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RESUPUESTO DADEP 2021" sheetId="1" r:id="rId1"/>
  </sheets>
  <definedNames>
    <definedName name="_xlnm.Print_Area" localSheetId="0">'PRESUPUESTO DADEP 2021'!$A$1:$B$116</definedName>
    <definedName name="_xlnm.Print_Titles" localSheetId="0">'PRESUPUESTO DADEP 2021'!$1:$9</definedName>
  </definedNames>
  <calcPr fullCalcOnLoad="1"/>
</workbook>
</file>

<file path=xl/sharedStrings.xml><?xml version="1.0" encoding="utf-8"?>
<sst xmlns="http://schemas.openxmlformats.org/spreadsheetml/2006/main" count="98" uniqueCount="98">
  <si>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</si>
  <si>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</si>
  <si>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</si>
  <si>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</si>
  <si>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</si>
  <si>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</si>
  <si>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</si>
  <si>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</si>
  <si>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</si>
  <si>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</si>
  <si>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</si>
  <si>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</si>
  <si>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</si>
  <si>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</si>
  <si>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</si>
  <si>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</si>
  <si>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</si>
  <si>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</si>
  <si>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</si>
  <si>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</si>
  <si>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</si>
  <si>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</si>
  <si>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</si>
  <si>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</si>
  <si>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</si>
  <si>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</si>
  <si>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</si>
  <si>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</si>
  <si>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</si>
  <si>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</si>
  <si>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</si>
  <si>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</si>
  <si>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</si>
  <si>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</si>
  <si>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</si>
  <si>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</si>
  <si>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</si>
  <si>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</si>
  <si>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</si>
  <si>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</si>
  <si>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</si>
  <si>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</si>
  <si>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</si>
  <si>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</si>
  <si>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</si>
  <si>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</si>
  <si>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</si>
  <si>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</si>
  <si>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</si>
  <si>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</si>
  <si>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</si>
  <si>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</si>
  <si>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</si>
  <si>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</si>
  <si>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</si>
  <si>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</si>
  <si>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</si>
  <si>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</si>
  <si>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</si>
  <si>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</si>
  <si>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</si>
  <si>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</si>
  <si>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</si>
  <si>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</si>
  <si>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</si>
  <si>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</si>
  <si>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</si>
  <si>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</si>
  <si>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</si>
  <si>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</si>
  <si>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</si>
  <si>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</si>
  <si>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</si>
  <si>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</si>
  <si>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</si>
  <si>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</si>
  <si>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</si>
  <si>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</si>
  <si>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</si>
  <si>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</si>
  <si>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</si>
  <si>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</si>
  <si>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</si>
  <si>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</si>
  <si>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</si>
  <si>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</si>
  <si>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</si>
  <si>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13103 Gastos diversos</t>
  </si>
  <si>
    <t>Código/Nombre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</si>
  <si>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</si>
  <si>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</si>
  <si>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</si>
  <si>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</si>
  <si>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</si>
  <si>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1310101010105   Horas extras, dominicales, festivos, recargo nocturno y trabajo suplementario</t>
  </si>
  <si>
    <t>13101010305      Reconocimiento por permanencia en el servicio público</t>
  </si>
  <si>
    <t>Apropiación 2021</t>
  </si>
  <si>
    <t>PRESUPUESTO VIGENCIA 2021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</si>
</sst>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 quotePrefix="1">
      <alignment horizontal="left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wrapText="1"/>
    </xf>
    <xf numFmtId="0" fontId="37" fillId="33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0</xdr:row>
      <xdr:rowOff>76200</xdr:rowOff>
    </xdr:from>
    <xdr:to>
      <xdr:col>1</xdr:col>
      <xdr:colOff>2114550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="80" zoomScaleNormal="80" zoomScalePageLayoutView="0" workbookViewId="0" topLeftCell="A1">
      <selection activeCell="D9" sqref="D9"/>
    </sheetView>
  </sheetViews>
  <sheetFormatPr defaultColWidth="11.421875" defaultRowHeight="15"/>
  <cols>
    <col min="1" max="1" width="79.8515625" style="0" customWidth="1"/>
    <col min="2" max="2" width="47.7109375" style="0" customWidth="1"/>
  </cols>
  <sheetData>
    <row r="1" spans="1:2" ht="15">
      <c r="A1" s="15"/>
      <c r="B1" s="15"/>
    </row>
    <row r="2" spans="1:2" ht="15">
      <c r="A2" s="15"/>
      <c r="B2" s="15"/>
    </row>
    <row r="3" spans="1:2" ht="15">
      <c r="A3" s="1"/>
      <c r="B3" s="1"/>
    </row>
    <row r="4" spans="1:2" ht="15">
      <c r="A4" s="2"/>
      <c r="B4" s="2"/>
    </row>
    <row r="5" spans="1:2" ht="15">
      <c r="A5" s="2"/>
      <c r="B5" s="3"/>
    </row>
    <row r="6" spans="1:3" ht="21">
      <c r="A6" s="14" t="s">
        <v>97</v>
      </c>
      <c r="B6" s="14"/>
      <c r="C6" s="13"/>
    </row>
    <row r="7" spans="1:2" ht="14.25">
      <c r="A7" s="2"/>
      <c r="B7" s="3"/>
    </row>
    <row r="9" spans="1:2" ht="27.75" customHeight="1">
      <c r="A9" s="4" t="s">
        <v>88</v>
      </c>
      <c r="B9" s="4" t="s">
        <v>96</v>
      </c>
    </row>
    <row r="10" spans="1:2" ht="18">
      <c r="A10" s="5" t="s">
        <v>65</v>
      </c>
      <c r="B10" s="6">
        <f>+B11+B97</f>
        <v>36546050000</v>
      </c>
    </row>
    <row r="11" spans="1:2" ht="18">
      <c r="A11" s="5" t="s">
        <v>66</v>
      </c>
      <c r="B11" s="6">
        <f>+B12+B45+B91+B94</f>
        <v>11868430000</v>
      </c>
    </row>
    <row r="12" spans="1:2" ht="18">
      <c r="A12" s="7" t="s">
        <v>67</v>
      </c>
      <c r="B12" s="6">
        <f>+B13</f>
        <v>10108230000</v>
      </c>
    </row>
    <row r="13" spans="1:2" ht="18">
      <c r="A13" s="5" t="s">
        <v>68</v>
      </c>
      <c r="B13" s="6">
        <f>+B14+B29+B41</f>
        <v>10108230000</v>
      </c>
    </row>
    <row r="14" spans="1:2" ht="18">
      <c r="A14" s="5" t="s">
        <v>69</v>
      </c>
      <c r="B14" s="6">
        <f>+B15+B25</f>
        <v>7433038000</v>
      </c>
    </row>
    <row r="15" spans="1:2" ht="18">
      <c r="A15" s="5" t="s">
        <v>70</v>
      </c>
      <c r="B15" s="6">
        <f>SUM(B16:B24)</f>
        <v>5330680000</v>
      </c>
    </row>
    <row r="16" spans="1:2" ht="18">
      <c r="A16" s="8" t="s">
        <v>0</v>
      </c>
      <c r="B16" s="9">
        <v>3806753000</v>
      </c>
    </row>
    <row r="17" spans="1:2" ht="18">
      <c r="A17" s="8" t="s">
        <v>1</v>
      </c>
      <c r="B17" s="9">
        <v>0</v>
      </c>
    </row>
    <row r="18" spans="1:2" ht="18">
      <c r="A18" s="8" t="s">
        <v>2</v>
      </c>
      <c r="B18" s="9">
        <v>475596000</v>
      </c>
    </row>
    <row r="19" spans="1:2" ht="36">
      <c r="A19" s="8" t="s">
        <v>94</v>
      </c>
      <c r="B19" s="9">
        <v>38740000</v>
      </c>
    </row>
    <row r="20" spans="1:2" ht="18">
      <c r="A20" s="8" t="s">
        <v>3</v>
      </c>
      <c r="B20" s="9">
        <v>21186000</v>
      </c>
    </row>
    <row r="21" spans="1:2" ht="18">
      <c r="A21" s="8" t="s">
        <v>4</v>
      </c>
      <c r="B21" s="9">
        <v>13718000</v>
      </c>
    </row>
    <row r="22" spans="1:2" ht="18">
      <c r="A22" s="8" t="s">
        <v>5</v>
      </c>
      <c r="B22" s="9">
        <v>132570000</v>
      </c>
    </row>
    <row r="23" spans="1:2" ht="18">
      <c r="A23" s="8" t="s">
        <v>6</v>
      </c>
      <c r="B23" s="9">
        <v>568997000</v>
      </c>
    </row>
    <row r="24" spans="1:2" ht="18">
      <c r="A24" s="8" t="s">
        <v>7</v>
      </c>
      <c r="B24" s="9">
        <v>273120000</v>
      </c>
    </row>
    <row r="25" spans="1:2" ht="18">
      <c r="A25" s="5" t="s">
        <v>71</v>
      </c>
      <c r="B25" s="6">
        <f>SUM(B26:B28)</f>
        <v>2102358000</v>
      </c>
    </row>
    <row r="26" spans="1:2" ht="18">
      <c r="A26" s="8" t="s">
        <v>8</v>
      </c>
      <c r="B26" s="9">
        <v>137648000</v>
      </c>
    </row>
    <row r="27" spans="1:2" ht="18">
      <c r="A27" s="8" t="s">
        <v>9</v>
      </c>
      <c r="B27" s="9">
        <v>1336372000</v>
      </c>
    </row>
    <row r="28" spans="1:2" ht="18">
      <c r="A28" s="8" t="s">
        <v>10</v>
      </c>
      <c r="B28" s="9">
        <v>628338000</v>
      </c>
    </row>
    <row r="29" spans="1:2" ht="18">
      <c r="A29" s="5" t="s">
        <v>72</v>
      </c>
      <c r="B29" s="6">
        <f>SUM(B30:B40)</f>
        <v>2581069000</v>
      </c>
    </row>
    <row r="30" spans="1:2" ht="18">
      <c r="A30" s="8" t="s">
        <v>11</v>
      </c>
      <c r="B30" s="9">
        <v>432200000</v>
      </c>
    </row>
    <row r="31" spans="1:2" ht="18">
      <c r="A31" s="8" t="s">
        <v>12</v>
      </c>
      <c r="B31" s="9">
        <v>279447000</v>
      </c>
    </row>
    <row r="32" spans="1:2" ht="18">
      <c r="A32" s="8" t="s">
        <v>13</v>
      </c>
      <c r="B32" s="9">
        <v>504076000</v>
      </c>
    </row>
    <row r="33" spans="1:2" ht="18">
      <c r="A33" s="8" t="s">
        <v>14</v>
      </c>
      <c r="B33" s="9">
        <v>21514000</v>
      </c>
    </row>
    <row r="34" spans="1:2" ht="18">
      <c r="A34" s="8" t="s">
        <v>15</v>
      </c>
      <c r="B34" s="9">
        <v>671689000</v>
      </c>
    </row>
    <row r="35" spans="1:2" ht="18">
      <c r="A35" s="8" t="s">
        <v>16</v>
      </c>
      <c r="B35" s="9">
        <v>273825000</v>
      </c>
    </row>
    <row r="36" spans="1:2" ht="18">
      <c r="A36" s="8" t="s">
        <v>17</v>
      </c>
      <c r="B36" s="9">
        <v>58574000</v>
      </c>
    </row>
    <row r="37" spans="1:2" ht="18">
      <c r="A37" s="8" t="s">
        <v>18</v>
      </c>
      <c r="B37" s="9">
        <v>205360000</v>
      </c>
    </row>
    <row r="38" spans="1:2" ht="18">
      <c r="A38" s="8" t="s">
        <v>19</v>
      </c>
      <c r="B38" s="9">
        <v>34234000</v>
      </c>
    </row>
    <row r="39" spans="1:2" ht="18">
      <c r="A39" s="8" t="s">
        <v>20</v>
      </c>
      <c r="B39" s="9">
        <v>34234000</v>
      </c>
    </row>
    <row r="40" spans="1:2" ht="18">
      <c r="A40" s="8" t="s">
        <v>21</v>
      </c>
      <c r="B40" s="9">
        <v>65916000</v>
      </c>
    </row>
    <row r="41" spans="1:2" ht="18">
      <c r="A41" s="5" t="s">
        <v>73</v>
      </c>
      <c r="B41" s="6">
        <f>SUM(B42:B44)</f>
        <v>94123000</v>
      </c>
    </row>
    <row r="42" spans="1:2" ht="18">
      <c r="A42" s="8" t="s">
        <v>22</v>
      </c>
      <c r="B42" s="9">
        <v>21168000</v>
      </c>
    </row>
    <row r="43" spans="1:2" ht="18">
      <c r="A43" s="8" t="s">
        <v>95</v>
      </c>
      <c r="B43" s="9">
        <v>70303000</v>
      </c>
    </row>
    <row r="44" spans="1:2" ht="18">
      <c r="A44" s="8" t="s">
        <v>23</v>
      </c>
      <c r="B44" s="9">
        <v>2652000</v>
      </c>
    </row>
    <row r="45" spans="1:2" ht="18">
      <c r="A45" s="5" t="s">
        <v>74</v>
      </c>
      <c r="B45" s="6">
        <f>+B46+B51</f>
        <v>1710000000</v>
      </c>
    </row>
    <row r="46" spans="1:2" ht="18">
      <c r="A46" s="10" t="s">
        <v>75</v>
      </c>
      <c r="B46" s="6">
        <f>+B47</f>
        <v>2122000</v>
      </c>
    </row>
    <row r="47" spans="1:2" ht="18">
      <c r="A47" s="10" t="s">
        <v>76</v>
      </c>
      <c r="B47" s="6">
        <f>+B48</f>
        <v>2122000</v>
      </c>
    </row>
    <row r="48" spans="1:2" ht="18">
      <c r="A48" s="5" t="s">
        <v>77</v>
      </c>
      <c r="B48" s="6">
        <f>SUM(B49:B50)</f>
        <v>2122000</v>
      </c>
    </row>
    <row r="49" spans="1:2" ht="18">
      <c r="A49" s="8" t="s">
        <v>24</v>
      </c>
      <c r="B49" s="9">
        <v>1061000</v>
      </c>
    </row>
    <row r="50" spans="1:2" ht="18">
      <c r="A50" s="8" t="s">
        <v>25</v>
      </c>
      <c r="B50" s="9">
        <v>1061000</v>
      </c>
    </row>
    <row r="51" spans="1:2" ht="18">
      <c r="A51" s="7" t="s">
        <v>78</v>
      </c>
      <c r="B51" s="6">
        <f>+B52+B60+B90</f>
        <v>1707878000</v>
      </c>
    </row>
    <row r="52" spans="1:2" ht="18">
      <c r="A52" s="7" t="s">
        <v>79</v>
      </c>
      <c r="B52" s="6">
        <f>SUM(B53:B59)</f>
        <v>111358000</v>
      </c>
    </row>
    <row r="53" spans="1:2" ht="18">
      <c r="A53" s="8" t="s">
        <v>26</v>
      </c>
      <c r="B53" s="9">
        <v>31827000</v>
      </c>
    </row>
    <row r="54" spans="1:2" ht="18">
      <c r="A54" s="8" t="s">
        <v>27</v>
      </c>
      <c r="B54" s="9">
        <v>16257000</v>
      </c>
    </row>
    <row r="55" spans="1:2" ht="18">
      <c r="A55" s="8" t="s">
        <v>28</v>
      </c>
      <c r="B55" s="9">
        <v>12000000</v>
      </c>
    </row>
    <row r="56" spans="1:2" ht="18">
      <c r="A56" s="8" t="s">
        <v>29</v>
      </c>
      <c r="B56" s="9">
        <v>1502000</v>
      </c>
    </row>
    <row r="57" spans="1:2" ht="18">
      <c r="A57" s="8" t="s">
        <v>30</v>
      </c>
      <c r="B57" s="9">
        <v>41635000</v>
      </c>
    </row>
    <row r="58" spans="1:2" ht="18">
      <c r="A58" s="8" t="s">
        <v>31</v>
      </c>
      <c r="B58" s="9">
        <v>2308000</v>
      </c>
    </row>
    <row r="59" spans="1:2" ht="18">
      <c r="A59" s="8" t="s">
        <v>32</v>
      </c>
      <c r="B59" s="9">
        <v>5829000</v>
      </c>
    </row>
    <row r="60" spans="1:2" ht="18">
      <c r="A60" s="7" t="s">
        <v>80</v>
      </c>
      <c r="B60" s="6">
        <f>SUM(B61:B89)</f>
        <v>1594557000</v>
      </c>
    </row>
    <row r="61" spans="1:2" ht="18">
      <c r="A61" s="8" t="s">
        <v>33</v>
      </c>
      <c r="B61" s="9">
        <v>3979000</v>
      </c>
    </row>
    <row r="62" spans="1:2" ht="18">
      <c r="A62" s="8" t="s">
        <v>34</v>
      </c>
      <c r="B62" s="9">
        <v>1167000</v>
      </c>
    </row>
    <row r="63" spans="1:2" ht="18">
      <c r="A63" s="8" t="s">
        <v>35</v>
      </c>
      <c r="B63" s="9">
        <v>103000000</v>
      </c>
    </row>
    <row r="64" spans="1:2" ht="18">
      <c r="A64" s="8" t="s">
        <v>36</v>
      </c>
      <c r="B64" s="9">
        <v>20936000</v>
      </c>
    </row>
    <row r="65" spans="1:2" ht="18">
      <c r="A65" s="8" t="s">
        <v>37</v>
      </c>
      <c r="B65" s="9">
        <v>43283000</v>
      </c>
    </row>
    <row r="66" spans="1:2" ht="18">
      <c r="A66" s="8" t="s">
        <v>38</v>
      </c>
      <c r="B66" s="9">
        <v>236000000</v>
      </c>
    </row>
    <row r="67" spans="1:2" ht="18">
      <c r="A67" s="8" t="s">
        <v>39</v>
      </c>
      <c r="B67" s="9">
        <v>2060000</v>
      </c>
    </row>
    <row r="68" spans="1:2" ht="18">
      <c r="A68" s="8" t="s">
        <v>40</v>
      </c>
      <c r="B68" s="9">
        <v>27038000</v>
      </c>
    </row>
    <row r="69" spans="1:2" ht="18">
      <c r="A69" s="8" t="s">
        <v>41</v>
      </c>
      <c r="B69" s="9">
        <v>9548000</v>
      </c>
    </row>
    <row r="70" spans="1:2" ht="18">
      <c r="A70" s="8" t="s">
        <v>42</v>
      </c>
      <c r="B70" s="9">
        <v>43000000</v>
      </c>
    </row>
    <row r="71" spans="1:2" ht="18">
      <c r="A71" s="8" t="s">
        <v>43</v>
      </c>
      <c r="B71" s="9">
        <v>15244000</v>
      </c>
    </row>
    <row r="72" spans="1:2" ht="18">
      <c r="A72" s="8" t="s">
        <v>44</v>
      </c>
      <c r="B72" s="9">
        <v>150628000</v>
      </c>
    </row>
    <row r="73" spans="1:2" ht="18">
      <c r="A73" s="8" t="s">
        <v>45</v>
      </c>
      <c r="B73" s="9">
        <v>113071000</v>
      </c>
    </row>
    <row r="74" spans="1:2" ht="18">
      <c r="A74" s="8" t="s">
        <v>46</v>
      </c>
      <c r="B74" s="9">
        <v>7000000</v>
      </c>
    </row>
    <row r="75" spans="1:2" ht="18">
      <c r="A75" s="8" t="s">
        <v>47</v>
      </c>
      <c r="B75" s="9">
        <v>262875000</v>
      </c>
    </row>
    <row r="76" spans="1:2" ht="18">
      <c r="A76" s="8" t="s">
        <v>48</v>
      </c>
      <c r="B76" s="9">
        <v>127403000</v>
      </c>
    </row>
    <row r="77" spans="1:2" ht="18">
      <c r="A77" s="8" t="s">
        <v>49</v>
      </c>
      <c r="B77" s="9">
        <v>149123000</v>
      </c>
    </row>
    <row r="78" spans="1:2" ht="18">
      <c r="A78" s="8" t="s">
        <v>50</v>
      </c>
      <c r="B78" s="9">
        <v>11811000</v>
      </c>
    </row>
    <row r="79" spans="1:2" ht="18">
      <c r="A79" s="8" t="s">
        <v>51</v>
      </c>
      <c r="B79" s="9">
        <v>74600000</v>
      </c>
    </row>
    <row r="80" spans="1:2" ht="18">
      <c r="A80" s="8" t="s">
        <v>52</v>
      </c>
      <c r="B80" s="9">
        <v>10455000</v>
      </c>
    </row>
    <row r="81" spans="1:2" ht="18">
      <c r="A81" s="8" t="s">
        <v>53</v>
      </c>
      <c r="B81" s="9">
        <v>8487000</v>
      </c>
    </row>
    <row r="82" spans="1:2" ht="18">
      <c r="A82" s="8" t="s">
        <v>54</v>
      </c>
      <c r="B82" s="9">
        <v>2546000</v>
      </c>
    </row>
    <row r="83" spans="1:2" ht="18">
      <c r="A83" s="8" t="s">
        <v>55</v>
      </c>
      <c r="B83" s="9">
        <v>5305000</v>
      </c>
    </row>
    <row r="84" spans="1:2" ht="18">
      <c r="A84" s="8" t="s">
        <v>56</v>
      </c>
      <c r="B84" s="9">
        <v>3286000</v>
      </c>
    </row>
    <row r="85" spans="1:2" ht="18">
      <c r="A85" s="8" t="s">
        <v>57</v>
      </c>
      <c r="B85" s="9">
        <v>3286000</v>
      </c>
    </row>
    <row r="86" spans="1:2" ht="18">
      <c r="A86" s="8" t="s">
        <v>58</v>
      </c>
      <c r="B86" s="9">
        <v>2194000</v>
      </c>
    </row>
    <row r="87" spans="1:2" ht="18">
      <c r="A87" s="8" t="s">
        <v>59</v>
      </c>
      <c r="B87" s="9">
        <v>33949000</v>
      </c>
    </row>
    <row r="88" spans="1:2" ht="18">
      <c r="A88" s="8" t="s">
        <v>60</v>
      </c>
      <c r="B88" s="9">
        <v>74263000</v>
      </c>
    </row>
    <row r="89" spans="1:2" ht="18">
      <c r="A89" s="8" t="s">
        <v>61</v>
      </c>
      <c r="B89" s="9">
        <v>49020000</v>
      </c>
    </row>
    <row r="90" spans="1:2" ht="18">
      <c r="A90" s="8" t="s">
        <v>62</v>
      </c>
      <c r="B90" s="9">
        <v>1963000</v>
      </c>
    </row>
    <row r="91" spans="1:2" ht="18">
      <c r="A91" s="7" t="s">
        <v>87</v>
      </c>
      <c r="B91" s="6">
        <f>+B92</f>
        <v>200000</v>
      </c>
    </row>
    <row r="92" spans="1:2" ht="18">
      <c r="A92" s="7" t="s">
        <v>81</v>
      </c>
      <c r="B92" s="6">
        <f>+B93</f>
        <v>200000</v>
      </c>
    </row>
    <row r="93" spans="1:2" ht="18">
      <c r="A93" s="8" t="s">
        <v>63</v>
      </c>
      <c r="B93" s="9">
        <v>200000</v>
      </c>
    </row>
    <row r="94" spans="1:2" ht="18">
      <c r="A94" s="11" t="s">
        <v>82</v>
      </c>
      <c r="B94" s="6">
        <f>+B95</f>
        <v>50000000</v>
      </c>
    </row>
    <row r="95" spans="1:2" ht="18">
      <c r="A95" s="5" t="s">
        <v>83</v>
      </c>
      <c r="B95" s="6">
        <f>+B96</f>
        <v>50000000</v>
      </c>
    </row>
    <row r="96" spans="1:2" ht="18">
      <c r="A96" s="8" t="s">
        <v>64</v>
      </c>
      <c r="B96" s="9">
        <v>50000000</v>
      </c>
    </row>
    <row r="97" spans="1:2" ht="18">
      <c r="A97" s="12" t="s">
        <v>84</v>
      </c>
      <c r="B97" s="6">
        <f>+B98</f>
        <v>24677620000</v>
      </c>
    </row>
    <row r="98" spans="1:2" ht="18">
      <c r="A98" s="12" t="s">
        <v>85</v>
      </c>
      <c r="B98" s="6">
        <f>+B99</f>
        <v>24677620000</v>
      </c>
    </row>
    <row r="99" spans="1:2" ht="36">
      <c r="A99" s="12" t="s">
        <v>86</v>
      </c>
      <c r="B99" s="6">
        <f>SUM(B100:B104)</f>
        <v>24677620000</v>
      </c>
    </row>
    <row r="100" spans="1:2" ht="54">
      <c r="A100" s="8" t="s">
        <v>89</v>
      </c>
      <c r="B100" s="9">
        <v>9321220000</v>
      </c>
    </row>
    <row r="101" spans="1:2" ht="72">
      <c r="A101" s="8" t="s">
        <v>90</v>
      </c>
      <c r="B101" s="9">
        <v>5000000000</v>
      </c>
    </row>
    <row r="102" spans="1:2" ht="54">
      <c r="A102" s="8" t="s">
        <v>91</v>
      </c>
      <c r="B102" s="9">
        <v>4000000000</v>
      </c>
    </row>
    <row r="103" spans="1:2" ht="36">
      <c r="A103" s="8" t="s">
        <v>92</v>
      </c>
      <c r="B103" s="9">
        <v>4247500000</v>
      </c>
    </row>
    <row r="104" spans="1:2" ht="86.25" customHeight="1">
      <c r="A104" s="8" t="s">
        <v>93</v>
      </c>
      <c r="B104" s="9">
        <v>2108900000</v>
      </c>
    </row>
  </sheetData>
  <sheetProtection/>
  <mergeCells count="3">
    <mergeCell ref="A6:B6"/>
    <mergeCell ref="A1:B1"/>
    <mergeCell ref="A2:B2"/>
  </mergeCells>
  <printOptions/>
  <pageMargins left="0.7480314960629921" right="0.9055118110236221" top="0.5511811023622047" bottom="0.5511811023622047" header="0.31496062992125984" footer="0.31496062992125984"/>
  <pageSetup horizontalDpi="600" verticalDpi="600" orientation="portrait" scale="68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2021-02-04T17:20:20Z</cp:lastPrinted>
  <dcterms:created xsi:type="dcterms:W3CDTF">2021-02-01T00:47:30Z</dcterms:created>
  <dcterms:modified xsi:type="dcterms:W3CDTF">2021-02-04T17:20:24Z</dcterms:modified>
  <cp:category/>
  <cp:version/>
  <cp:contentType/>
  <cp:contentStatus/>
</cp:coreProperties>
</file>