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arango\Desktop\"/>
    </mc:Choice>
  </mc:AlternateContent>
  <bookViews>
    <workbookView xWindow="0" yWindow="0" windowWidth="24000" windowHeight="9735"/>
  </bookViews>
  <sheets>
    <sheet name="Hoja1" sheetId="1" r:id="rId1"/>
  </sheets>
  <definedNames>
    <definedName name="_xlnm.Print_Titles" localSheetId="0">Hoja1!$1:$5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13" i="1" l="1"/>
  <c r="W9" i="1"/>
  <c r="W7" i="1"/>
</calcChain>
</file>

<file path=xl/sharedStrings.xml><?xml version="1.0" encoding="utf-8"?>
<sst xmlns="http://schemas.openxmlformats.org/spreadsheetml/2006/main" count="372" uniqueCount="215">
  <si>
    <t xml:space="preserve">IDENTIFICACIÓN DEL RIESGO </t>
  </si>
  <si>
    <t>VALORACIÓN DEL RIESGO DE CORRUPCIÓN</t>
  </si>
  <si>
    <t xml:space="preserve">ANALISIS DEL RIESGO </t>
  </si>
  <si>
    <t>VALORACIÓN DEL RIESGO</t>
  </si>
  <si>
    <t>MONITOREO Y REVISIÓN</t>
  </si>
  <si>
    <t>RIESGO INHERENTE</t>
  </si>
  <si>
    <t>CONTROLES</t>
  </si>
  <si>
    <t>RIESGO RESIDUAL</t>
  </si>
  <si>
    <t>ACCIONES ASOCIADAS 
AL CONTROL</t>
  </si>
  <si>
    <t>Direccionamiento Estratégico</t>
  </si>
  <si>
    <t>Direccionar la planificación y coordinar de manera integral la gestión de la entidad, garantizando el logro de compromisos distritales e institucionales.</t>
  </si>
  <si>
    <t>Preventivo</t>
  </si>
  <si>
    <t>SI</t>
  </si>
  <si>
    <t>Investigaciones Sobre Espacio Público</t>
  </si>
  <si>
    <t>Realizar  investigación, con el propósito de producir conocimiento confiable sobre la cantidad, accesibilidad, disponibilidad y calidad del espacio público del Distrito Capital con el fin de proponer legislación, políticas, planes y programas distritales relacionados con la defensa, inspección, vigilancia, regulación y control del espacio público.</t>
  </si>
  <si>
    <t>Inventario General de Espacio Público y Bienes Fiscales</t>
  </si>
  <si>
    <t>Administración del Patrimonio Inmobiliario Distrital</t>
  </si>
  <si>
    <t>Ejercer el manejo efectivo del Inventario General de espacio público y de bienes fiscales a cargo del Departamento Administrativo de la Defensoría de Espacio Público.</t>
  </si>
  <si>
    <t>Defensa del Patrimonio Inmobiliario Distrital</t>
  </si>
  <si>
    <t>Gestión de Recursos</t>
  </si>
  <si>
    <t>Suministrar oportunamente los bienes y/o servicios que la entidad requiere para cumplir su misión.</t>
  </si>
  <si>
    <t>Gestión de la Información y la Tecnología</t>
  </si>
  <si>
    <t>Gestión de Talento Humano</t>
  </si>
  <si>
    <t>Propiciar el fortalecimiento de las competencias del talento humano, a través de programas, que propendan por el mejoramiento del desempeño laboral y el desarrollo institucional contando con personal idóneo y calificado que conlleven al cumplimiento de los objetivos institucionales</t>
  </si>
  <si>
    <t>Atención al Cliente y/o Servicio</t>
  </si>
  <si>
    <t xml:space="preserve">Tramitar oportuna y adecuadamente las solicitudes de los clientes y usuarios, velando por su satisfacción. 
</t>
  </si>
  <si>
    <t>Verificación y Mejoramiento Continuo</t>
  </si>
  <si>
    <t>Brindar acompañamiento a los diferentes procesos de la Entidad con el fin de fomentar el autocontrol y determinar oportunidades de mejoramiento continuo a partir de las evaluaciones, auditorías internas y seguimientos.</t>
  </si>
  <si>
    <t xml:space="preserve"> </t>
  </si>
  <si>
    <t>Baja</t>
  </si>
  <si>
    <t>Alterar los resultados obtenidos del ejercicio de auditorías internas en beneficio propio y de un tercero.</t>
  </si>
  <si>
    <t>Si</t>
  </si>
  <si>
    <t>Manual</t>
  </si>
  <si>
    <t>Obtención de beneficios  por agilizar o demorar la respuesta ante una solicitud o trámite.</t>
  </si>
  <si>
    <t xml:space="preserve">Informes de auditorias,  Informes publicados en la Pagina Web,
SUIT, Campañas divulgativas,  </t>
  </si>
  <si>
    <t>Inadecuado manejo de información almacenada en los sistemas de información de la entidad para beneficio de un particular.</t>
  </si>
  <si>
    <t>No reportar al área competente la información para adelantar las actuaciones disciplinarias  a que haya lugar  por actos de corrupción.</t>
  </si>
  <si>
    <t>Detrimento patrimonial, generación de procesos judiciales, fiscales  y/o disciplinarios.</t>
  </si>
  <si>
    <t>Denuncia, queja, anónimo y en el sistema distrital de información disciplinaria.  Entes de control</t>
  </si>
  <si>
    <t>Acuerdo entre funcionarios públicos para beneficiar a personas en particular a través de su nombramiento de manera directa  para  beneficio propio o de un tercero.</t>
  </si>
  <si>
    <t>Detectivo</t>
  </si>
  <si>
    <t>Revisión del cumplimiento de requisitos exigidos por la Ley y los establecidos en el manual de funciones</t>
  </si>
  <si>
    <t>Formato de verificación de requisitos diligenciado y suscrito por el responsable de verificación</t>
  </si>
  <si>
    <t>Liquidación  y pago  en la  nómina de factores salariales sin el respectivo control dentro del proceso  en beneficio propio y de un tercero.</t>
  </si>
  <si>
    <t>Verificación por las diferentes áreas involucradas dentro del proceso (Contabilidad, auditorias internas)</t>
  </si>
  <si>
    <t>Lista de chequeo de verificación de  requisitos  para posesión de cargo.</t>
  </si>
  <si>
    <t>El formato de hoja de control diligenciado por cada expediente.</t>
  </si>
  <si>
    <t xml:space="preserve">Actas de reunión </t>
  </si>
  <si>
    <t>Uso inadecuado de información  reservada para beneficio propio o de un particular.</t>
  </si>
  <si>
    <t>* Baja capacidad técnica en la formulación de proyectos.
* Desconocimientos de los instrumentos de formulación de los proyectos
* Influencia externa orientada a intereses particulares</t>
  </si>
  <si>
    <t>* Sanciones disciplinarias
* Retrasos en la ejecución de los proyectos.
* Bajo impacto de la inversión pública
* Desviación de los recursos públicos hacia necesidades no prioritarias</t>
  </si>
  <si>
    <t>Dar cumplimiento con los actividades en los procesos de licitación e implementar SECOP 2 para los nuevos procesos  contratación de entrega de bienes de uso publico.</t>
  </si>
  <si>
    <t>Marzo  a Diciembre de 2018</t>
  </si>
  <si>
    <t>NO</t>
  </si>
  <si>
    <t>MANUAL</t>
  </si>
  <si>
    <t xml:space="preserve">Inadecuado manejo de información reservada para el desarrollo de una  investigación o  defensa de la entidad  en  beneficio de un particular. </t>
  </si>
  <si>
    <t>Insuficientes controles en procesos y procedimientos establecidos. 
Emisión de conceptos desde Oficinas o áreas distintas a la Oficina Jurídica
Concentración de información de determinadas actividades o procesos en una persona.</t>
  </si>
  <si>
    <t xml:space="preserve">Pérdida del Patrimonio Inmobiliario de la ciudad
Sanciones Fiscales, Administrativas y/o disciplinarias.
Pérdida de la credibilidad de la imagen institucional. </t>
  </si>
  <si>
    <t>Febrero a Diciembre de 2018</t>
  </si>
  <si>
    <t>Subdirector de Administración inmobiliaria  Y Jefe Oficia Asesora de Planeación.</t>
  </si>
  <si>
    <t>Proceso</t>
  </si>
  <si>
    <t>Objetivo del Proceso</t>
  </si>
  <si>
    <t>Causa</t>
  </si>
  <si>
    <t>Riesgo</t>
  </si>
  <si>
    <t>Consecuencia</t>
  </si>
  <si>
    <t>Probabilidad</t>
  </si>
  <si>
    <t>Impacto</t>
  </si>
  <si>
    <t>Zona del riesgo</t>
  </si>
  <si>
    <t>Descripción del control</t>
  </si>
  <si>
    <t xml:space="preserve">Naturaleza </t>
  </si>
  <si>
    <t>Esta el control Documentado</t>
  </si>
  <si>
    <t>Calificación del control</t>
  </si>
  <si>
    <t>Periodo de Ejecución</t>
  </si>
  <si>
    <t>Acciones</t>
  </si>
  <si>
    <t>Registro</t>
  </si>
  <si>
    <t>Fecha</t>
  </si>
  <si>
    <t xml:space="preserve">Acciones </t>
  </si>
  <si>
    <t>Indicador</t>
  </si>
  <si>
    <t>SECOP 2.O Online</t>
  </si>
  <si>
    <t>*Bajos estándares en ejercicio del control.
*Debilidad  en la aplicación de los  procedimientos para la gestión misional de la entidad.</t>
  </si>
  <si>
    <t>*Acciones judiciales en contra de la entidad
*Detrimento patrimonial,
*Pérdidas de Espacio público</t>
  </si>
  <si>
    <t>Asignar o entregar bienes fiscales o de uso publico,  sin el cumplimiento de los requisitos legales y lineamientos establecidos en  beneficio  propio o de un particular.</t>
  </si>
  <si>
    <t>Reporte de producto a servicios no conforme.</t>
  </si>
  <si>
    <t>*Detrimento del Patrimonio Inmobiliario.
*Dilación en el inicio o continuación de las acciones de defensa, perdida de espacio publico.</t>
  </si>
  <si>
    <t xml:space="preserve"> - Seguimiento al cumplimiento de procesos y procedimientos (Auditorias)
 - Publicación de los informes requeridos en página web.
 - Revisión y control de las respuestas en los tiempos establecidos normativamente.
-Racionalización, priorización, virtualización de trámites y su divulgación </t>
  </si>
  <si>
    <t>*Incumplimiento de la reserva en el manejo de la información.
*No aplicación de las políticas de seguridad de la información.</t>
  </si>
  <si>
    <t xml:space="preserve">*Detrimento patrimonial.
*Perdida de credibilidad institucional
*Pérdida de información técnica y de gestión relevante para la administración del EP en la ciudad
</t>
  </si>
  <si>
    <t>*Deficiencias en la  aplicación de controles en los procesos y procedimientos establecidos para el manejo del archivo físico.</t>
  </si>
  <si>
    <t>Enero a Diciembre de 2018</t>
  </si>
  <si>
    <t>*Escala de valores personales  diferentes a los  definidos por la entidad .
*Incumplimiento de la reserva en el manejo de la información.</t>
  </si>
  <si>
    <t>*Detrimento patrimonial.
*Generación de procesos judiciales, fiscales  y/o   disciplinarios</t>
  </si>
  <si>
    <t>* Detrimento patrimonial.
*Generación de procesos judiciales, fiscales y/o disciplinarios.</t>
  </si>
  <si>
    <t>Realización del  inventario documental, Registro de control de prestamos y seguimiento al control de prestamos de expedientes.</t>
  </si>
  <si>
    <t xml:space="preserve">Incrementar la frecuencia de sensibilizaciones  en la gestión documental,  implementación de la hoja de  control del inventario del expediente,  incrementar la frecuencia  de  seguimiento al control de prestamos. </t>
  </si>
  <si>
    <t>*Proteger a los funcionarios públicos de las acciones disciplinarias. 
*Intereses personales o de terceros</t>
  </si>
  <si>
    <t>*Intereses particulares
*Presiones de  terceros para la vinculación del personal
*Incumplimiento del perfil requerido</t>
  </si>
  <si>
    <t>*Deficiencias de controles desde el inicio del proceso para las novedades y/o en su revisión.</t>
  </si>
  <si>
    <t>*Detrimento patrimonial.
*Generación de procesos judiciales, fiscales y disciplinarios.</t>
  </si>
  <si>
    <t>Procedimiento y formatos  documentados y establecidos,   niveles de acceso  para el ingreso sistema del personal autorizado para llevar a cabo el proceso y las verificaciones.</t>
  </si>
  <si>
    <t>*Desgaste operativo y/o administrativo.
*Hallazgos por parte de los entes de control.
*Pérdida de la credibilidad de la imagen institucional.</t>
  </si>
  <si>
    <t>*Deficiencias en la aplicación de los controles frente a los procesos y procedimientos definidos.
*Uso inadecuado de los sistemas de información establecidos para la gestión de las peticiones.</t>
  </si>
  <si>
    <t xml:space="preserve">*Diferencia entre los principios éticos de los funcionarios y  los principios éticos  de  la entidad. 
*Deficiencias en la  Implementación de  controles frente a los procesos y procedimientos definidos
 </t>
  </si>
  <si>
    <t>*Sanciones penales, administrativas y/fiscales
*Detrimento patrimonial.
*Pérdida de credibilidad de la entidad</t>
  </si>
  <si>
    <t>Elaborar estudios previos, pliegos de condiciones o invitaciones  con:  sobre costos, inexistencia de la necesidad,  o con incumplimientos legales  para beneficiar a un oferente.</t>
  </si>
  <si>
    <t>*Bajos estándares en ejercicio del control
* Debilidad en la aplicación de los procedimientos para la gestión .</t>
  </si>
  <si>
    <t>*Detrimento patrimonial.
*Generación de procesos judiciales, fiscales disciplinarios y/o penales
*Productos o servicios que no requiere la entidad</t>
  </si>
  <si>
    <t>Moderada</t>
  </si>
  <si>
    <t xml:space="preserve">
Verificar  Cumplir con lo señalado en el Plan Adquisiciones, realizar la verificación de  cumplimiento de requisitos  diligenciando la  lista de chequeo de contratación directa  o   elaborar el análisis de verificación de requisitos, evaluar la  justificación,  realizar el análisis de la necesidad  y sondeo del mercado,  verificación para aprobación del ordenador de gasto y el Jefe de la Oficina Asesora de Planeación.
</t>
  </si>
  <si>
    <t>SECOP y carpeta del proceso.</t>
  </si>
  <si>
    <t>*Concentración de labores de supervisión de múltiples contratos
en poco personal.
*Ausencia de criterios claros para la selección y asignación de los supervisores.</t>
  </si>
  <si>
    <t xml:space="preserve">Obtención de beneficios por el recibo de bienes o servicios sin el cumplimiento total del objeto contratado, en los términos  de calidad, cantidad y oportunidad. </t>
  </si>
  <si>
    <t xml:space="preserve"> *Producto, bien o servicio que no cumpla con las necesidades de la Entidad.
*Detrimento patrimonial.</t>
  </si>
  <si>
    <t>*Debilidad en la aplicación de los controles establecidos en la administración de los bienes y activos de la entidad.</t>
  </si>
  <si>
    <t xml:space="preserve"> Sustracción  de los bienes o dinero  durante su uso, almacenamiento, suministro o administración en beneficio propio de un tercero.</t>
  </si>
  <si>
    <t xml:space="preserve">*Generación de procesos judiciales, fiscales disciplinarios y/o penales.
*Detrimento patrimonial. </t>
  </si>
  <si>
    <t>Seguimiento  al cumplimiento a la empresa de seguridad del buen funcionamiento de cámaras y de las obligaciones de control efectuadas por el personal asignado.</t>
  </si>
  <si>
    <t>Bitácoras, registros cámaras y solicitud de reportes</t>
  </si>
  <si>
    <t xml:space="preserve"> Febrero  a Diciembre del 2018 </t>
  </si>
  <si>
    <t>Subdirector de Registro inmobiliario  y Jefe Oficina Asesora de Planeación.</t>
  </si>
  <si>
    <t>Alta</t>
  </si>
  <si>
    <t xml:space="preserve">Verificación de perfil de los funcionarios, realización de inducción general, registro de control de prestamos de expedientes realizado. </t>
  </si>
  <si>
    <t>Actas de reunión, hoja de control  diligenciada por cada expediente, reporte de estado de expedientes prestados y correos electrónicos .</t>
  </si>
  <si>
    <t xml:space="preserve"> Subdirectora Administrativa, Financiera y de Control Interno Disciplinario  y Oficina Asesora de Planeación</t>
  </si>
  <si>
    <t>Todos los documentos se reciben a través del sistema de correspondencia oficial y por tanto están numerados y se puede controlar  la trazabilidad, así mismo existe un procedimiento documentado y se  presentan los reportes solicitados por la normativa  vigente.</t>
  </si>
  <si>
    <t>Subdirectora Administrativa, Financiera y de Control Interno Disciplinario  y Oficina Asesora de Planeación</t>
  </si>
  <si>
    <t xml:space="preserve">*Personal no idóneo y reprocesos, *Perdidas económicas por desgaste administrativo al interior de la Entidad.
 </t>
  </si>
  <si>
    <t>Defectivo</t>
  </si>
  <si>
    <t>Correos electrónicos, cuadros en Excel  e informes de auditorias.</t>
  </si>
  <si>
    <t>Registro y trazabilidad de las solicitudes  a través del sistema de correspondencia oficial 
Uso de herramientas de gestión como : Encuestas de satisfacción, Seguimiento a la oportunidad en las respuestas, Buzón de Sugerencias.
Informes periódicos de correspondencia publicados en página web. 
Interfaz que registra las solicitudes al Sistema Distrital de Quejas y Soluciones,  Además se cuenta con un procedimiento documentado.</t>
  </si>
  <si>
    <t>Líder del proceso y Oficina Asesora de Planeación</t>
  </si>
  <si>
    <t xml:space="preserve">Selección de personal idóneo
Aplicación de los procesos y procedimientos establecidos
Entrega de informes periódicos </t>
  </si>
  <si>
    <t>Área responsable</t>
  </si>
  <si>
    <t>El control es manual o automático</t>
  </si>
  <si>
    <t>* Ajuste de intereses particulares sustentados en los proyectos formulados.</t>
  </si>
  <si>
    <t>Para la expedición del concepto de viabilidad , verificar  que la destinación de recursos  sea coherente con las metas  de los proyectos de inversión  con la ficha EBI-D,  que corresponda  a los componentes de costos  y  conceptos de gastos.</t>
  </si>
  <si>
    <t xml:space="preserve">* Desconocimiento de los procesos  de la entidad 
* falta de comunicación en toda la entidad.
* Débil  planeación de los proyectos.
* Interés particulares
</t>
  </si>
  <si>
    <t>Decisiones erróneas en el momento de definir las prioridades que se incluyen en la planeación estratégica para   favorecer intereses particulares.</t>
  </si>
  <si>
    <t>Verificar que el  despliegue de la estrategia  se  realiza a través de los proyectos de inversión y    verificar que estos  proyectos de inversión  se formulen de acuerdo con la metodología establecida por Planeación Distrital .</t>
  </si>
  <si>
    <t xml:space="preserve">Reporte de visita  técnica  y/o social realizada para verificación de condiciones,  Aprobación del  Líder del Área y Subdirector  del documento de entrega, Verificación del cumplimiento del proceso contractual . </t>
  </si>
  <si>
    <t>Automático</t>
  </si>
  <si>
    <t>Defender el Patrimonio Inmobiliario Distrital a cargo del Departamento Administrativo de la Defensoría del Espacio público.</t>
  </si>
  <si>
    <t>*Deficiencias en la aplicación de las políticas de gestión de la información.
*Deficiencias en la implementación de controles  o seguimientos.</t>
  </si>
  <si>
    <t>Adelantar mensualmente un comité sala  para  realizar el seguimiento y revisión de los procesos más emblemáticos y representativos,  Mayor control para el cumplimiento de las actividades definidas en los procedimientos.  Definir dentro de los contratos de prestación de servicios, actividades de supervisión para realizar mayor control en la realización de los procedimientos.</t>
  </si>
  <si>
    <t>Alteración de los conceptos jurídicos para beneficiar a un tercero.</t>
  </si>
  <si>
    <t xml:space="preserve">Realizar el control de calidad sobre los conceptos emitidos  por parte del líder del área.
 </t>
  </si>
  <si>
    <t xml:space="preserve">Realizar el control de calidad sobre los conceptos emitidos  por parte del líder del área verificando   la estructura de documento, sustento jurídico  y cumplimiento de la guía de uso de lenguaje claro.
 </t>
  </si>
  <si>
    <t>El supervisor del contrato debe verificar que los bienes y/o servicios objeto del contrato sea lo contratado y el encargado del Almacén verificar las cantidades y que cumpla con las especificaciones técnicas contratadas y generar una autorización.</t>
  </si>
  <si>
    <t>Fortalecimiento de la responsabilidad tanto de Supervisores y el encargado del Almacén</t>
  </si>
  <si>
    <t>Solicitud a la empresa de vigilancia instalación y  monitoreo de cámaras de seguridad,  realización de  control de inventarios.</t>
  </si>
  <si>
    <t xml:space="preserve">Garantizar la disponibilidad de las Tecnologías de la Información y Comunicaciones -Tics, manteniendo la integridad y confidencialidad de la información. </t>
  </si>
  <si>
    <t xml:space="preserve">Ejecución de auditorias internas  y elaboración del Manual de seguridad de la información.   </t>
  </si>
  <si>
    <t xml:space="preserve">Implementación de hoja de control  en cada expediente  para garantizar la trazabilidad del inventario del mismo, incrementar la frecuencia  de  seguimiento al control de prestamos. </t>
  </si>
  <si>
    <t>Mantener actualizada la información de las urbanizaciones predios y/o construcciones del inventario general del espacio público y bienes fiscales del Distrito Capital, asegurando la calidad y oportunidad de los datos cartográficos y alfanuméricos.</t>
  </si>
  <si>
    <t>Realizar seguimiento,  verificación del procedimiento de defensa persuasiva  y diligenciar el formato  taller, seguimiento y verificación del procedimiento .</t>
  </si>
  <si>
    <t>Lista de asistencia a  sensibilizaciones.</t>
  </si>
  <si>
    <t xml:space="preserve">Por deficiencias  de la función administrativa  realizar  inadecuado  manejo de la documentación   en beneficio propio o de un tercero.
</t>
  </si>
  <si>
    <t xml:space="preserve">Falta de lineamientos en los procesos de selección para concursos y ponencias
Variabilidad de lineamientos políticos
Articulación con las redes por el espacio público (Universidades, Entidades, Ciudades y Asociaciones y Gremios).
</t>
  </si>
  <si>
    <t xml:space="preserve">Posible favorecimiento  a terceros derivado de concursos y ponencias en eventos del Grupo de Estudios sobre Espacio Público.
</t>
  </si>
  <si>
    <t>Generar percepción negativa y desconfianza de la entidad.
Posibles sanciones disciplinarias
Posibles acciones de los actores involucrados en los procesos</t>
  </si>
  <si>
    <t xml:space="preserve">Establecer  requisitos para la selección de participantes en concursos y ponencias cuando se va a realizar el  evento.
</t>
  </si>
  <si>
    <t xml:space="preserve">Documento con los lineamientos para la elección de participantes en concursos y ponencias de los eventos del Grupo de Estudios sobre Espacio Público
</t>
  </si>
  <si>
    <t xml:space="preserve">Generar los lineamientos  mínimos requeridos  para la selección de participantes en concursos y ponencias de los eventos del Grupo de Estudios sobre Espacio Público y de acuerdo a la temática del  evento, se establecería  especialidad. 
</t>
  </si>
  <si>
    <t xml:space="preserve">  Deficiencias en la aplicación de las  políticas de gestión de la información.
</t>
  </si>
  <si>
    <t xml:space="preserve"> Alterar, ocultar o manipular información sobre los predios para favorecer un tercero</t>
  </si>
  <si>
    <t xml:space="preserve"> Pérdida de la credibilidad  e imagen institucional. 
Detrimento patrimonial
Sanciones legales, fiscales y disciplinarias
</t>
  </si>
  <si>
    <t xml:space="preserve">La información se incorpora en el SIDEP 2.0
Se tienen procesos y procedimientos
Existe trazabilidad en el sistema de correspondencia
 </t>
  </si>
  <si>
    <t xml:space="preserve"> Agosto  a  Diciembre del 2018 
 </t>
  </si>
  <si>
    <t xml:space="preserve">Automatización de actas en SIDEP 2.0
Actualización de roles y perfiles del SIDEP 2.0
 </t>
  </si>
  <si>
    <t xml:space="preserve"> Requerimientos para actualización en el SIDEP 2.0
</t>
  </si>
  <si>
    <t xml:space="preserve">Junio  de 2018 </t>
  </si>
  <si>
    <t xml:space="preserve"> Desconocimiento de la normatividad vigente para bienes de uso público y bienes fiscales
</t>
  </si>
  <si>
    <t xml:space="preserve">Manipulación en los avalúos de los bienes inmuebles para beneficio propio o  de un tercero </t>
  </si>
  <si>
    <t xml:space="preserve"> Venta del activo por un valor que no corresponde</t>
  </si>
  <si>
    <t xml:space="preserve">Aplicación de procesos y procedimientos.
 </t>
  </si>
  <si>
    <t xml:space="preserve">Agosto a Diciembre del 2018 
</t>
  </si>
  <si>
    <t xml:space="preserve">Definir el procedimiento para la elaboración de avalúos de los bienes inmuebles de uso público y fiscales de la entidad.
 </t>
  </si>
  <si>
    <t xml:space="preserve">*  Procedimiento publicado y socializado
 </t>
  </si>
  <si>
    <t xml:space="preserve">Falta de una cultura de servicio al ciudadano al interior de la entidad, que afiance y promueva la oportunidad en la respuesta, basados en la normatividad y procedimientos establecidos por la Entidad
Falta de seguimiento en la oportunidad de respuestas.
 </t>
  </si>
  <si>
    <t xml:space="preserve">Incumplimiento en la oportunidad de la respuesta a SQDS fuera de los términos de ley </t>
  </si>
  <si>
    <t xml:space="preserve">Posibles sanciones para la entidad y sus directivos.
Inconformidad del ciudadano por la oportunidad en la respuesta
Pérdida de la credibilidad  e imagen institucional. 
 </t>
  </si>
  <si>
    <t xml:space="preserve">Identificación de casos de incumplimiento y requerimiento por escrito.
Informes periódicos sobre la respuestas a SQDS
Divulgación del Programa de Atención al Ciudadano con énfasis en respuestas para los SQDS </t>
  </si>
  <si>
    <t xml:space="preserve">Informe de Seguimiento
 </t>
  </si>
  <si>
    <t>Proyectos de inversión con bajo rigor técnico para  favorecer intereses particulares.</t>
  </si>
  <si>
    <t xml:space="preserve">Plan de Adquisiciones Anual Vigencia 2018 - Contratos de supervisión </t>
  </si>
  <si>
    <t>Listado de Asistencia.
Procedimientos y guias  actualizados.
Conceptos de viabilidad generados.</t>
  </si>
  <si>
    <t>Capacitar al personal en herramientas de formulación de proyectos.
Actualización de Procedimientos y guías.
Concepto de viabilidad de la OAP</t>
  </si>
  <si>
    <t xml:space="preserve">Capacitar al personal en herramientas de formulación de proyectos.
Verificar técnicamente los proyectos de inversión. </t>
  </si>
  <si>
    <t>Al realizar el análisis correspondiente se concluye que  no se han identificado eventos que ameriten generar cambios en la descripción y valoración del riesgo.</t>
  </si>
  <si>
    <t>Listados de asistencia. 
Verificación técnica de los proyectos de inversión.</t>
  </si>
  <si>
    <t xml:space="preserve"> Un vez realizado el análisis  pertinente se concluye que no se han identificado eventos que ameriten generar cambios en la descripción y valoración del riesgo y no se han identificado nuevos riesgos.
</t>
  </si>
  <si>
    <t>Una vez realizado el análisis de la información  pertinente se concluye, que: hasta la fecha no se han identificado  eventos  internos o externos que ameriten realizar cambios en los riesgos definidos y en las respectivas  valoraciones.</t>
  </si>
  <si>
    <t xml:space="preserve">Una vez realizado el análisis de la información  pertinente se concluye, que: hasta la fecha no se han identificado  eventos  internos o externos que ameriten realizar cambios en los riesgos definidos, en las  valoraciones  y acciones establecidas.
</t>
  </si>
  <si>
    <t>Por sugerencia de un funcionario de la Entidad, se complementa  la acción establecida  para la gestión del riesgo. No  se realizaron cambios en los riesgos definidos  porque hasta la fecha no se han   identificado  eventos  internos o externos que ameriten realizar  alguna modificación.</t>
  </si>
  <si>
    <t xml:space="preserve">Realizar segumiento diario a traves de una matriz  y generar reporte de seguimiento quincenal de los SQDS que llegan a la SRI </t>
  </si>
  <si>
    <t xml:space="preserve">Una vez realizado el análisis de la información  pertinente se concluye, que: hasta la fecha no se han identificado  eventos  internos o externos que ameriten realizar cambios en los riesgos definidos para este proceso.
</t>
  </si>
  <si>
    <t>Al realizar el análisis correspondiente se concluye que  no se han identificado eventos que ameriten generar cambios en la descripción y valoración de los riesgos del proceso.</t>
  </si>
  <si>
    <t>Un vez  realizado el respectivo análisis pertinente  se concluye  que, no  se requiere realizar ajustes a los riesgosdefinidos y valorados porque no se han identificado eventos significativos en  la entidad y su entorno que  impacte  la gestión de la entidad.</t>
  </si>
  <si>
    <t xml:space="preserve">Al realizar el análisis correspondiente se concluye que  no se han identificado eventos que ameriten generar cambios en la descripción y valoración de los riesgos del proceso.
</t>
  </si>
  <si>
    <t xml:space="preserve">Se realiza el análisis previo  y se  ajusta  la descripción tanto de las acciones identificadas, como los registros definidos. No identificaron cambios  internos o externos que ameriten  ajustes en la descripción o valoración de los riesgos  identificados en este proceso. </t>
  </si>
  <si>
    <t>Por sugerencia de un funcionario de la Entidad, se complementan las acciones identificadas, incluyendo adopción de las NIAS y se modifica la  descripción de una acción establecida  para la gestión del riesgo. Al realizar el análisis correspondiente se concluye que  no se han identificado eventos que ameriten generar cambios en la descripción y valoración de los riesgos del proceso.</t>
  </si>
  <si>
    <t xml:space="preserve">Seguir con el fortalecimiento de la aplicación de acción de control.
Adelantar la gestión contractual  a través del SECOP II  </t>
  </si>
  <si>
    <t xml:space="preserve">Al realizar el análisis correspondiente se concluye que  no se han identificado eventos que ameriten generar cambios en la descripción y valoración de los riesgos del proceso, sin embargo se realizaron cambios en la redacción de las acciones  para su gestión. </t>
  </si>
  <si>
    <t>Oficina Asesora de Planeación</t>
  </si>
  <si>
    <t xml:space="preserve">El área de Sistemas realizará mensualmente, reuniones de seguimiento a las actividades de seguridad de la información en cumplimento de la implementación del modelo de seguridad y privacidad de la información enmarcados dentro de la nueva estrategia de Gobierno Digital </t>
  </si>
  <si>
    <t xml:space="preserve">DESCRIBA LAS ACCIONES ADELANTADAS </t>
  </si>
  <si>
    <t>RELACIONE EL SOPORTE DE LA EJECUCIÓN DE LAS ACCIONES</t>
  </si>
  <si>
    <t>1|14</t>
  </si>
  <si>
    <t xml:space="preserve">Una vez realizado el analisis correspondiente   no se  identificaron cambios  internos o externos que ameriten  ajustes en la descripción o valoración de los riesgos  identificados en este proceso. </t>
  </si>
  <si>
    <t>No  se realizaron cambios en los riesgos definidos  porque hasta la fecha no se han   identificado  eventos  internos o externos que ameriten realizar  alguna modificación.</t>
  </si>
  <si>
    <t>Iniciar investigaciones disciplinarias y/o remitirlas a el competente para iniciar las actuaciones a que haya a lugar. 
Fortalecer los procedimientos  internos para la gestión de quejas sobre  posibles hechos generadores de corrupción.</t>
  </si>
  <si>
    <t xml:space="preserve">Al realizar el análisis correspondiente y teniendo en cuenta el reporte de control interno  frente a lal posible materialización de este  riesgo,  se implementó un plan de mejora  en los controles.  por lo tanto se  concluye que  no se han identificado eventos que ameriten generar cambios en la descripción y valoración de los riesgos del proceso.
</t>
  </si>
  <si>
    <t xml:space="preserve">MONITOREO Y REVISIÓN  </t>
  </si>
  <si>
    <t xml:space="preserve">Un vez  realizado el respectivo análisis pertinente  se concluye  que, no  se requiere realizar ajustes a los riesgosdefinidos y valorados porque no se han identificado eventos significativos en  la entidad y su entorno que  impacte  la gestión de la entidad.  
</t>
  </si>
  <si>
    <t>MAPA DE RIESGOS DE CORRUPCIÓN 2018
Monitoreo y revsión  diciembre 31 de 2018</t>
  </si>
  <si>
    <t>Ejecución del plan de auditorias para la vigencia del 2018.
Actualización de procesos y procedimientos de Auditoria bajo las Normas Internacionales de Auditoría .
Entrega de informes periódicos
Publicación de planes de mejora e informes en página web</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</si>
</sst>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240A]d&quot; de &quot;mmmm&quot; de &quot;yyyy;@"/>
  </numFmts>
  <fonts count="16" x14ac:knownFonts="1">
    <font>
      <sz val="11"/>
      <color theme="1"/>
      <name val="Calibri"/>
      <family val="2"/>
      <scheme val="minor"/>
    </font>
    <font>
      <sz val="9"/>
      <color theme="1"/>
      <name val="Trebuchet MS"/>
      <family val="2"/>
    </font>
    <font>
      <sz val="10"/>
      <color theme="1"/>
      <name val="Trebuchet MS"/>
      <family val="2"/>
    </font>
    <font>
      <b/>
      <sz val="12"/>
      <color theme="1"/>
      <name val="Trebuchet MS"/>
      <family val="2"/>
    </font>
    <font>
      <b/>
      <sz val="10"/>
      <color theme="1"/>
      <name val="Trebuchet MS"/>
      <family val="2"/>
    </font>
    <font>
      <sz val="9"/>
      <name val="Trebuchet MS"/>
      <family val="2"/>
    </font>
    <font>
      <b/>
      <sz val="12"/>
      <name val="Trebuchet MS"/>
      <family val="2"/>
    </font>
    <font>
      <b/>
      <sz val="9"/>
      <color theme="1"/>
      <name val="Trebuchet MS"/>
      <family val="2"/>
    </font>
    <font>
      <b/>
      <sz val="13"/>
      <color theme="1"/>
      <name val="Trebuchet MS"/>
      <family val="2"/>
    </font>
    <font>
      <sz val="12"/>
      <color theme="1"/>
      <name val="Trebuchet MS"/>
      <family val="2"/>
    </font>
    <font>
      <sz val="12"/>
      <name val="Trebuchet MS"/>
      <family val="2"/>
    </font>
    <font>
      <b/>
      <i/>
      <sz val="12"/>
      <name val="Trebuchet MS"/>
      <family val="2"/>
    </font>
    <font>
      <b/>
      <sz val="16"/>
      <color theme="0"/>
      <name val="Trebuchet MS"/>
      <family val="2"/>
    </font>
    <font>
      <b/>
      <i/>
      <sz val="22"/>
      <name val="Trebuchet MS"/>
      <family val="2"/>
    </font>
    <font>
      <sz val="11"/>
      <color theme="1"/>
      <name val="Calibri"/>
      <family val="2"/>
      <scheme val="minor"/>
    </font>
    <font>
      <b/>
      <sz val="14"/>
      <color theme="1"/>
      <name val="Trebuchet MS"/>
      <family val="2"/>
    </font>
  </fonts>
  <fills count="27">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3" tint="-0.249977111117893"/>
        <bgColor indexed="64"/>
      </patternFill>
    </fill>
    <fill>
      <patternFill patternType="solid">
        <fgColor rgb="FFFFFFCC"/>
        <bgColor indexed="64"/>
      </patternFill>
    </fill>
    <fill>
      <patternFill patternType="solid">
        <fgColor rgb="FF99FF99"/>
        <bgColor indexed="64"/>
      </patternFill>
    </fill>
    <fill>
      <patternFill patternType="solid">
        <fgColor theme="8" tint="0.79998168889431442"/>
        <bgColor indexed="64"/>
      </patternFill>
    </fill>
    <fill>
      <patternFill patternType="solid">
        <fgColor rgb="FF39B54A"/>
        <bgColor indexed="64"/>
      </patternFill>
    </fill>
    <fill>
      <patternFill patternType="solid">
        <fgColor rgb="FF99CC00"/>
        <bgColor indexed="64"/>
      </patternFill>
    </fill>
    <fill>
      <patternFill patternType="solid">
        <fgColor rgb="FFFF9933"/>
        <bgColor indexed="64"/>
      </patternFill>
    </fill>
    <fill>
      <patternFill patternType="solid">
        <fgColor rgb="FF990000"/>
        <bgColor indexed="64"/>
      </patternFill>
    </fill>
    <fill>
      <patternFill patternType="solid">
        <fgColor rgb="FFFFD03B"/>
        <bgColor indexed="64"/>
      </patternFill>
    </fill>
    <fill>
      <patternFill patternType="solid">
        <fgColor rgb="FF990099"/>
        <bgColor indexed="64"/>
      </patternFill>
    </fill>
    <fill>
      <patternFill patternType="solid">
        <fgColor rgb="FFFFCCFF"/>
        <bgColor indexed="64"/>
      </patternFill>
    </fill>
    <fill>
      <patternFill patternType="solid">
        <fgColor rgb="FF60497A"/>
        <bgColor indexed="9"/>
      </patternFill>
    </fill>
    <fill>
      <patternFill patternType="solid">
        <fgColor theme="7" tint="0.79998168889431442"/>
        <bgColor indexed="64"/>
      </patternFill>
    </fill>
    <fill>
      <patternFill patternType="solid">
        <fgColor theme="0"/>
        <bgColor indexed="64"/>
      </patternFill>
    </fill>
    <fill>
      <patternFill patternType="solid">
        <fgColor rgb="FF00B0F0"/>
        <bgColor indexed="9"/>
      </patternFill>
    </fill>
    <fill>
      <patternFill patternType="solid">
        <fgColor theme="9" tint="-0.249977111117893"/>
        <bgColor indexed="64"/>
      </patternFill>
    </fill>
    <fill>
      <patternFill patternType="solid">
        <fgColor theme="9" tint="0.39997558519241921"/>
        <bgColor indexed="64"/>
      </patternFill>
    </fill>
    <fill>
      <patternFill patternType="solid">
        <fgColor rgb="FF00B050"/>
        <bgColor indexed="64"/>
      </patternFill>
    </fill>
    <fill>
      <patternFill patternType="solid">
        <fgColor rgb="FF66CCFF"/>
        <bgColor indexed="64"/>
      </patternFill>
    </fill>
    <fill>
      <patternFill patternType="solid">
        <fgColor rgb="FF99FFCC"/>
        <bgColor indexed="64"/>
      </patternFill>
    </fill>
    <fill>
      <patternFill patternType="solid">
        <fgColor rgb="FFF69C9C"/>
        <bgColor indexed="64"/>
      </patternFill>
    </fill>
    <fill>
      <patternFill patternType="solid">
        <fgColor rgb="FFFFFF99"/>
        <bgColor indexed="64"/>
      </patternFill>
    </fill>
    <fill>
      <patternFill patternType="solid">
        <fgColor rgb="FFCC99FF"/>
        <bgColor indexed="64"/>
      </patternFill>
    </fill>
  </fills>
  <borders count="10">
    <border>
      <left/>
      <right/>
      <top/>
      <bottom/>
      <diagonal/>
    </border>
    <border>
      <left style="medium">
        <color theme="0"/>
      </left>
      <right style="medium">
        <color theme="0"/>
      </right>
      <top style="medium">
        <color theme="0"/>
      </top>
      <bottom style="medium">
        <color theme="0"/>
      </bottom>
      <diagonal/>
    </border>
    <border>
      <left style="medium">
        <color theme="0"/>
      </left>
      <right style="medium">
        <color theme="0"/>
      </right>
      <top style="medium">
        <color theme="0"/>
      </top>
      <bottom/>
      <diagonal/>
    </border>
    <border>
      <left style="medium">
        <color theme="0"/>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bottom/>
      <diagonal/>
    </border>
    <border>
      <left style="medium">
        <color theme="0"/>
      </left>
      <right style="medium">
        <color theme="0"/>
      </right>
      <top style="medium">
        <color theme="0"/>
      </top>
      <bottom style="double">
        <color indexed="64"/>
      </bottom>
      <diagonal/>
    </border>
    <border>
      <left style="medium">
        <color theme="0"/>
      </left>
      <right style="medium">
        <color theme="0"/>
      </right>
      <top/>
      <bottom style="double">
        <color indexed="64"/>
      </bottom>
      <diagonal/>
    </border>
  </borders>
  <cellStyleXfs count="2">
    <xf numFmtId="0" fontId="0" fillId="0" borderId="0"/>
    <xf numFmtId="9" fontId="14" fillId="0" borderId="0" applyFont="0" applyFill="0" applyBorder="0" applyAlignment="0" applyProtection="0"/>
  </cellStyleXfs>
  <cellXfs count="200">
    <xf numFmtId="0" fontId="0" fillId="0" borderId="0" xfId="0"/>
    <xf numFmtId="0" fontId="2" fillId="0" borderId="0" xfId="0" applyFont="1" applyAlignment="1">
      <alignment horizontal="justify"/>
    </xf>
    <xf numFmtId="0" fontId="4" fillId="0" borderId="0" xfId="0" applyFont="1" applyAlignment="1">
      <alignment horizontal="justify" vertical="center"/>
    </xf>
    <xf numFmtId="0" fontId="1" fillId="0" borderId="0" xfId="0" applyFont="1" applyAlignment="1">
      <alignment horizontal="justify" wrapText="1"/>
    </xf>
    <xf numFmtId="0" fontId="1" fillId="0" borderId="0" xfId="0" applyFont="1" applyAlignment="1">
      <alignment horizontal="justify"/>
    </xf>
    <xf numFmtId="0" fontId="1" fillId="0" borderId="0" xfId="0" applyFont="1" applyAlignment="1">
      <alignment horizontal="justify" vertical="center"/>
    </xf>
    <xf numFmtId="0" fontId="1" fillId="0" borderId="0" xfId="0" applyFont="1" applyAlignment="1">
      <alignment horizontal="center" vertical="center"/>
    </xf>
    <xf numFmtId="0" fontId="2" fillId="0" borderId="0" xfId="0" applyFont="1" applyAlignment="1">
      <alignment horizontal="justify" vertical="center"/>
    </xf>
    <xf numFmtId="0" fontId="2" fillId="0" borderId="0" xfId="0" applyFont="1" applyAlignment="1">
      <alignment horizontal="justify" vertical="center" textRotation="90"/>
    </xf>
    <xf numFmtId="0" fontId="2" fillId="0" borderId="0" xfId="0" applyFont="1" applyAlignment="1">
      <alignment horizontal="justify" vertical="center" wrapText="1"/>
    </xf>
    <xf numFmtId="4" fontId="2" fillId="0" borderId="0" xfId="0" applyNumberFormat="1" applyFont="1" applyAlignment="1">
      <alignment horizontal="justify" vertical="center" textRotation="90"/>
    </xf>
    <xf numFmtId="0" fontId="2" fillId="0" borderId="0" xfId="0" applyFont="1" applyAlignment="1">
      <alignment vertical="center" textRotation="90"/>
    </xf>
    <xf numFmtId="0" fontId="2" fillId="0" borderId="0" xfId="0" applyFont="1" applyAlignment="1">
      <alignment textRotation="90"/>
    </xf>
    <xf numFmtId="0" fontId="2" fillId="0" borderId="0" xfId="0" applyFont="1" applyAlignment="1"/>
    <xf numFmtId="0" fontId="3" fillId="0" borderId="0" xfId="0" applyFont="1" applyAlignment="1">
      <alignment horizontal="justify" vertical="center"/>
    </xf>
    <xf numFmtId="0" fontId="9" fillId="7" borderId="3" xfId="0" applyFont="1" applyFill="1" applyBorder="1" applyAlignment="1">
      <alignment horizontal="center" vertical="center"/>
    </xf>
    <xf numFmtId="0" fontId="9" fillId="7" borderId="1" xfId="0" applyFont="1" applyFill="1" applyBorder="1" applyAlignment="1">
      <alignment horizontal="center" vertical="center"/>
    </xf>
    <xf numFmtId="0" fontId="10" fillId="7" borderId="1" xfId="0" applyFont="1" applyFill="1" applyBorder="1" applyAlignment="1">
      <alignment horizontal="justify" wrapText="1"/>
    </xf>
    <xf numFmtId="0" fontId="9" fillId="0" borderId="0" xfId="0" applyFont="1" applyAlignment="1">
      <alignment horizontal="justify"/>
    </xf>
    <xf numFmtId="0" fontId="6" fillId="5" borderId="1" xfId="0" applyFont="1" applyFill="1" applyBorder="1" applyAlignment="1">
      <alignment horizontal="center" vertical="center"/>
    </xf>
    <xf numFmtId="0" fontId="6" fillId="6" borderId="1" xfId="0" applyFont="1" applyFill="1" applyBorder="1" applyAlignment="1">
      <alignment horizontal="center" vertical="center"/>
    </xf>
    <xf numFmtId="0" fontId="10" fillId="16" borderId="1" xfId="0" applyFont="1" applyFill="1" applyBorder="1" applyAlignment="1">
      <alignment vertical="center" wrapText="1"/>
    </xf>
    <xf numFmtId="0" fontId="9" fillId="7" borderId="1" xfId="0" applyFont="1" applyFill="1" applyBorder="1" applyAlignment="1">
      <alignment horizontal="left" vertical="center" wrapText="1"/>
    </xf>
    <xf numFmtId="0" fontId="9" fillId="7" borderId="2" xfId="0" applyFont="1" applyFill="1" applyBorder="1" applyAlignment="1">
      <alignment horizontal="left" vertical="center" wrapText="1"/>
    </xf>
    <xf numFmtId="0" fontId="9" fillId="7" borderId="7" xfId="0" applyFont="1" applyFill="1" applyBorder="1" applyAlignment="1">
      <alignment horizontal="left" vertical="center" wrapText="1"/>
    </xf>
    <xf numFmtId="49" fontId="9" fillId="7" borderId="2" xfId="0" applyNumberFormat="1" applyFont="1" applyFill="1" applyBorder="1" applyAlignment="1">
      <alignment horizontal="left" vertical="center" wrapText="1"/>
    </xf>
    <xf numFmtId="0" fontId="10" fillId="14" borderId="1" xfId="0" applyFont="1" applyFill="1" applyBorder="1" applyAlignment="1">
      <alignment horizontal="left" vertical="center" wrapText="1"/>
    </xf>
    <xf numFmtId="0" fontId="10" fillId="14" borderId="2" xfId="0" applyFont="1" applyFill="1" applyBorder="1" applyAlignment="1">
      <alignment horizontal="left" vertical="center" wrapText="1"/>
    </xf>
    <xf numFmtId="0" fontId="9" fillId="7" borderId="7" xfId="0" applyFont="1" applyFill="1" applyBorder="1" applyAlignment="1">
      <alignment horizontal="left" vertical="center" wrapText="1"/>
    </xf>
    <xf numFmtId="0" fontId="3" fillId="21" borderId="1" xfId="0" applyFont="1" applyFill="1" applyBorder="1" applyAlignment="1">
      <alignment horizontal="center" vertical="center" wrapText="1"/>
    </xf>
    <xf numFmtId="0" fontId="10" fillId="22" borderId="1" xfId="0" applyFont="1" applyFill="1" applyBorder="1" applyAlignment="1">
      <alignment horizontal="justify" vertical="center" wrapText="1"/>
    </xf>
    <xf numFmtId="0" fontId="10" fillId="22" borderId="1" xfId="0" applyFont="1" applyFill="1" applyBorder="1" applyAlignment="1">
      <alignment horizontal="justify" wrapText="1"/>
    </xf>
    <xf numFmtId="0" fontId="3" fillId="22" borderId="1" xfId="0" applyFont="1" applyFill="1" applyBorder="1" applyAlignment="1">
      <alignment horizontal="center" vertical="center" wrapText="1"/>
    </xf>
    <xf numFmtId="0" fontId="6" fillId="7" borderId="1" xfId="0" applyFont="1" applyFill="1" applyBorder="1" applyAlignment="1">
      <alignment horizontal="left" vertical="center" wrapText="1"/>
    </xf>
    <xf numFmtId="0" fontId="6" fillId="22" borderId="1" xfId="0" applyFont="1" applyFill="1" applyBorder="1" applyAlignment="1">
      <alignment horizontal="left" vertical="center" wrapText="1"/>
    </xf>
    <xf numFmtId="0" fontId="6" fillId="20" borderId="1" xfId="0" applyFont="1" applyFill="1" applyBorder="1" applyAlignment="1">
      <alignment horizontal="left" vertical="center" wrapText="1"/>
    </xf>
    <xf numFmtId="0" fontId="6" fillId="14" borderId="1" xfId="0" applyFont="1" applyFill="1" applyBorder="1" applyAlignment="1">
      <alignment horizontal="left" vertical="center" wrapText="1"/>
    </xf>
    <xf numFmtId="0" fontId="6" fillId="16" borderId="1" xfId="0" applyFont="1" applyFill="1" applyBorder="1" applyAlignment="1">
      <alignment horizontal="left" vertical="center" wrapText="1"/>
    </xf>
    <xf numFmtId="0" fontId="7" fillId="0" borderId="0" xfId="0" applyFont="1" applyAlignment="1">
      <alignment horizontal="left" vertical="center"/>
    </xf>
    <xf numFmtId="0" fontId="3" fillId="7" borderId="7" xfId="0" applyFont="1" applyFill="1" applyBorder="1" applyAlignment="1">
      <alignment horizontal="left" vertical="center" wrapText="1"/>
    </xf>
    <xf numFmtId="0" fontId="3" fillId="21" borderId="3" xfId="0" applyFont="1" applyFill="1" applyBorder="1" applyAlignment="1">
      <alignment horizontal="center" vertical="center" wrapText="1"/>
    </xf>
    <xf numFmtId="49" fontId="9" fillId="7" borderId="7" xfId="0" applyNumberFormat="1" applyFont="1" applyFill="1" applyBorder="1" applyAlignment="1">
      <alignment horizontal="center" vertical="center" wrapText="1"/>
    </xf>
    <xf numFmtId="49" fontId="9" fillId="7" borderId="7" xfId="0" applyNumberFormat="1" applyFont="1" applyFill="1" applyBorder="1" applyAlignment="1">
      <alignment horizontal="left" vertical="center" wrapText="1"/>
    </xf>
    <xf numFmtId="0" fontId="8" fillId="3" borderId="8" xfId="0" applyFont="1" applyFill="1" applyBorder="1" applyAlignment="1">
      <alignment horizontal="center" vertical="center" textRotation="90"/>
    </xf>
    <xf numFmtId="0" fontId="8" fillId="3" borderId="8" xfId="0" applyFont="1" applyFill="1" applyBorder="1" applyAlignment="1">
      <alignment horizontal="center" vertical="center" textRotation="90" wrapText="1"/>
    </xf>
    <xf numFmtId="0" fontId="8" fillId="3" borderId="8" xfId="0" applyFont="1" applyFill="1" applyBorder="1" applyAlignment="1">
      <alignment horizontal="center" vertical="center" wrapText="1"/>
    </xf>
    <xf numFmtId="0" fontId="10" fillId="20" borderId="1" xfId="0" applyFont="1" applyFill="1" applyBorder="1" applyAlignment="1">
      <alignment horizontal="left" vertical="center" wrapText="1"/>
    </xf>
    <xf numFmtId="0" fontId="10" fillId="20" borderId="1" xfId="0" applyFont="1" applyFill="1" applyBorder="1" applyAlignment="1">
      <alignment horizontal="left" wrapText="1"/>
    </xf>
    <xf numFmtId="0" fontId="10" fillId="23" borderId="1" xfId="0" applyFont="1" applyFill="1" applyBorder="1" applyAlignment="1">
      <alignment horizontal="justify" vertical="center" wrapText="1"/>
    </xf>
    <xf numFmtId="0" fontId="10" fillId="23" borderId="1" xfId="0" applyFont="1" applyFill="1" applyBorder="1" applyAlignment="1">
      <alignment vertical="center" wrapText="1"/>
    </xf>
    <xf numFmtId="0" fontId="6" fillId="23" borderId="1" xfId="0" applyFont="1" applyFill="1" applyBorder="1" applyAlignment="1">
      <alignment horizontal="left" vertical="center" wrapText="1"/>
    </xf>
    <xf numFmtId="0" fontId="10" fillId="23" borderId="1" xfId="0" applyFont="1" applyFill="1" applyBorder="1" applyAlignment="1">
      <alignment horizontal="center" vertical="center"/>
    </xf>
    <xf numFmtId="0" fontId="10" fillId="23" borderId="1" xfId="0" applyFont="1" applyFill="1" applyBorder="1" applyAlignment="1">
      <alignment horizontal="center" vertical="center" wrapText="1"/>
    </xf>
    <xf numFmtId="0" fontId="6" fillId="23" borderId="1" xfId="0" applyFont="1" applyFill="1" applyBorder="1" applyAlignment="1">
      <alignment horizontal="center" vertical="center"/>
    </xf>
    <xf numFmtId="0" fontId="10" fillId="23" borderId="1" xfId="0" applyFont="1" applyFill="1" applyBorder="1" applyAlignment="1">
      <alignment horizontal="left" vertical="center" wrapText="1"/>
    </xf>
    <xf numFmtId="0" fontId="10" fillId="22" borderId="1" xfId="0" applyFont="1" applyFill="1" applyBorder="1" applyAlignment="1">
      <alignment horizontal="left" vertical="center" wrapText="1"/>
    </xf>
    <xf numFmtId="0" fontId="10" fillId="6" borderId="1" xfId="0" applyFont="1" applyFill="1" applyBorder="1" applyAlignment="1">
      <alignment horizontal="left" vertical="center" wrapText="1"/>
    </xf>
    <xf numFmtId="0" fontId="6" fillId="6" borderId="1" xfId="0" applyFont="1" applyFill="1" applyBorder="1" applyAlignment="1">
      <alignment horizontal="left" vertical="center" wrapText="1"/>
    </xf>
    <xf numFmtId="0" fontId="10" fillId="16" borderId="1" xfId="0" applyFont="1" applyFill="1" applyBorder="1" applyAlignment="1">
      <alignment horizontal="center" vertical="center" wrapText="1"/>
    </xf>
    <xf numFmtId="0" fontId="10" fillId="16" borderId="1" xfId="0" applyFont="1" applyFill="1" applyBorder="1" applyAlignment="1">
      <alignment horizontal="left" vertical="center" wrapText="1"/>
    </xf>
    <xf numFmtId="0" fontId="6" fillId="16" borderId="1" xfId="0" applyFont="1" applyFill="1" applyBorder="1" applyAlignment="1">
      <alignment horizontal="center" vertical="center"/>
    </xf>
    <xf numFmtId="0" fontId="10" fillId="24" borderId="2" xfId="0" applyFont="1" applyFill="1" applyBorder="1" applyAlignment="1">
      <alignment horizontal="left" vertical="top" wrapText="1"/>
    </xf>
    <xf numFmtId="0" fontId="6" fillId="24" borderId="1" xfId="0" applyFont="1" applyFill="1" applyBorder="1" applyAlignment="1">
      <alignment horizontal="left" vertical="center" wrapText="1"/>
    </xf>
    <xf numFmtId="0" fontId="10" fillId="24" borderId="1" xfId="0" applyFont="1" applyFill="1" applyBorder="1" applyAlignment="1">
      <alignment horizontal="left" vertical="top" wrapText="1"/>
    </xf>
    <xf numFmtId="0" fontId="6" fillId="24" borderId="1" xfId="0" applyFont="1" applyFill="1" applyBorder="1" applyAlignment="1">
      <alignment horizontal="center" vertical="center"/>
    </xf>
    <xf numFmtId="0" fontId="10" fillId="24" borderId="2" xfId="0" applyFont="1" applyFill="1" applyBorder="1" applyAlignment="1">
      <alignment horizontal="left" vertical="center" wrapText="1"/>
    </xf>
    <xf numFmtId="0" fontId="10" fillId="24" borderId="2" xfId="0" applyFont="1" applyFill="1" applyBorder="1" applyAlignment="1">
      <alignment horizontal="center" vertical="center" wrapText="1"/>
    </xf>
    <xf numFmtId="0" fontId="6" fillId="24" borderId="2" xfId="0" applyFont="1" applyFill="1" applyBorder="1" applyAlignment="1">
      <alignment horizontal="center" vertical="center"/>
    </xf>
    <xf numFmtId="0" fontId="10" fillId="24" borderId="1" xfId="0" applyFont="1" applyFill="1" applyBorder="1" applyAlignment="1">
      <alignment vertical="center" wrapText="1"/>
    </xf>
    <xf numFmtId="0" fontId="10" fillId="24" borderId="2" xfId="0" applyFont="1" applyFill="1" applyBorder="1" applyAlignment="1">
      <alignment vertical="center" wrapText="1"/>
    </xf>
    <xf numFmtId="0" fontId="10" fillId="24" borderId="1" xfId="0" applyFont="1" applyFill="1" applyBorder="1" applyAlignment="1">
      <alignment horizontal="left" vertical="center" wrapText="1"/>
    </xf>
    <xf numFmtId="0" fontId="10" fillId="24" borderId="1" xfId="0" applyFont="1" applyFill="1" applyBorder="1" applyAlignment="1">
      <alignment horizontal="center" vertical="center" wrapText="1"/>
    </xf>
    <xf numFmtId="0" fontId="10" fillId="25" borderId="1" xfId="0" applyFont="1" applyFill="1" applyBorder="1" applyAlignment="1">
      <alignment horizontal="justify" vertical="center" wrapText="1"/>
    </xf>
    <xf numFmtId="0" fontId="6" fillId="25" borderId="1" xfId="0" applyFont="1" applyFill="1" applyBorder="1" applyAlignment="1">
      <alignment horizontal="left" vertical="center" wrapText="1"/>
    </xf>
    <xf numFmtId="0" fontId="3" fillId="25" borderId="1" xfId="0" applyFont="1" applyFill="1" applyBorder="1" applyAlignment="1">
      <alignment horizontal="center" vertical="center" wrapText="1"/>
    </xf>
    <xf numFmtId="0" fontId="10" fillId="25" borderId="1" xfId="0" applyFont="1" applyFill="1" applyBorder="1" applyAlignment="1">
      <alignment vertical="center" wrapText="1"/>
    </xf>
    <xf numFmtId="0" fontId="10" fillId="25" borderId="1" xfId="0" applyFont="1" applyFill="1" applyBorder="1" applyAlignment="1">
      <alignment horizontal="center" vertical="center" wrapText="1"/>
    </xf>
    <xf numFmtId="0" fontId="10" fillId="25" borderId="1" xfId="0" applyFont="1" applyFill="1" applyBorder="1" applyAlignment="1">
      <alignment horizontal="left" vertical="center" wrapText="1"/>
    </xf>
    <xf numFmtId="0" fontId="10" fillId="26" borderId="1" xfId="0" applyFont="1" applyFill="1" applyBorder="1" applyAlignment="1">
      <alignment vertical="center" wrapText="1"/>
    </xf>
    <xf numFmtId="0" fontId="10" fillId="26" borderId="1" xfId="0" applyFont="1" applyFill="1" applyBorder="1" applyAlignment="1">
      <alignment vertical="top" wrapText="1"/>
    </xf>
    <xf numFmtId="0" fontId="6" fillId="26" borderId="1" xfId="0" applyFont="1" applyFill="1" applyBorder="1" applyAlignment="1">
      <alignment horizontal="left" vertical="center" wrapText="1"/>
    </xf>
    <xf numFmtId="0" fontId="10" fillId="26" borderId="1" xfId="0" applyFont="1" applyFill="1" applyBorder="1" applyAlignment="1">
      <alignment horizontal="center" vertical="center"/>
    </xf>
    <xf numFmtId="0" fontId="3" fillId="26" borderId="1" xfId="0" applyFont="1" applyFill="1" applyBorder="1" applyAlignment="1">
      <alignment horizontal="center" vertical="center" wrapText="1"/>
    </xf>
    <xf numFmtId="0" fontId="10" fillId="26" borderId="1" xfId="0" applyFont="1" applyFill="1" applyBorder="1" applyAlignment="1">
      <alignment horizontal="justify" vertical="center" wrapText="1"/>
    </xf>
    <xf numFmtId="0" fontId="11" fillId="26" borderId="1" xfId="0" applyFont="1" applyFill="1" applyBorder="1" applyAlignment="1">
      <alignment horizontal="center" vertical="center"/>
    </xf>
    <xf numFmtId="0" fontId="10" fillId="26" borderId="1" xfId="0" applyFont="1" applyFill="1" applyBorder="1" applyAlignment="1">
      <alignment horizontal="left" vertical="center" wrapText="1"/>
    </xf>
    <xf numFmtId="0" fontId="10" fillId="14" borderId="1" xfId="0" applyFont="1" applyFill="1" applyBorder="1" applyAlignment="1">
      <alignment horizontal="center" vertical="center"/>
    </xf>
    <xf numFmtId="0" fontId="10" fillId="14" borderId="1" xfId="0" applyFont="1" applyFill="1" applyBorder="1" applyAlignment="1">
      <alignment vertical="top" wrapText="1"/>
    </xf>
    <xf numFmtId="0" fontId="10" fillId="14" borderId="2" xfId="0" applyFont="1" applyFill="1" applyBorder="1" applyAlignment="1">
      <alignment horizontal="center" vertical="center" wrapText="1"/>
    </xf>
    <xf numFmtId="0" fontId="6" fillId="14" borderId="1" xfId="0" applyFont="1" applyFill="1" applyBorder="1" applyAlignment="1">
      <alignment horizontal="center" vertical="center"/>
    </xf>
    <xf numFmtId="0" fontId="2" fillId="0" borderId="0" xfId="0" applyFont="1" applyAlignment="1">
      <alignment horizontal="justify" vertical="center" textRotation="90" wrapText="1"/>
    </xf>
    <xf numFmtId="0" fontId="12" fillId="18" borderId="1" xfId="0" applyFont="1" applyFill="1" applyBorder="1" applyAlignment="1">
      <alignment horizontal="center" vertical="center" wrapText="1"/>
    </xf>
    <xf numFmtId="0" fontId="12" fillId="8" borderId="1" xfId="0" applyFont="1" applyFill="1" applyBorder="1" applyAlignment="1">
      <alignment horizontal="center" vertical="center" wrapText="1"/>
    </xf>
    <xf numFmtId="0" fontId="12" fillId="13" borderId="1" xfId="0" applyFont="1" applyFill="1" applyBorder="1" applyAlignment="1">
      <alignment horizontal="center" vertical="center" wrapText="1"/>
    </xf>
    <xf numFmtId="0" fontId="12" fillId="15" borderId="1" xfId="0" applyFont="1" applyFill="1" applyBorder="1" applyAlignment="1">
      <alignment vertical="center" wrapText="1"/>
    </xf>
    <xf numFmtId="0" fontId="10" fillId="14" borderId="2" xfId="0" applyFont="1" applyFill="1" applyBorder="1" applyAlignment="1">
      <alignment horizontal="left" vertical="center"/>
    </xf>
    <xf numFmtId="0" fontId="10" fillId="26" borderId="2" xfId="0" applyFont="1" applyFill="1" applyBorder="1" applyAlignment="1">
      <alignment horizontal="left" vertical="center" wrapText="1"/>
    </xf>
    <xf numFmtId="0" fontId="10" fillId="22" borderId="1" xfId="0" applyFont="1" applyFill="1" applyBorder="1" applyAlignment="1">
      <alignment horizontal="center" vertical="center" wrapText="1"/>
    </xf>
    <xf numFmtId="0" fontId="10" fillId="20" borderId="1"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10" fillId="6" borderId="1" xfId="0" applyFont="1" applyFill="1" applyBorder="1" applyAlignment="1">
      <alignment horizontal="center" vertical="center"/>
    </xf>
    <xf numFmtId="0" fontId="10" fillId="6" borderId="2" xfId="0" applyFont="1" applyFill="1" applyBorder="1" applyAlignment="1">
      <alignment horizontal="center" vertical="center"/>
    </xf>
    <xf numFmtId="0" fontId="10" fillId="6" borderId="2" xfId="0" applyFont="1" applyFill="1" applyBorder="1" applyAlignment="1">
      <alignment horizontal="center" vertical="center" wrapText="1"/>
    </xf>
    <xf numFmtId="0" fontId="10" fillId="16" borderId="1" xfId="0" applyFont="1" applyFill="1" applyBorder="1" applyAlignment="1">
      <alignment horizontal="center" vertical="center"/>
    </xf>
    <xf numFmtId="0" fontId="10" fillId="24" borderId="1" xfId="0" applyFont="1" applyFill="1" applyBorder="1" applyAlignment="1">
      <alignment horizontal="center" vertical="center"/>
    </xf>
    <xf numFmtId="0" fontId="10" fillId="25" borderId="1" xfId="0" applyFont="1" applyFill="1" applyBorder="1" applyAlignment="1">
      <alignment horizontal="center" vertical="center"/>
    </xf>
    <xf numFmtId="0" fontId="2" fillId="0" borderId="0" xfId="0" applyFont="1" applyAlignment="1">
      <alignment horizontal="center" vertical="center"/>
    </xf>
    <xf numFmtId="0" fontId="10" fillId="22" borderId="1" xfId="0" applyFont="1" applyFill="1" applyBorder="1" applyAlignment="1">
      <alignment horizontal="center" wrapText="1"/>
    </xf>
    <xf numFmtId="164" fontId="9" fillId="7" borderId="7" xfId="0" applyNumberFormat="1" applyFont="1" applyFill="1" applyBorder="1" applyAlignment="1">
      <alignment horizontal="left" vertical="center" wrapText="1"/>
    </xf>
    <xf numFmtId="164" fontId="9" fillId="7" borderId="2" xfId="0" applyNumberFormat="1" applyFont="1" applyFill="1" applyBorder="1" applyAlignment="1">
      <alignment horizontal="left" vertical="center" wrapText="1"/>
    </xf>
    <xf numFmtId="164" fontId="9" fillId="22" borderId="2" xfId="0" applyNumberFormat="1" applyFont="1" applyFill="1" applyBorder="1" applyAlignment="1">
      <alignment horizontal="left" vertical="center" wrapText="1"/>
    </xf>
    <xf numFmtId="164" fontId="10" fillId="20" borderId="1" xfId="0" applyNumberFormat="1" applyFont="1" applyFill="1" applyBorder="1" applyAlignment="1">
      <alignment horizontal="left" vertical="center" wrapText="1"/>
    </xf>
    <xf numFmtId="164" fontId="10" fillId="23" borderId="1" xfId="0" applyNumberFormat="1" applyFont="1" applyFill="1" applyBorder="1" applyAlignment="1">
      <alignment horizontal="left" vertical="center" wrapText="1"/>
    </xf>
    <xf numFmtId="164" fontId="10" fillId="6" borderId="1" xfId="0" applyNumberFormat="1" applyFont="1" applyFill="1" applyBorder="1" applyAlignment="1">
      <alignment horizontal="left" vertical="center" wrapText="1"/>
    </xf>
    <xf numFmtId="164" fontId="10" fillId="16" borderId="1" xfId="0" applyNumberFormat="1" applyFont="1" applyFill="1" applyBorder="1" applyAlignment="1">
      <alignment horizontal="left" vertical="center" wrapText="1"/>
    </xf>
    <xf numFmtId="164" fontId="10" fillId="24" borderId="2" xfId="0" applyNumberFormat="1" applyFont="1" applyFill="1" applyBorder="1" applyAlignment="1">
      <alignment horizontal="left" vertical="center" wrapText="1"/>
    </xf>
    <xf numFmtId="164" fontId="10" fillId="24" borderId="1" xfId="0" quotePrefix="1" applyNumberFormat="1" applyFont="1" applyFill="1" applyBorder="1" applyAlignment="1">
      <alignment horizontal="left" vertical="center" wrapText="1"/>
    </xf>
    <xf numFmtId="164" fontId="10" fillId="25" borderId="1" xfId="0" applyNumberFormat="1" applyFont="1" applyFill="1" applyBorder="1" applyAlignment="1">
      <alignment horizontal="left" vertical="center" wrapText="1"/>
    </xf>
    <xf numFmtId="164" fontId="10" fillId="14" borderId="1" xfId="0" applyNumberFormat="1" applyFont="1" applyFill="1" applyBorder="1" applyAlignment="1">
      <alignment horizontal="left" vertical="center" wrapText="1"/>
    </xf>
    <xf numFmtId="164" fontId="10" fillId="26" borderId="1" xfId="0" quotePrefix="1" applyNumberFormat="1" applyFont="1" applyFill="1" applyBorder="1" applyAlignment="1">
      <alignment horizontal="left" vertical="center" wrapText="1"/>
    </xf>
    <xf numFmtId="0" fontId="10" fillId="25" borderId="2" xfId="0" applyFont="1" applyFill="1" applyBorder="1" applyAlignment="1">
      <alignment horizontal="left" vertical="center" wrapText="1"/>
    </xf>
    <xf numFmtId="0" fontId="10" fillId="6" borderId="1" xfId="0" applyFont="1" applyFill="1" applyBorder="1" applyAlignment="1">
      <alignment horizontal="left" vertical="center" wrapText="1"/>
    </xf>
    <xf numFmtId="0" fontId="10" fillId="6" borderId="2" xfId="0" applyFont="1" applyFill="1" applyBorder="1" applyAlignment="1">
      <alignment horizontal="left" vertical="center" wrapText="1"/>
    </xf>
    <xf numFmtId="9" fontId="15" fillId="7" borderId="7" xfId="1" applyFont="1" applyFill="1" applyBorder="1" applyAlignment="1">
      <alignment horizontal="center" vertical="center" wrapText="1"/>
    </xf>
    <xf numFmtId="9" fontId="15" fillId="7" borderId="2" xfId="1" applyFont="1" applyFill="1" applyBorder="1" applyAlignment="1">
      <alignment horizontal="center" vertical="center" wrapText="1"/>
    </xf>
    <xf numFmtId="0" fontId="10" fillId="6" borderId="1" xfId="0" applyFont="1" applyFill="1" applyBorder="1" applyAlignment="1">
      <alignment horizontal="left" vertical="center" wrapText="1"/>
    </xf>
    <xf numFmtId="0" fontId="10" fillId="25" borderId="2" xfId="0" applyFont="1" applyFill="1" applyBorder="1" applyAlignment="1">
      <alignment vertical="center" wrapText="1"/>
    </xf>
    <xf numFmtId="0" fontId="10" fillId="25" borderId="7" xfId="0" applyFont="1" applyFill="1" applyBorder="1" applyAlignment="1">
      <alignment vertical="center" wrapText="1"/>
    </xf>
    <xf numFmtId="0" fontId="10" fillId="25" borderId="3" xfId="0" applyFont="1" applyFill="1" applyBorder="1" applyAlignment="1">
      <alignment vertical="center" wrapText="1"/>
    </xf>
    <xf numFmtId="0" fontId="10" fillId="22" borderId="2" xfId="0" applyFont="1" applyFill="1" applyBorder="1" applyAlignment="1">
      <alignment horizontal="left" vertical="center" wrapText="1"/>
    </xf>
    <xf numFmtId="0" fontId="9" fillId="0" borderId="0" xfId="0" applyFont="1" applyAlignment="1">
      <alignment horizontal="justify" vertical="center"/>
    </xf>
    <xf numFmtId="9" fontId="15" fillId="26" borderId="1" xfId="1" applyFont="1" applyFill="1" applyBorder="1" applyAlignment="1">
      <alignment horizontal="center" vertical="center" wrapText="1"/>
    </xf>
    <xf numFmtId="9" fontId="15" fillId="14" borderId="1" xfId="1" applyFont="1" applyFill="1" applyBorder="1" applyAlignment="1">
      <alignment horizontal="center" vertical="center" wrapText="1"/>
    </xf>
    <xf numFmtId="9" fontId="15" fillId="25" borderId="3" xfId="1" applyFont="1" applyFill="1" applyBorder="1" applyAlignment="1">
      <alignment horizontal="center" vertical="center" wrapText="1"/>
    </xf>
    <xf numFmtId="9" fontId="3" fillId="25" borderId="1" xfId="1" applyFont="1" applyFill="1" applyBorder="1" applyAlignment="1">
      <alignment horizontal="center" vertical="center" wrapText="1"/>
    </xf>
    <xf numFmtId="9" fontId="15" fillId="24" borderId="1" xfId="1" applyFont="1" applyFill="1" applyBorder="1" applyAlignment="1">
      <alignment horizontal="center" vertical="center" wrapText="1"/>
    </xf>
    <xf numFmtId="9" fontId="15" fillId="16" borderId="1" xfId="1" applyFont="1" applyFill="1" applyBorder="1" applyAlignment="1">
      <alignment horizontal="center" vertical="center" wrapText="1"/>
    </xf>
    <xf numFmtId="9" fontId="15" fillId="16" borderId="1" xfId="0" applyNumberFormat="1" applyFont="1" applyFill="1" applyBorder="1" applyAlignment="1">
      <alignment horizontal="center" vertical="center" wrapText="1"/>
    </xf>
    <xf numFmtId="9" fontId="15" fillId="24" borderId="1" xfId="0" applyNumberFormat="1" applyFont="1" applyFill="1" applyBorder="1" applyAlignment="1">
      <alignment horizontal="center" vertical="center" wrapText="1"/>
    </xf>
    <xf numFmtId="0" fontId="9" fillId="22" borderId="1" xfId="0" applyFont="1" applyFill="1" applyBorder="1" applyAlignment="1">
      <alignment horizontal="left" vertical="center" wrapText="1"/>
    </xf>
    <xf numFmtId="9" fontId="15" fillId="22" borderId="2" xfId="1" applyFont="1" applyFill="1" applyBorder="1" applyAlignment="1">
      <alignment horizontal="center" vertical="center" wrapText="1"/>
    </xf>
    <xf numFmtId="0" fontId="9" fillId="20" borderId="2" xfId="0" applyFont="1" applyFill="1" applyBorder="1" applyAlignment="1">
      <alignment horizontal="left" vertical="center" wrapText="1"/>
    </xf>
    <xf numFmtId="0" fontId="9" fillId="20" borderId="1" xfId="0" applyFont="1" applyFill="1" applyBorder="1" applyAlignment="1">
      <alignment horizontal="left" vertical="center" wrapText="1"/>
    </xf>
    <xf numFmtId="9" fontId="15" fillId="20" borderId="1" xfId="1" applyFont="1" applyFill="1" applyBorder="1" applyAlignment="1">
      <alignment horizontal="center" vertical="center" wrapText="1"/>
    </xf>
    <xf numFmtId="0" fontId="9" fillId="23" borderId="1" xfId="0" applyFont="1" applyFill="1" applyBorder="1" applyAlignment="1">
      <alignment horizontal="left" vertical="center" wrapText="1"/>
    </xf>
    <xf numFmtId="9" fontId="3" fillId="23" borderId="1" xfId="1" applyFont="1" applyFill="1" applyBorder="1" applyAlignment="1">
      <alignment horizontal="center" vertical="center" wrapText="1"/>
    </xf>
    <xf numFmtId="0" fontId="9" fillId="6" borderId="1" xfId="0" applyFont="1" applyFill="1" applyBorder="1" applyAlignment="1">
      <alignment horizontal="left" vertical="center" wrapText="1"/>
    </xf>
    <xf numFmtId="9" fontId="15" fillId="6" borderId="1" xfId="0" applyNumberFormat="1" applyFont="1" applyFill="1" applyBorder="1" applyAlignment="1">
      <alignment horizontal="center" vertical="center" wrapText="1"/>
    </xf>
    <xf numFmtId="0" fontId="9" fillId="16" borderId="1" xfId="0" applyFont="1" applyFill="1" applyBorder="1" applyAlignment="1">
      <alignment horizontal="left" vertical="center" wrapText="1"/>
    </xf>
    <xf numFmtId="9" fontId="3" fillId="16" borderId="1" xfId="1" applyFont="1" applyFill="1" applyBorder="1" applyAlignment="1">
      <alignment horizontal="center" vertical="center" wrapText="1"/>
    </xf>
    <xf numFmtId="0" fontId="9" fillId="24" borderId="2" xfId="0" applyFont="1" applyFill="1" applyBorder="1" applyAlignment="1">
      <alignment horizontal="left" vertical="center" wrapText="1"/>
    </xf>
    <xf numFmtId="0" fontId="9" fillId="24" borderId="1" xfId="0" applyFont="1" applyFill="1" applyBorder="1" applyAlignment="1">
      <alignment horizontal="left" vertical="center" wrapText="1"/>
    </xf>
    <xf numFmtId="0" fontId="9" fillId="25" borderId="2" xfId="0" applyFont="1" applyFill="1" applyBorder="1" applyAlignment="1">
      <alignment vertical="center" wrapText="1"/>
    </xf>
    <xf numFmtId="0" fontId="9" fillId="14" borderId="1" xfId="0" applyFont="1" applyFill="1" applyBorder="1" applyAlignment="1">
      <alignment horizontal="left" vertical="center" wrapText="1"/>
    </xf>
    <xf numFmtId="0" fontId="9" fillId="26" borderId="1" xfId="0" applyFont="1" applyFill="1" applyBorder="1" applyAlignment="1">
      <alignment horizontal="left" vertical="center" wrapText="1"/>
    </xf>
    <xf numFmtId="0" fontId="4" fillId="0" borderId="0" xfId="0" applyFont="1" applyAlignment="1">
      <alignment horizontal="justify"/>
    </xf>
    <xf numFmtId="164" fontId="9" fillId="25" borderId="2" xfId="0" applyNumberFormat="1" applyFont="1" applyFill="1" applyBorder="1" applyAlignment="1">
      <alignment horizontal="center" vertical="center" wrapText="1"/>
    </xf>
    <xf numFmtId="164" fontId="9" fillId="25" borderId="3" xfId="0" applyNumberFormat="1"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9" fillId="25" borderId="2" xfId="0" applyFont="1" applyFill="1" applyBorder="1" applyAlignment="1">
      <alignment horizontal="left" vertical="center" wrapText="1"/>
    </xf>
    <xf numFmtId="0" fontId="9" fillId="25" borderId="7" xfId="0" applyFont="1" applyFill="1" applyBorder="1" applyAlignment="1">
      <alignment horizontal="left" vertical="center" wrapText="1"/>
    </xf>
    <xf numFmtId="0" fontId="9" fillId="25" borderId="3" xfId="0" applyFont="1" applyFill="1" applyBorder="1" applyAlignment="1">
      <alignment horizontal="left" vertical="center" wrapText="1"/>
    </xf>
    <xf numFmtId="0" fontId="9" fillId="7" borderId="7" xfId="0" applyFont="1" applyFill="1" applyBorder="1" applyAlignment="1">
      <alignment horizontal="left" vertical="center" wrapText="1"/>
    </xf>
    <xf numFmtId="0" fontId="13" fillId="17" borderId="0" xfId="0" applyFont="1" applyFill="1" applyAlignment="1">
      <alignment horizontal="center" vertical="center" wrapText="1"/>
    </xf>
    <xf numFmtId="0" fontId="5" fillId="17" borderId="0" xfId="0" applyFont="1" applyFill="1" applyAlignment="1">
      <alignment horizontal="center" vertical="center" wrapText="1"/>
    </xf>
    <xf numFmtId="0" fontId="3" fillId="2" borderId="1" xfId="0" applyFont="1" applyFill="1" applyBorder="1" applyAlignment="1">
      <alignment horizontal="center" wrapText="1"/>
    </xf>
    <xf numFmtId="0" fontId="8" fillId="3" borderId="1"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1"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6" xfId="0" applyFont="1" applyFill="1" applyBorder="1" applyAlignment="1">
      <alignment horizontal="center" vertical="center" wrapText="1"/>
    </xf>
    <xf numFmtId="0" fontId="3" fillId="2" borderId="4" xfId="0" applyFont="1" applyFill="1" applyBorder="1" applyAlignment="1">
      <alignment horizontal="center" wrapText="1"/>
    </xf>
    <xf numFmtId="0" fontId="3" fillId="2" borderId="5" xfId="0" applyFont="1" applyFill="1" applyBorder="1" applyAlignment="1">
      <alignment horizontal="center" wrapText="1"/>
    </xf>
    <xf numFmtId="0" fontId="3" fillId="2" borderId="6" xfId="0" applyFont="1" applyFill="1" applyBorder="1" applyAlignment="1">
      <alignment horizontal="center" wrapText="1"/>
    </xf>
    <xf numFmtId="0" fontId="12" fillId="19" borderId="2" xfId="0" applyFont="1" applyFill="1" applyBorder="1" applyAlignment="1">
      <alignment horizontal="center" vertical="center" wrapText="1"/>
    </xf>
    <xf numFmtId="0" fontId="12" fillId="19" borderId="7" xfId="0" applyFont="1" applyFill="1" applyBorder="1" applyAlignment="1">
      <alignment horizontal="center" vertical="center" wrapText="1"/>
    </xf>
    <xf numFmtId="0" fontId="12" fillId="19" borderId="3" xfId="0" applyFont="1" applyFill="1" applyBorder="1" applyAlignment="1">
      <alignment horizontal="center" vertical="center" wrapText="1"/>
    </xf>
    <xf numFmtId="0" fontId="10" fillId="20" borderId="2" xfId="0" applyFont="1" applyFill="1" applyBorder="1" applyAlignment="1">
      <alignment horizontal="left" vertical="center" wrapText="1"/>
    </xf>
    <xf numFmtId="0" fontId="10" fillId="20" borderId="7" xfId="0" applyFont="1" applyFill="1" applyBorder="1" applyAlignment="1">
      <alignment horizontal="left" vertical="center" wrapText="1"/>
    </xf>
    <xf numFmtId="0" fontId="10" fillId="20" borderId="3" xfId="0" applyFont="1" applyFill="1" applyBorder="1" applyAlignment="1">
      <alignment horizontal="left" vertical="center" wrapText="1"/>
    </xf>
    <xf numFmtId="0" fontId="10" fillId="25" borderId="2" xfId="0" applyFont="1" applyFill="1" applyBorder="1" applyAlignment="1">
      <alignment horizontal="left" vertical="center" wrapText="1"/>
    </xf>
    <xf numFmtId="0" fontId="10" fillId="25" borderId="7" xfId="0" applyFont="1" applyFill="1" applyBorder="1" applyAlignment="1">
      <alignment horizontal="left" vertical="center" wrapText="1"/>
    </xf>
    <xf numFmtId="0" fontId="10" fillId="25" borderId="3" xfId="0" applyFont="1" applyFill="1" applyBorder="1" applyAlignment="1">
      <alignment horizontal="left" vertical="center" wrapText="1"/>
    </xf>
    <xf numFmtId="0" fontId="12" fillId="12" borderId="1" xfId="0" applyFont="1" applyFill="1" applyBorder="1" applyAlignment="1">
      <alignment horizontal="center" vertical="center" wrapText="1"/>
    </xf>
    <xf numFmtId="0" fontId="12" fillId="11" borderId="1" xfId="0" applyFont="1" applyFill="1" applyBorder="1" applyAlignment="1">
      <alignment horizontal="center" vertical="center" wrapText="1"/>
    </xf>
    <xf numFmtId="0" fontId="10" fillId="24" borderId="1" xfId="0" applyFont="1" applyFill="1" applyBorder="1" applyAlignment="1">
      <alignment horizontal="justify" vertical="center" wrapText="1"/>
    </xf>
    <xf numFmtId="0" fontId="12" fillId="10" borderId="1" xfId="0" applyFont="1" applyFill="1" applyBorder="1" applyAlignment="1">
      <alignment horizontal="center" vertical="center" wrapText="1"/>
    </xf>
    <xf numFmtId="0" fontId="10" fillId="16" borderId="1" xfId="0" applyFont="1" applyFill="1" applyBorder="1" applyAlignment="1">
      <alignment horizontal="justify" vertical="center" wrapText="1"/>
    </xf>
    <xf numFmtId="0" fontId="12" fillId="4" borderId="3"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9" fillId="7" borderId="3" xfId="0" applyFont="1" applyFill="1" applyBorder="1" applyAlignment="1">
      <alignment horizontal="left" vertical="center" wrapText="1"/>
    </xf>
    <xf numFmtId="0" fontId="9" fillId="7" borderId="1" xfId="0" applyFont="1" applyFill="1" applyBorder="1" applyAlignment="1">
      <alignment horizontal="left" vertical="center" wrapText="1"/>
    </xf>
    <xf numFmtId="0" fontId="12" fillId="9" borderId="1" xfId="0" applyFont="1" applyFill="1" applyBorder="1" applyAlignment="1">
      <alignment horizontal="center" vertical="center" wrapText="1"/>
    </xf>
    <xf numFmtId="0" fontId="10" fillId="6" borderId="1" xfId="0" applyFont="1" applyFill="1" applyBorder="1" applyAlignment="1">
      <alignment horizontal="left" vertical="center" wrapText="1"/>
    </xf>
  </cellXfs>
  <cellStyles count="2">
    <cellStyle name="Normal" xfId="0" builtinId="0"/>
    <cellStyle name="Porcentaje" xfId="1" builtinId="5"/>
  </cellStyles>
  <dxfs count="6">
    <dxf>
      <fill>
        <patternFill>
          <bgColor rgb="FF00B050"/>
        </patternFill>
      </fill>
    </dxf>
    <dxf>
      <fill>
        <patternFill>
          <bgColor theme="7" tint="0.59996337778862885"/>
        </patternFill>
      </fill>
    </dxf>
    <dxf>
      <fill>
        <patternFill>
          <bgColor rgb="FFFFC000"/>
        </patternFill>
      </fill>
    </dxf>
    <dxf>
      <fill>
        <patternFill>
          <bgColor rgb="FF00B050"/>
        </patternFill>
      </fill>
    </dxf>
    <dxf>
      <fill>
        <patternFill>
          <bgColor theme="7" tint="0.59996337778862885"/>
        </patternFill>
      </fill>
    </dxf>
    <dxf>
      <fill>
        <patternFill>
          <bgColor rgb="FFFFC000"/>
        </patternFill>
      </fill>
    </dxf>
  </dxfs>
  <tableStyles count="0" defaultTableStyle="TableStyleMedium2" defaultPivotStyle="PivotStyleLight16"/>
  <colors>
    <mruColors>
      <color rgb="FFFFCCFF"/>
      <color rgb="FFFFCC66"/>
      <color rgb="FF00FF99"/>
      <color rgb="FFCC99FF"/>
      <color rgb="FF9966FF"/>
      <color rgb="FFFF99FF"/>
      <color rgb="FFFFFF99"/>
      <color rgb="FFF69C9C"/>
      <color rgb="FFFF9966"/>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0</xdr:row>
      <xdr:rowOff>95251</xdr:rowOff>
    </xdr:from>
    <xdr:to>
      <xdr:col>1</xdr:col>
      <xdr:colOff>361950</xdr:colOff>
      <xdr:row>0</xdr:row>
      <xdr:rowOff>857251</xdr:rowOff>
    </xdr:to>
    <xdr:pic>
      <xdr:nvPicPr>
        <xdr:cNvPr id="2" name="Picture 605">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1">
          <a:clrChange>
            <a:clrFrom>
              <a:srgbClr val="FFFFFF"/>
            </a:clrFrom>
            <a:clrTo>
              <a:srgbClr val="FFFFFF">
                <a:alpha val="0"/>
              </a:srgbClr>
            </a:clrTo>
          </a:clrChange>
        </a:blip>
        <a:stretch>
          <a:fillRect/>
        </a:stretch>
      </xdr:blipFill>
      <xdr:spPr>
        <a:xfrm>
          <a:off x="85725" y="95251"/>
          <a:ext cx="2124075" cy="762000"/>
        </a:xfrm>
        <a:prstGeom prst="rect">
          <a:avLst/>
        </a:prstGeom>
      </xdr:spPr>
    </xdr:pic>
    <xdr:clientData/>
  </xdr:twoCellAnchor>
  <xdr:twoCellAnchor editAs="oneCell">
    <xdr:from>
      <xdr:col>22</xdr:col>
      <xdr:colOff>125561</xdr:colOff>
      <xdr:row>0</xdr:row>
      <xdr:rowOff>199231</xdr:rowOff>
    </xdr:from>
    <xdr:to>
      <xdr:col>22</xdr:col>
      <xdr:colOff>1645257</xdr:colOff>
      <xdr:row>0</xdr:row>
      <xdr:rowOff>826819</xdr:rowOff>
    </xdr:to>
    <xdr:pic>
      <xdr:nvPicPr>
        <xdr:cNvPr id="3" name="2 Imagen" descr="http://www.sitbog.gov.co/uploads/user/images/Boton%20intranet-Bogota%CC%81%20mejor%20para%20todos%20v2.png">
          <a:extLst>
            <a:ext uri="{FF2B5EF4-FFF2-40B4-BE49-F238E27FC236}">
              <a16:creationId xmlns=""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2083186" y="199231"/>
          <a:ext cx="1519696" cy="6275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8"/>
  <sheetViews>
    <sheetView showGridLines="0" tabSelected="1" zoomScale="85" zoomScaleNormal="85" workbookViewId="0">
      <selection sqref="A1:W1"/>
    </sheetView>
  </sheetViews>
  <sheetFormatPr baseColWidth="10" defaultColWidth="23.28515625" defaultRowHeight="15.75" x14ac:dyDescent="0.35"/>
  <cols>
    <col min="1" max="1" width="27.7109375" style="3" customWidth="1"/>
    <col min="2" max="2" width="61.28515625" style="4" customWidth="1"/>
    <col min="3" max="3" width="49.7109375" style="4" customWidth="1"/>
    <col min="4" max="4" width="43.5703125" style="38" customWidth="1"/>
    <col min="5" max="5" width="41.85546875" style="4" bestFit="1" customWidth="1"/>
    <col min="6" max="7" width="6.85546875" style="6" customWidth="1"/>
    <col min="8" max="8" width="19.5703125" style="5" customWidth="1"/>
    <col min="9" max="9" width="52.140625" style="4" customWidth="1"/>
    <col min="10" max="10" width="16.28515625" style="6" customWidth="1"/>
    <col min="11" max="11" width="19.85546875" style="6" customWidth="1"/>
    <col min="12" max="12" width="17.5703125" style="6" customWidth="1"/>
    <col min="13" max="13" width="14.85546875" style="6" customWidth="1"/>
    <col min="14" max="15" width="6" style="108" customWidth="1"/>
    <col min="16" max="16" width="17.85546875" style="2" customWidth="1"/>
    <col min="17" max="17" width="22.42578125" style="12" customWidth="1"/>
    <col min="18" max="18" width="49.85546875" style="8" customWidth="1"/>
    <col min="19" max="19" width="30.140625" style="8" customWidth="1"/>
    <col min="20" max="20" width="28" style="90" bestFit="1" customWidth="1"/>
    <col min="21" max="21" width="57" style="1" customWidth="1"/>
    <col min="22" max="22" width="37.7109375" style="1" customWidth="1"/>
    <col min="23" max="23" width="26" style="157" customWidth="1"/>
    <col min="24" max="24" width="56.7109375" style="9" hidden="1" customWidth="1"/>
    <col min="25" max="26" width="30" style="7" hidden="1" customWidth="1"/>
    <col min="27" max="27" width="0.7109375" style="1" customWidth="1"/>
    <col min="28" max="28" width="3.85546875" style="1" customWidth="1"/>
    <col min="29" max="29" width="6.5703125" style="1" customWidth="1"/>
    <col min="30" max="16384" width="23.28515625" style="1"/>
  </cols>
  <sheetData>
    <row r="1" spans="1:31" ht="76.5" customHeight="1" thickBot="1" x14ac:dyDescent="0.35">
      <c r="A1" s="169" t="s">
        <v>213</v>
      </c>
      <c r="B1" s="170"/>
      <c r="C1" s="170"/>
      <c r="D1" s="170"/>
      <c r="E1" s="170"/>
      <c r="F1" s="170"/>
      <c r="G1" s="170"/>
      <c r="H1" s="170"/>
      <c r="I1" s="170"/>
      <c r="J1" s="170"/>
      <c r="K1" s="170"/>
      <c r="L1" s="170"/>
      <c r="M1" s="170"/>
      <c r="N1" s="170"/>
      <c r="O1" s="170"/>
      <c r="P1" s="170"/>
      <c r="Q1" s="170"/>
      <c r="R1" s="170"/>
      <c r="S1" s="170"/>
      <c r="T1" s="170"/>
      <c r="U1" s="170"/>
      <c r="V1" s="170"/>
      <c r="W1" s="170"/>
      <c r="X1" s="1"/>
      <c r="Y1" s="1"/>
      <c r="Z1" s="1"/>
    </row>
    <row r="2" spans="1:31" ht="30.75" customHeight="1" thickBot="1" x14ac:dyDescent="0.4">
      <c r="A2" s="171" t="s">
        <v>0</v>
      </c>
      <c r="B2" s="171"/>
      <c r="C2" s="171"/>
      <c r="D2" s="171"/>
      <c r="E2" s="171"/>
      <c r="F2" s="177" t="s">
        <v>1</v>
      </c>
      <c r="G2" s="178"/>
      <c r="H2" s="178"/>
      <c r="I2" s="178"/>
      <c r="J2" s="178"/>
      <c r="K2" s="178"/>
      <c r="L2" s="178"/>
      <c r="M2" s="178"/>
      <c r="N2" s="178"/>
      <c r="O2" s="178"/>
      <c r="P2" s="178"/>
      <c r="Q2" s="178"/>
      <c r="R2" s="178"/>
      <c r="S2" s="179"/>
      <c r="T2" s="160" t="s">
        <v>75</v>
      </c>
      <c r="U2" s="163" t="s">
        <v>211</v>
      </c>
      <c r="V2" s="164"/>
      <c r="W2" s="176"/>
      <c r="X2" s="163" t="s">
        <v>4</v>
      </c>
      <c r="Y2" s="164"/>
      <c r="Z2" s="164"/>
    </row>
    <row r="3" spans="1:31" s="2" customFormat="1" ht="15.75" customHeight="1" thickBot="1" x14ac:dyDescent="0.3">
      <c r="A3" s="172" t="s">
        <v>60</v>
      </c>
      <c r="B3" s="174" t="s">
        <v>61</v>
      </c>
      <c r="C3" s="174" t="s">
        <v>62</v>
      </c>
      <c r="D3" s="174" t="s">
        <v>63</v>
      </c>
      <c r="E3" s="174" t="s">
        <v>64</v>
      </c>
      <c r="F3" s="174" t="s">
        <v>2</v>
      </c>
      <c r="G3" s="174"/>
      <c r="H3" s="174"/>
      <c r="I3" s="174" t="s">
        <v>3</v>
      </c>
      <c r="J3" s="174"/>
      <c r="K3" s="174"/>
      <c r="L3" s="174"/>
      <c r="M3" s="174"/>
      <c r="N3" s="174"/>
      <c r="O3" s="174"/>
      <c r="P3" s="174"/>
      <c r="Q3" s="174"/>
      <c r="R3" s="174"/>
      <c r="S3" s="174"/>
      <c r="T3" s="161"/>
      <c r="U3" s="160" t="s">
        <v>76</v>
      </c>
      <c r="V3" s="160" t="s">
        <v>131</v>
      </c>
      <c r="W3" s="160" t="s">
        <v>77</v>
      </c>
      <c r="X3" s="160" t="s">
        <v>204</v>
      </c>
      <c r="Y3" s="160" t="s">
        <v>205</v>
      </c>
      <c r="Z3" s="160"/>
    </row>
    <row r="4" spans="1:31" s="2" customFormat="1" ht="53.25" customHeight="1" thickBot="1" x14ac:dyDescent="0.3">
      <c r="A4" s="172"/>
      <c r="B4" s="174"/>
      <c r="C4" s="174"/>
      <c r="D4" s="174"/>
      <c r="E4" s="174"/>
      <c r="F4" s="174" t="s">
        <v>5</v>
      </c>
      <c r="G4" s="174"/>
      <c r="H4" s="174"/>
      <c r="I4" s="163" t="s">
        <v>6</v>
      </c>
      <c r="J4" s="164"/>
      <c r="K4" s="164"/>
      <c r="L4" s="164"/>
      <c r="M4" s="176"/>
      <c r="N4" s="174" t="s">
        <v>7</v>
      </c>
      <c r="O4" s="174"/>
      <c r="P4" s="174"/>
      <c r="Q4" s="172" t="s">
        <v>8</v>
      </c>
      <c r="R4" s="174"/>
      <c r="S4" s="174"/>
      <c r="T4" s="161"/>
      <c r="U4" s="161"/>
      <c r="V4" s="161"/>
      <c r="W4" s="161"/>
      <c r="X4" s="161"/>
      <c r="Y4" s="161"/>
      <c r="Z4" s="161"/>
    </row>
    <row r="5" spans="1:31" s="2" customFormat="1" ht="104.25" customHeight="1" thickBot="1" x14ac:dyDescent="0.3">
      <c r="A5" s="173"/>
      <c r="B5" s="175"/>
      <c r="C5" s="175"/>
      <c r="D5" s="175"/>
      <c r="E5" s="175"/>
      <c r="F5" s="43" t="s">
        <v>65</v>
      </c>
      <c r="G5" s="43" t="s">
        <v>66</v>
      </c>
      <c r="H5" s="44" t="s">
        <v>67</v>
      </c>
      <c r="I5" s="45" t="s">
        <v>68</v>
      </c>
      <c r="J5" s="101" t="s">
        <v>69</v>
      </c>
      <c r="K5" s="101" t="s">
        <v>70</v>
      </c>
      <c r="L5" s="101" t="s">
        <v>132</v>
      </c>
      <c r="M5" s="101" t="s">
        <v>71</v>
      </c>
      <c r="N5" s="43" t="s">
        <v>65</v>
      </c>
      <c r="O5" s="43" t="s">
        <v>66</v>
      </c>
      <c r="P5" s="44" t="s">
        <v>67</v>
      </c>
      <c r="Q5" s="45" t="s">
        <v>72</v>
      </c>
      <c r="R5" s="45" t="s">
        <v>73</v>
      </c>
      <c r="S5" s="45" t="s">
        <v>74</v>
      </c>
      <c r="T5" s="162"/>
      <c r="U5" s="162"/>
      <c r="V5" s="162"/>
      <c r="W5" s="162"/>
      <c r="X5" s="162"/>
      <c r="Y5" s="162"/>
      <c r="Z5" s="162"/>
    </row>
    <row r="6" spans="1:31" s="14" customFormat="1" ht="215.25" customHeight="1" thickTop="1" thickBot="1" x14ac:dyDescent="0.3">
      <c r="A6" s="194" t="s">
        <v>9</v>
      </c>
      <c r="B6" s="196" t="s">
        <v>10</v>
      </c>
      <c r="C6" s="24" t="s">
        <v>49</v>
      </c>
      <c r="D6" s="39" t="s">
        <v>182</v>
      </c>
      <c r="E6" s="24" t="s">
        <v>133</v>
      </c>
      <c r="F6" s="15">
        <v>1</v>
      </c>
      <c r="G6" s="15">
        <v>5</v>
      </c>
      <c r="H6" s="40" t="s">
        <v>29</v>
      </c>
      <c r="I6" s="24" t="s">
        <v>134</v>
      </c>
      <c r="J6" s="41" t="s">
        <v>11</v>
      </c>
      <c r="K6" s="41" t="s">
        <v>12</v>
      </c>
      <c r="L6" s="41" t="s">
        <v>32</v>
      </c>
      <c r="M6" s="41">
        <v>2</v>
      </c>
      <c r="N6" s="41">
        <v>1</v>
      </c>
      <c r="O6" s="41">
        <v>5</v>
      </c>
      <c r="P6" s="40" t="s">
        <v>29</v>
      </c>
      <c r="Q6" s="42" t="s">
        <v>117</v>
      </c>
      <c r="R6" s="42" t="s">
        <v>186</v>
      </c>
      <c r="S6" s="42" t="s">
        <v>188</v>
      </c>
      <c r="T6" s="110">
        <v>43465</v>
      </c>
      <c r="U6" s="168" t="s">
        <v>207</v>
      </c>
      <c r="V6" s="28" t="s">
        <v>202</v>
      </c>
      <c r="W6" s="125">
        <v>1</v>
      </c>
      <c r="X6" s="28" t="s">
        <v>198</v>
      </c>
      <c r="Y6" s="28" t="s">
        <v>202</v>
      </c>
      <c r="Z6" s="28"/>
    </row>
    <row r="7" spans="1:31" s="14" customFormat="1" ht="150" customHeight="1" thickBot="1" x14ac:dyDescent="0.4">
      <c r="A7" s="195"/>
      <c r="B7" s="197"/>
      <c r="C7" s="17" t="s">
        <v>135</v>
      </c>
      <c r="D7" s="33" t="s">
        <v>136</v>
      </c>
      <c r="E7" s="17" t="s">
        <v>50</v>
      </c>
      <c r="F7" s="16">
        <v>1</v>
      </c>
      <c r="G7" s="16">
        <v>20</v>
      </c>
      <c r="H7" s="19" t="s">
        <v>106</v>
      </c>
      <c r="I7" s="22" t="s">
        <v>137</v>
      </c>
      <c r="J7" s="16" t="s">
        <v>11</v>
      </c>
      <c r="K7" s="16" t="s">
        <v>12</v>
      </c>
      <c r="L7" s="16" t="s">
        <v>32</v>
      </c>
      <c r="M7" s="16">
        <v>2</v>
      </c>
      <c r="N7" s="16">
        <v>1</v>
      </c>
      <c r="O7" s="16">
        <v>5</v>
      </c>
      <c r="P7" s="19" t="s">
        <v>29</v>
      </c>
      <c r="Q7" s="25" t="s">
        <v>117</v>
      </c>
      <c r="R7" s="25" t="s">
        <v>185</v>
      </c>
      <c r="S7" s="25" t="s">
        <v>184</v>
      </c>
      <c r="T7" s="111">
        <v>43465</v>
      </c>
      <c r="U7" s="168"/>
      <c r="V7" s="23" t="s">
        <v>202</v>
      </c>
      <c r="W7" s="126">
        <f>(100+100+100)/300</f>
        <v>1</v>
      </c>
      <c r="X7" s="23"/>
      <c r="Y7" s="23" t="s">
        <v>202</v>
      </c>
      <c r="Z7" s="23"/>
      <c r="AE7" s="14" t="s">
        <v>28</v>
      </c>
    </row>
    <row r="8" spans="1:31" s="18" customFormat="1" ht="150" customHeight="1" thickBot="1" x14ac:dyDescent="0.4">
      <c r="A8" s="91" t="s">
        <v>13</v>
      </c>
      <c r="B8" s="30" t="s">
        <v>14</v>
      </c>
      <c r="C8" s="30" t="s">
        <v>156</v>
      </c>
      <c r="D8" s="34" t="s">
        <v>157</v>
      </c>
      <c r="E8" s="30" t="s">
        <v>158</v>
      </c>
      <c r="F8" s="109">
        <v>1</v>
      </c>
      <c r="G8" s="97">
        <v>10</v>
      </c>
      <c r="H8" s="32" t="s">
        <v>29</v>
      </c>
      <c r="I8" s="31" t="s">
        <v>159</v>
      </c>
      <c r="J8" s="97" t="s">
        <v>11</v>
      </c>
      <c r="K8" s="97" t="s">
        <v>12</v>
      </c>
      <c r="L8" s="97" t="s">
        <v>32</v>
      </c>
      <c r="M8" s="97">
        <v>1</v>
      </c>
      <c r="N8" s="97">
        <v>1</v>
      </c>
      <c r="O8" s="97">
        <v>5</v>
      </c>
      <c r="P8" s="32" t="s">
        <v>29</v>
      </c>
      <c r="Q8" s="55" t="s">
        <v>169</v>
      </c>
      <c r="R8" s="55" t="s">
        <v>161</v>
      </c>
      <c r="S8" s="55" t="s">
        <v>160</v>
      </c>
      <c r="T8" s="112">
        <v>43465</v>
      </c>
      <c r="U8" s="141" t="s">
        <v>189</v>
      </c>
      <c r="V8" s="141" t="s">
        <v>118</v>
      </c>
      <c r="W8" s="142">
        <v>1</v>
      </c>
      <c r="X8" s="55" t="s">
        <v>189</v>
      </c>
      <c r="Y8" s="55" t="s">
        <v>118</v>
      </c>
      <c r="Z8" s="131"/>
    </row>
    <row r="9" spans="1:31" s="18" customFormat="1" ht="150" customHeight="1" thickBot="1" x14ac:dyDescent="0.4">
      <c r="A9" s="180" t="s">
        <v>15</v>
      </c>
      <c r="B9" s="183" t="s">
        <v>152</v>
      </c>
      <c r="C9" s="46" t="s">
        <v>162</v>
      </c>
      <c r="D9" s="35" t="s">
        <v>163</v>
      </c>
      <c r="E9" s="46" t="s">
        <v>164</v>
      </c>
      <c r="F9" s="98">
        <v>1</v>
      </c>
      <c r="G9" s="98">
        <v>10</v>
      </c>
      <c r="H9" s="29" t="s">
        <v>29</v>
      </c>
      <c r="I9" s="46" t="s">
        <v>165</v>
      </c>
      <c r="J9" s="98" t="s">
        <v>11</v>
      </c>
      <c r="K9" s="98" t="s">
        <v>12</v>
      </c>
      <c r="L9" s="98" t="s">
        <v>139</v>
      </c>
      <c r="M9" s="98">
        <v>1</v>
      </c>
      <c r="N9" s="98">
        <v>1</v>
      </c>
      <c r="O9" s="98">
        <v>5</v>
      </c>
      <c r="P9" s="29" t="s">
        <v>29</v>
      </c>
      <c r="Q9" s="46" t="s">
        <v>166</v>
      </c>
      <c r="R9" s="46" t="s">
        <v>167</v>
      </c>
      <c r="S9" s="46" t="s">
        <v>168</v>
      </c>
      <c r="T9" s="113">
        <v>43465</v>
      </c>
      <c r="U9" s="143" t="s">
        <v>190</v>
      </c>
      <c r="V9" s="144" t="s">
        <v>118</v>
      </c>
      <c r="W9" s="145">
        <f>((100+100))/200</f>
        <v>1</v>
      </c>
      <c r="X9" s="46" t="s">
        <v>190</v>
      </c>
      <c r="Y9" s="46" t="s">
        <v>118</v>
      </c>
      <c r="Z9" s="46"/>
    </row>
    <row r="10" spans="1:31" s="18" customFormat="1" ht="217.5" customHeight="1" thickBot="1" x14ac:dyDescent="0.4">
      <c r="A10" s="181"/>
      <c r="B10" s="184"/>
      <c r="C10" s="46" t="s">
        <v>170</v>
      </c>
      <c r="D10" s="35" t="s">
        <v>171</v>
      </c>
      <c r="E10" s="46" t="s">
        <v>172</v>
      </c>
      <c r="F10" s="98">
        <v>1</v>
      </c>
      <c r="G10" s="98">
        <v>10</v>
      </c>
      <c r="H10" s="19" t="s">
        <v>29</v>
      </c>
      <c r="I10" s="46" t="s">
        <v>173</v>
      </c>
      <c r="J10" s="98" t="s">
        <v>11</v>
      </c>
      <c r="K10" s="98" t="s">
        <v>12</v>
      </c>
      <c r="L10" s="98" t="s">
        <v>139</v>
      </c>
      <c r="M10" s="98">
        <v>1</v>
      </c>
      <c r="N10" s="98">
        <v>1</v>
      </c>
      <c r="O10" s="98">
        <v>5</v>
      </c>
      <c r="P10" s="19" t="s">
        <v>29</v>
      </c>
      <c r="Q10" s="46" t="s">
        <v>174</v>
      </c>
      <c r="R10" s="46" t="s">
        <v>175</v>
      </c>
      <c r="S10" s="46" t="s">
        <v>176</v>
      </c>
      <c r="T10" s="113">
        <v>43465</v>
      </c>
      <c r="U10" s="143" t="s">
        <v>191</v>
      </c>
      <c r="V10" s="144" t="s">
        <v>118</v>
      </c>
      <c r="W10" s="145">
        <v>1</v>
      </c>
      <c r="X10" s="46" t="s">
        <v>191</v>
      </c>
      <c r="Y10" s="46" t="s">
        <v>118</v>
      </c>
      <c r="Z10" s="46"/>
    </row>
    <row r="11" spans="1:31" s="18" customFormat="1" ht="207.75" customHeight="1" thickBot="1" x14ac:dyDescent="0.4">
      <c r="A11" s="182"/>
      <c r="B11" s="185"/>
      <c r="C11" s="46" t="s">
        <v>177</v>
      </c>
      <c r="D11" s="35" t="s">
        <v>178</v>
      </c>
      <c r="E11" s="46" t="s">
        <v>179</v>
      </c>
      <c r="F11" s="98">
        <v>1</v>
      </c>
      <c r="G11" s="98">
        <v>20</v>
      </c>
      <c r="H11" s="19" t="s">
        <v>106</v>
      </c>
      <c r="I11" s="47" t="s">
        <v>180</v>
      </c>
      <c r="J11" s="98" t="s">
        <v>11</v>
      </c>
      <c r="K11" s="98" t="s">
        <v>12</v>
      </c>
      <c r="L11" s="98" t="s">
        <v>32</v>
      </c>
      <c r="M11" s="98">
        <v>2</v>
      </c>
      <c r="N11" s="98">
        <v>1</v>
      </c>
      <c r="O11" s="98">
        <v>10</v>
      </c>
      <c r="P11" s="19" t="s">
        <v>29</v>
      </c>
      <c r="Q11" s="46" t="s">
        <v>174</v>
      </c>
      <c r="R11" s="46" t="s">
        <v>193</v>
      </c>
      <c r="S11" s="46" t="s">
        <v>181</v>
      </c>
      <c r="T11" s="113">
        <v>43465</v>
      </c>
      <c r="U11" s="143" t="s">
        <v>208</v>
      </c>
      <c r="V11" s="144" t="s">
        <v>118</v>
      </c>
      <c r="W11" s="145">
        <v>1</v>
      </c>
      <c r="X11" s="46" t="s">
        <v>192</v>
      </c>
      <c r="Y11" s="46" t="s">
        <v>118</v>
      </c>
      <c r="Z11" s="46"/>
    </row>
    <row r="12" spans="1:31" s="18" customFormat="1" ht="192.75" customHeight="1" thickBot="1" x14ac:dyDescent="0.4">
      <c r="A12" s="92" t="s">
        <v>16</v>
      </c>
      <c r="B12" s="48" t="s">
        <v>17</v>
      </c>
      <c r="C12" s="49" t="s">
        <v>79</v>
      </c>
      <c r="D12" s="50" t="s">
        <v>81</v>
      </c>
      <c r="E12" s="49" t="s">
        <v>80</v>
      </c>
      <c r="F12" s="51">
        <v>1</v>
      </c>
      <c r="G12" s="51">
        <v>20</v>
      </c>
      <c r="H12" s="53" t="s">
        <v>106</v>
      </c>
      <c r="I12" s="48" t="s">
        <v>138</v>
      </c>
      <c r="J12" s="52" t="s">
        <v>40</v>
      </c>
      <c r="K12" s="52" t="s">
        <v>12</v>
      </c>
      <c r="L12" s="52" t="s">
        <v>139</v>
      </c>
      <c r="M12" s="52">
        <v>1</v>
      </c>
      <c r="N12" s="51">
        <v>1</v>
      </c>
      <c r="O12" s="51">
        <v>10</v>
      </c>
      <c r="P12" s="53" t="s">
        <v>29</v>
      </c>
      <c r="Q12" s="54" t="s">
        <v>52</v>
      </c>
      <c r="R12" s="54" t="s">
        <v>51</v>
      </c>
      <c r="S12" s="54" t="s">
        <v>78</v>
      </c>
      <c r="T12" s="114">
        <v>43465</v>
      </c>
      <c r="U12" s="146" t="s">
        <v>187</v>
      </c>
      <c r="V12" s="146" t="s">
        <v>59</v>
      </c>
      <c r="W12" s="147">
        <v>1</v>
      </c>
      <c r="X12" s="54" t="s">
        <v>187</v>
      </c>
      <c r="Y12" s="54" t="s">
        <v>59</v>
      </c>
      <c r="Z12" s="54"/>
    </row>
    <row r="13" spans="1:31" s="18" customFormat="1" ht="222" customHeight="1" thickBot="1" x14ac:dyDescent="0.4">
      <c r="A13" s="198" t="s">
        <v>18</v>
      </c>
      <c r="B13" s="199" t="s">
        <v>140</v>
      </c>
      <c r="C13" s="56" t="s">
        <v>141</v>
      </c>
      <c r="D13" s="57" t="s">
        <v>55</v>
      </c>
      <c r="E13" s="56" t="s">
        <v>83</v>
      </c>
      <c r="F13" s="102">
        <v>1</v>
      </c>
      <c r="G13" s="102">
        <v>20</v>
      </c>
      <c r="H13" s="20" t="s">
        <v>106</v>
      </c>
      <c r="I13" s="56" t="s">
        <v>153</v>
      </c>
      <c r="J13" s="99" t="s">
        <v>40</v>
      </c>
      <c r="K13" s="99" t="s">
        <v>12</v>
      </c>
      <c r="L13" s="99" t="s">
        <v>139</v>
      </c>
      <c r="M13" s="99">
        <v>1</v>
      </c>
      <c r="N13" s="102">
        <v>1</v>
      </c>
      <c r="O13" s="102">
        <v>10</v>
      </c>
      <c r="P13" s="20" t="s">
        <v>29</v>
      </c>
      <c r="Q13" s="123" t="s">
        <v>58</v>
      </c>
      <c r="R13" s="124" t="s">
        <v>142</v>
      </c>
      <c r="S13" s="123" t="s">
        <v>183</v>
      </c>
      <c r="T13" s="115">
        <v>43465</v>
      </c>
      <c r="U13" s="148" t="s">
        <v>194</v>
      </c>
      <c r="V13" s="148" t="s">
        <v>59</v>
      </c>
      <c r="W13" s="149">
        <f>(100+100)/200</f>
        <v>1</v>
      </c>
      <c r="X13" s="127" t="s">
        <v>194</v>
      </c>
      <c r="Y13" s="127" t="s">
        <v>59</v>
      </c>
      <c r="Z13" s="127"/>
    </row>
    <row r="14" spans="1:31" s="18" customFormat="1" ht="206.25" customHeight="1" thickBot="1" x14ac:dyDescent="0.4">
      <c r="A14" s="198"/>
      <c r="B14" s="199"/>
      <c r="C14" s="56" t="s">
        <v>56</v>
      </c>
      <c r="D14" s="57" t="s">
        <v>143</v>
      </c>
      <c r="E14" s="56" t="s">
        <v>57</v>
      </c>
      <c r="F14" s="103">
        <v>1</v>
      </c>
      <c r="G14" s="103">
        <v>10</v>
      </c>
      <c r="H14" s="100" t="s">
        <v>29</v>
      </c>
      <c r="I14" s="56" t="s">
        <v>144</v>
      </c>
      <c r="J14" s="99" t="s">
        <v>40</v>
      </c>
      <c r="K14" s="99" t="s">
        <v>53</v>
      </c>
      <c r="L14" s="99" t="s">
        <v>54</v>
      </c>
      <c r="M14" s="99">
        <v>1</v>
      </c>
      <c r="N14" s="103">
        <v>1</v>
      </c>
      <c r="O14" s="104">
        <v>10</v>
      </c>
      <c r="P14" s="100" t="s">
        <v>29</v>
      </c>
      <c r="Q14" s="123" t="s">
        <v>58</v>
      </c>
      <c r="R14" s="123" t="s">
        <v>145</v>
      </c>
      <c r="S14" s="123" t="s">
        <v>82</v>
      </c>
      <c r="T14" s="115">
        <v>43465</v>
      </c>
      <c r="U14" s="148" t="s">
        <v>194</v>
      </c>
      <c r="V14" s="148" t="s">
        <v>59</v>
      </c>
      <c r="W14" s="149">
        <v>1</v>
      </c>
      <c r="X14" s="127" t="s">
        <v>194</v>
      </c>
      <c r="Y14" s="127" t="s">
        <v>59</v>
      </c>
      <c r="Z14" s="127"/>
    </row>
    <row r="15" spans="1:31" s="18" customFormat="1" ht="175.5" customHeight="1" thickBot="1" x14ac:dyDescent="0.4">
      <c r="A15" s="192" t="s">
        <v>19</v>
      </c>
      <c r="B15" s="193" t="s">
        <v>20</v>
      </c>
      <c r="C15" s="21" t="s">
        <v>104</v>
      </c>
      <c r="D15" s="37" t="s">
        <v>103</v>
      </c>
      <c r="E15" s="21" t="s">
        <v>105</v>
      </c>
      <c r="F15" s="105">
        <v>1</v>
      </c>
      <c r="G15" s="105">
        <v>20</v>
      </c>
      <c r="H15" s="60" t="s">
        <v>106</v>
      </c>
      <c r="I15" s="21" t="s">
        <v>107</v>
      </c>
      <c r="J15" s="58" t="s">
        <v>11</v>
      </c>
      <c r="K15" s="58" t="s">
        <v>12</v>
      </c>
      <c r="L15" s="58" t="s">
        <v>32</v>
      </c>
      <c r="M15" s="58">
        <v>2</v>
      </c>
      <c r="N15" s="105">
        <v>1</v>
      </c>
      <c r="O15" s="105">
        <v>5</v>
      </c>
      <c r="P15" s="60" t="s">
        <v>29</v>
      </c>
      <c r="Q15" s="59" t="s">
        <v>88</v>
      </c>
      <c r="R15" s="59" t="s">
        <v>200</v>
      </c>
      <c r="S15" s="59" t="s">
        <v>108</v>
      </c>
      <c r="T15" s="116">
        <v>43465</v>
      </c>
      <c r="U15" s="150" t="s">
        <v>195</v>
      </c>
      <c r="V15" s="150" t="s">
        <v>122</v>
      </c>
      <c r="W15" s="151">
        <v>1</v>
      </c>
      <c r="X15" s="59" t="s">
        <v>195</v>
      </c>
      <c r="Y15" s="59" t="s">
        <v>122</v>
      </c>
      <c r="Z15" s="59"/>
    </row>
    <row r="16" spans="1:31" s="18" customFormat="1" ht="223.5" customHeight="1" thickBot="1" x14ac:dyDescent="0.4">
      <c r="A16" s="192"/>
      <c r="B16" s="193"/>
      <c r="C16" s="21" t="s">
        <v>109</v>
      </c>
      <c r="D16" s="37" t="s">
        <v>110</v>
      </c>
      <c r="E16" s="21" t="s">
        <v>111</v>
      </c>
      <c r="F16" s="105">
        <v>1</v>
      </c>
      <c r="G16" s="105">
        <v>20</v>
      </c>
      <c r="H16" s="60" t="s">
        <v>106</v>
      </c>
      <c r="I16" s="21" t="s">
        <v>146</v>
      </c>
      <c r="J16" s="58" t="s">
        <v>11</v>
      </c>
      <c r="K16" s="58" t="s">
        <v>12</v>
      </c>
      <c r="L16" s="58" t="s">
        <v>32</v>
      </c>
      <c r="M16" s="58">
        <v>2</v>
      </c>
      <c r="N16" s="105">
        <v>1</v>
      </c>
      <c r="O16" s="105">
        <v>5</v>
      </c>
      <c r="P16" s="60" t="s">
        <v>29</v>
      </c>
      <c r="Q16" s="59" t="s">
        <v>88</v>
      </c>
      <c r="R16" s="59" t="s">
        <v>147</v>
      </c>
      <c r="S16" s="59" t="s">
        <v>154</v>
      </c>
      <c r="T16" s="116">
        <v>43465</v>
      </c>
      <c r="U16" s="150" t="s">
        <v>195</v>
      </c>
      <c r="V16" s="150" t="s">
        <v>122</v>
      </c>
      <c r="W16" s="138">
        <v>1</v>
      </c>
      <c r="X16" s="59" t="s">
        <v>195</v>
      </c>
      <c r="Y16" s="59" t="s">
        <v>122</v>
      </c>
      <c r="Z16" s="59"/>
    </row>
    <row r="17" spans="1:30" s="18" customFormat="1" ht="189" customHeight="1" thickBot="1" x14ac:dyDescent="0.4">
      <c r="A17" s="192"/>
      <c r="B17" s="193"/>
      <c r="C17" s="21" t="s">
        <v>112</v>
      </c>
      <c r="D17" s="37" t="s">
        <v>113</v>
      </c>
      <c r="E17" s="21" t="s">
        <v>114</v>
      </c>
      <c r="F17" s="105">
        <v>1</v>
      </c>
      <c r="G17" s="105">
        <v>10</v>
      </c>
      <c r="H17" s="60" t="s">
        <v>29</v>
      </c>
      <c r="I17" s="21" t="s">
        <v>148</v>
      </c>
      <c r="J17" s="58" t="s">
        <v>40</v>
      </c>
      <c r="K17" s="58" t="s">
        <v>12</v>
      </c>
      <c r="L17" s="58" t="s">
        <v>32</v>
      </c>
      <c r="M17" s="58">
        <v>2</v>
      </c>
      <c r="N17" s="105">
        <v>1</v>
      </c>
      <c r="O17" s="105">
        <v>5</v>
      </c>
      <c r="P17" s="60" t="s">
        <v>29</v>
      </c>
      <c r="Q17" s="59" t="s">
        <v>88</v>
      </c>
      <c r="R17" s="59" t="s">
        <v>115</v>
      </c>
      <c r="S17" s="59" t="s">
        <v>116</v>
      </c>
      <c r="T17" s="116">
        <v>43465</v>
      </c>
      <c r="U17" s="150" t="s">
        <v>210</v>
      </c>
      <c r="V17" s="150" t="s">
        <v>122</v>
      </c>
      <c r="W17" s="139">
        <v>1</v>
      </c>
      <c r="X17" s="59" t="s">
        <v>195</v>
      </c>
      <c r="Y17" s="59" t="s">
        <v>122</v>
      </c>
      <c r="Z17" s="59"/>
    </row>
    <row r="18" spans="1:30" s="18" customFormat="1" ht="150" customHeight="1" thickBot="1" x14ac:dyDescent="0.4">
      <c r="A18" s="190" t="s">
        <v>21</v>
      </c>
      <c r="B18" s="191" t="s">
        <v>149</v>
      </c>
      <c r="C18" s="61" t="s">
        <v>85</v>
      </c>
      <c r="D18" s="62" t="s">
        <v>35</v>
      </c>
      <c r="E18" s="63" t="s">
        <v>86</v>
      </c>
      <c r="F18" s="64">
        <v>2</v>
      </c>
      <c r="G18" s="64">
        <v>20</v>
      </c>
      <c r="H18" s="64" t="s">
        <v>119</v>
      </c>
      <c r="I18" s="65" t="s">
        <v>150</v>
      </c>
      <c r="J18" s="66" t="s">
        <v>11</v>
      </c>
      <c r="K18" s="66" t="s">
        <v>12</v>
      </c>
      <c r="L18" s="66" t="s">
        <v>139</v>
      </c>
      <c r="M18" s="66">
        <v>1</v>
      </c>
      <c r="N18" s="67">
        <v>1</v>
      </c>
      <c r="O18" s="67">
        <v>10</v>
      </c>
      <c r="P18" s="64" t="s">
        <v>29</v>
      </c>
      <c r="Q18" s="65" t="s">
        <v>88</v>
      </c>
      <c r="R18" s="65" t="s">
        <v>203</v>
      </c>
      <c r="S18" s="65" t="s">
        <v>47</v>
      </c>
      <c r="T18" s="117">
        <v>43465</v>
      </c>
      <c r="U18" s="152" t="s">
        <v>195</v>
      </c>
      <c r="V18" s="153" t="s">
        <v>122</v>
      </c>
      <c r="W18" s="140">
        <v>1</v>
      </c>
      <c r="X18" s="70" t="s">
        <v>201</v>
      </c>
      <c r="Y18" s="70" t="s">
        <v>122</v>
      </c>
      <c r="Z18" s="70"/>
    </row>
    <row r="19" spans="1:30" s="18" customFormat="1" ht="150" customHeight="1" thickBot="1" x14ac:dyDescent="0.4">
      <c r="A19" s="190"/>
      <c r="B19" s="191"/>
      <c r="C19" s="69" t="s">
        <v>87</v>
      </c>
      <c r="D19" s="62" t="s">
        <v>155</v>
      </c>
      <c r="E19" s="70" t="s">
        <v>91</v>
      </c>
      <c r="F19" s="64">
        <v>1</v>
      </c>
      <c r="G19" s="64">
        <v>20</v>
      </c>
      <c r="H19" s="64" t="s">
        <v>106</v>
      </c>
      <c r="I19" s="68" t="s">
        <v>92</v>
      </c>
      <c r="J19" s="71" t="s">
        <v>40</v>
      </c>
      <c r="K19" s="71" t="s">
        <v>12</v>
      </c>
      <c r="L19" s="71" t="s">
        <v>32</v>
      </c>
      <c r="M19" s="71">
        <v>1</v>
      </c>
      <c r="N19" s="106">
        <v>1</v>
      </c>
      <c r="O19" s="106">
        <v>10</v>
      </c>
      <c r="P19" s="64" t="s">
        <v>106</v>
      </c>
      <c r="Q19" s="70" t="s">
        <v>52</v>
      </c>
      <c r="R19" s="70" t="s">
        <v>151</v>
      </c>
      <c r="S19" s="70" t="s">
        <v>46</v>
      </c>
      <c r="T19" s="118">
        <v>43465</v>
      </c>
      <c r="U19" s="153" t="s">
        <v>195</v>
      </c>
      <c r="V19" s="153" t="s">
        <v>122</v>
      </c>
      <c r="W19" s="137">
        <v>1</v>
      </c>
      <c r="X19" s="70" t="s">
        <v>195</v>
      </c>
      <c r="Y19" s="70" t="s">
        <v>122</v>
      </c>
      <c r="Z19" s="70"/>
    </row>
    <row r="20" spans="1:30" s="18" customFormat="1" ht="150" customHeight="1" thickBot="1" x14ac:dyDescent="0.4">
      <c r="A20" s="190"/>
      <c r="B20" s="191"/>
      <c r="C20" s="70" t="s">
        <v>89</v>
      </c>
      <c r="D20" s="62" t="s">
        <v>48</v>
      </c>
      <c r="E20" s="70" t="s">
        <v>90</v>
      </c>
      <c r="F20" s="106">
        <v>1</v>
      </c>
      <c r="G20" s="106">
        <v>20</v>
      </c>
      <c r="H20" s="64" t="s">
        <v>106</v>
      </c>
      <c r="I20" s="68" t="s">
        <v>120</v>
      </c>
      <c r="J20" s="71" t="s">
        <v>11</v>
      </c>
      <c r="K20" s="71" t="s">
        <v>12</v>
      </c>
      <c r="L20" s="71" t="s">
        <v>32</v>
      </c>
      <c r="M20" s="71">
        <v>1</v>
      </c>
      <c r="N20" s="106">
        <v>1</v>
      </c>
      <c r="O20" s="106">
        <v>5</v>
      </c>
      <c r="P20" s="64" t="s">
        <v>29</v>
      </c>
      <c r="Q20" s="70" t="s">
        <v>52</v>
      </c>
      <c r="R20" s="70" t="s">
        <v>93</v>
      </c>
      <c r="S20" s="70" t="s">
        <v>121</v>
      </c>
      <c r="T20" s="118">
        <v>43465</v>
      </c>
      <c r="U20" s="153" t="s">
        <v>195</v>
      </c>
      <c r="V20" s="153" t="s">
        <v>122</v>
      </c>
      <c r="W20" s="137">
        <v>1</v>
      </c>
      <c r="X20" s="70" t="s">
        <v>195</v>
      </c>
      <c r="Y20" s="70" t="s">
        <v>122</v>
      </c>
      <c r="Z20" s="70"/>
    </row>
    <row r="21" spans="1:30" s="18" customFormat="1" ht="225" customHeight="1" thickBot="1" x14ac:dyDescent="0.4">
      <c r="A21" s="189" t="s">
        <v>22</v>
      </c>
      <c r="B21" s="186" t="s">
        <v>23</v>
      </c>
      <c r="C21" s="72" t="s">
        <v>94</v>
      </c>
      <c r="D21" s="73" t="s">
        <v>36</v>
      </c>
      <c r="E21" s="72" t="s">
        <v>37</v>
      </c>
      <c r="F21" s="107">
        <v>1</v>
      </c>
      <c r="G21" s="107">
        <v>10</v>
      </c>
      <c r="H21" s="74" t="s">
        <v>29</v>
      </c>
      <c r="I21" s="75" t="s">
        <v>123</v>
      </c>
      <c r="J21" s="76" t="s">
        <v>11</v>
      </c>
      <c r="K21" s="76" t="s">
        <v>12</v>
      </c>
      <c r="L21" s="76" t="s">
        <v>32</v>
      </c>
      <c r="M21" s="76">
        <v>2</v>
      </c>
      <c r="N21" s="107">
        <v>1</v>
      </c>
      <c r="O21" s="107">
        <v>5</v>
      </c>
      <c r="P21" s="74" t="s">
        <v>29</v>
      </c>
      <c r="Q21" s="122" t="s">
        <v>88</v>
      </c>
      <c r="R21" s="77" t="s">
        <v>209</v>
      </c>
      <c r="S21" s="77" t="s">
        <v>38</v>
      </c>
      <c r="T21" s="119">
        <v>43465</v>
      </c>
      <c r="U21" s="154" t="s">
        <v>212</v>
      </c>
      <c r="V21" s="165" t="s">
        <v>124</v>
      </c>
      <c r="W21" s="136">
        <v>1</v>
      </c>
      <c r="X21" s="128" t="s">
        <v>196</v>
      </c>
      <c r="Y21" s="128" t="s">
        <v>124</v>
      </c>
      <c r="Z21" s="128"/>
    </row>
    <row r="22" spans="1:30" s="18" customFormat="1" ht="136.5" customHeight="1" thickBot="1" x14ac:dyDescent="0.4">
      <c r="A22" s="189"/>
      <c r="B22" s="187"/>
      <c r="C22" s="72" t="s">
        <v>95</v>
      </c>
      <c r="D22" s="73" t="s">
        <v>39</v>
      </c>
      <c r="E22" s="72" t="s">
        <v>125</v>
      </c>
      <c r="F22" s="107">
        <v>1</v>
      </c>
      <c r="G22" s="107">
        <v>10</v>
      </c>
      <c r="H22" s="74" t="s">
        <v>29</v>
      </c>
      <c r="I22" s="75" t="s">
        <v>45</v>
      </c>
      <c r="J22" s="76" t="s">
        <v>126</v>
      </c>
      <c r="K22" s="76" t="s">
        <v>12</v>
      </c>
      <c r="L22" s="76" t="s">
        <v>32</v>
      </c>
      <c r="M22" s="76">
        <v>2</v>
      </c>
      <c r="N22" s="107">
        <v>1</v>
      </c>
      <c r="O22" s="107">
        <v>10</v>
      </c>
      <c r="P22" s="74" t="s">
        <v>29</v>
      </c>
      <c r="Q22" s="122" t="s">
        <v>88</v>
      </c>
      <c r="R22" s="77" t="s">
        <v>41</v>
      </c>
      <c r="S22" s="77" t="s">
        <v>42</v>
      </c>
      <c r="T22" s="119">
        <v>43465</v>
      </c>
      <c r="U22" s="158" t="s">
        <v>196</v>
      </c>
      <c r="V22" s="166"/>
      <c r="W22" s="136">
        <v>1</v>
      </c>
      <c r="X22" s="129"/>
      <c r="Y22" s="129"/>
      <c r="Z22" s="129"/>
    </row>
    <row r="23" spans="1:30" s="18" customFormat="1" ht="105" customHeight="1" thickBot="1" x14ac:dyDescent="0.4">
      <c r="A23" s="189"/>
      <c r="B23" s="188"/>
      <c r="C23" s="72" t="s">
        <v>96</v>
      </c>
      <c r="D23" s="73" t="s">
        <v>43</v>
      </c>
      <c r="E23" s="72" t="s">
        <v>97</v>
      </c>
      <c r="F23" s="107">
        <v>1</v>
      </c>
      <c r="G23" s="107">
        <v>10</v>
      </c>
      <c r="H23" s="74" t="s">
        <v>29</v>
      </c>
      <c r="I23" s="75" t="s">
        <v>98</v>
      </c>
      <c r="J23" s="107" t="s">
        <v>11</v>
      </c>
      <c r="K23" s="76" t="s">
        <v>12</v>
      </c>
      <c r="L23" s="76" t="s">
        <v>32</v>
      </c>
      <c r="M23" s="76">
        <v>2</v>
      </c>
      <c r="N23" s="107">
        <v>1</v>
      </c>
      <c r="O23" s="107">
        <v>5</v>
      </c>
      <c r="P23" s="74" t="s">
        <v>29</v>
      </c>
      <c r="Q23" s="122" t="s">
        <v>88</v>
      </c>
      <c r="R23" s="77" t="s">
        <v>44</v>
      </c>
      <c r="S23" s="77" t="s">
        <v>127</v>
      </c>
      <c r="T23" s="119">
        <v>43465</v>
      </c>
      <c r="U23" s="159"/>
      <c r="V23" s="167"/>
      <c r="W23" s="135">
        <v>1</v>
      </c>
      <c r="X23" s="130"/>
      <c r="Y23" s="130"/>
      <c r="Z23" s="130"/>
    </row>
    <row r="24" spans="1:30" s="18" customFormat="1" ht="397.5" customHeight="1" thickBot="1" x14ac:dyDescent="0.4">
      <c r="A24" s="93" t="s">
        <v>24</v>
      </c>
      <c r="B24" s="26" t="s">
        <v>25</v>
      </c>
      <c r="C24" s="27" t="s">
        <v>100</v>
      </c>
      <c r="D24" s="36" t="s">
        <v>33</v>
      </c>
      <c r="E24" s="27" t="s">
        <v>99</v>
      </c>
      <c r="F24" s="86">
        <v>1</v>
      </c>
      <c r="G24" s="86">
        <v>20</v>
      </c>
      <c r="H24" s="89" t="s">
        <v>106</v>
      </c>
      <c r="I24" s="87" t="s">
        <v>128</v>
      </c>
      <c r="J24" s="88" t="s">
        <v>11</v>
      </c>
      <c r="K24" s="88" t="s">
        <v>12</v>
      </c>
      <c r="L24" s="88" t="s">
        <v>32</v>
      </c>
      <c r="M24" s="88">
        <v>2</v>
      </c>
      <c r="N24" s="86">
        <v>1</v>
      </c>
      <c r="O24" s="86">
        <v>5</v>
      </c>
      <c r="P24" s="89" t="s">
        <v>29</v>
      </c>
      <c r="Q24" s="95" t="s">
        <v>88</v>
      </c>
      <c r="R24" s="26" t="s">
        <v>84</v>
      </c>
      <c r="S24" s="26" t="s">
        <v>34</v>
      </c>
      <c r="T24" s="120">
        <v>43465</v>
      </c>
      <c r="U24" s="155" t="s">
        <v>197</v>
      </c>
      <c r="V24" s="155" t="s">
        <v>129</v>
      </c>
      <c r="W24" s="134">
        <v>1</v>
      </c>
      <c r="X24" s="26" t="s">
        <v>197</v>
      </c>
      <c r="Y24" s="26" t="s">
        <v>129</v>
      </c>
      <c r="Z24" s="26"/>
      <c r="AD24" s="132" t="s">
        <v>28</v>
      </c>
    </row>
    <row r="25" spans="1:30" s="18" customFormat="1" ht="409.6" customHeight="1" thickBot="1" x14ac:dyDescent="0.4">
      <c r="A25" s="94" t="s">
        <v>26</v>
      </c>
      <c r="B25" s="78" t="s">
        <v>27</v>
      </c>
      <c r="C25" s="79" t="s">
        <v>101</v>
      </c>
      <c r="D25" s="80" t="s">
        <v>30</v>
      </c>
      <c r="E25" s="78" t="s">
        <v>102</v>
      </c>
      <c r="F25" s="81">
        <v>10</v>
      </c>
      <c r="G25" s="81">
        <v>10</v>
      </c>
      <c r="H25" s="82" t="s">
        <v>29</v>
      </c>
      <c r="I25" s="83" t="s">
        <v>130</v>
      </c>
      <c r="J25" s="81" t="s">
        <v>11</v>
      </c>
      <c r="K25" s="81" t="s">
        <v>31</v>
      </c>
      <c r="L25" s="81" t="s">
        <v>32</v>
      </c>
      <c r="M25" s="84">
        <v>85</v>
      </c>
      <c r="N25" s="81">
        <v>1</v>
      </c>
      <c r="O25" s="81">
        <v>5</v>
      </c>
      <c r="P25" s="82" t="s">
        <v>29</v>
      </c>
      <c r="Q25" s="96" t="s">
        <v>88</v>
      </c>
      <c r="R25" s="85" t="s">
        <v>214</v>
      </c>
      <c r="S25" s="85" t="s">
        <v>206</v>
      </c>
      <c r="T25" s="121">
        <v>43465</v>
      </c>
      <c r="U25" s="156" t="s">
        <v>195</v>
      </c>
      <c r="V25" s="156" t="s">
        <v>129</v>
      </c>
      <c r="W25" s="133">
        <v>1</v>
      </c>
      <c r="X25" s="85" t="s">
        <v>199</v>
      </c>
      <c r="Y25" s="85" t="s">
        <v>129</v>
      </c>
      <c r="Z25" s="85"/>
    </row>
    <row r="26" spans="1:30" x14ac:dyDescent="0.35">
      <c r="Q26" s="13"/>
      <c r="X26" s="8"/>
      <c r="Y26" s="8"/>
      <c r="Z26" s="8"/>
    </row>
    <row r="27" spans="1:30" x14ac:dyDescent="0.35">
      <c r="Q27" s="13"/>
      <c r="X27" s="8" t="s">
        <v>28</v>
      </c>
      <c r="Y27" s="8"/>
      <c r="Z27" s="8"/>
    </row>
    <row r="28" spans="1:30" x14ac:dyDescent="0.35">
      <c r="Q28" s="11"/>
      <c r="X28" s="8"/>
      <c r="Y28" s="8"/>
      <c r="Z28" s="8"/>
    </row>
    <row r="29" spans="1:30" x14ac:dyDescent="0.35">
      <c r="Q29" s="11"/>
      <c r="X29" s="8"/>
      <c r="Y29" s="8"/>
      <c r="Z29" s="8"/>
    </row>
    <row r="30" spans="1:30" x14ac:dyDescent="0.35">
      <c r="Q30" s="11"/>
      <c r="X30" s="8"/>
      <c r="Y30" s="8"/>
      <c r="Z30" s="8"/>
    </row>
    <row r="31" spans="1:30" x14ac:dyDescent="0.35">
      <c r="Q31" s="11"/>
      <c r="X31" s="8"/>
      <c r="Y31" s="8"/>
      <c r="Z31" s="8"/>
    </row>
    <row r="32" spans="1:30" x14ac:dyDescent="0.35">
      <c r="Q32" s="11"/>
      <c r="X32" s="8"/>
      <c r="Y32" s="8"/>
      <c r="Z32" s="8"/>
    </row>
    <row r="33" spans="17:26" x14ac:dyDescent="0.35">
      <c r="Q33" s="11"/>
      <c r="X33" s="8"/>
      <c r="Y33" s="8"/>
      <c r="Z33" s="8"/>
    </row>
    <row r="34" spans="17:26" x14ac:dyDescent="0.35">
      <c r="Q34" s="11"/>
    </row>
    <row r="35" spans="17:26" x14ac:dyDescent="0.35">
      <c r="Q35" s="11"/>
    </row>
    <row r="52" spans="18:19" x14ac:dyDescent="0.35">
      <c r="R52" s="8" t="s">
        <v>28</v>
      </c>
      <c r="S52" s="10" t="s">
        <v>28</v>
      </c>
    </row>
    <row r="53" spans="18:19" x14ac:dyDescent="0.35">
      <c r="S53" s="10"/>
    </row>
    <row r="54" spans="18:19" x14ac:dyDescent="0.35">
      <c r="S54" s="10"/>
    </row>
    <row r="55" spans="18:19" x14ac:dyDescent="0.35">
      <c r="S55" s="10"/>
    </row>
    <row r="56" spans="18:19" x14ac:dyDescent="0.35">
      <c r="S56" s="10"/>
    </row>
    <row r="57" spans="18:19" x14ac:dyDescent="0.35">
      <c r="S57" s="10"/>
    </row>
    <row r="58" spans="18:19" x14ac:dyDescent="0.35">
      <c r="S58" s="10"/>
    </row>
  </sheetData>
  <mergeCells count="38">
    <mergeCell ref="T2:T5"/>
    <mergeCell ref="A9:A11"/>
    <mergeCell ref="B9:B11"/>
    <mergeCell ref="B21:B23"/>
    <mergeCell ref="A21:A23"/>
    <mergeCell ref="A18:A20"/>
    <mergeCell ref="B18:B20"/>
    <mergeCell ref="A15:A17"/>
    <mergeCell ref="B15:B17"/>
    <mergeCell ref="A6:A7"/>
    <mergeCell ref="B6:B7"/>
    <mergeCell ref="A13:A14"/>
    <mergeCell ref="B13:B14"/>
    <mergeCell ref="A1:W1"/>
    <mergeCell ref="A2:E2"/>
    <mergeCell ref="A3:A5"/>
    <mergeCell ref="B3:B5"/>
    <mergeCell ref="C3:C5"/>
    <mergeCell ref="D3:D5"/>
    <mergeCell ref="E3:E5"/>
    <mergeCell ref="F3:H3"/>
    <mergeCell ref="I3:S3"/>
    <mergeCell ref="F4:H4"/>
    <mergeCell ref="N4:P4"/>
    <mergeCell ref="Q4:S4"/>
    <mergeCell ref="I4:M4"/>
    <mergeCell ref="F2:S2"/>
    <mergeCell ref="U2:W2"/>
    <mergeCell ref="U3:U5"/>
    <mergeCell ref="U22:U23"/>
    <mergeCell ref="Z3:Z5"/>
    <mergeCell ref="X2:Z2"/>
    <mergeCell ref="X3:X5"/>
    <mergeCell ref="Y3:Y5"/>
    <mergeCell ref="V3:V5"/>
    <mergeCell ref="W3:W5"/>
    <mergeCell ref="V21:V23"/>
    <mergeCell ref="U6:U7"/>
  </mergeCells>
  <conditionalFormatting sqref="H6:H25">
    <cfRule type="containsText" dxfId="5" priority="10" operator="containsText" text="Alta">
      <formula>NOT(ISERROR(SEARCH("Alta",H6)))</formula>
    </cfRule>
    <cfRule type="containsText" dxfId="4" priority="11" operator="containsText" text="Moderada">
      <formula>NOT(ISERROR(SEARCH("Moderada",H6)))</formula>
    </cfRule>
    <cfRule type="containsText" dxfId="3" priority="12" operator="containsText" text="Baja">
      <formula>NOT(ISERROR(SEARCH("Baja",H6)))</formula>
    </cfRule>
  </conditionalFormatting>
  <conditionalFormatting sqref="P6:P25">
    <cfRule type="containsText" dxfId="2" priority="3" operator="containsText" text="Alta">
      <formula>NOT(ISERROR(SEARCH("Alta",P6)))</formula>
    </cfRule>
    <cfRule type="containsText" dxfId="1" priority="4" operator="containsText" text="Moderada">
      <formula>NOT(ISERROR(SEARCH("Moderada",P6)))</formula>
    </cfRule>
    <cfRule type="containsText" dxfId="0" priority="5" operator="containsText" text="Baja">
      <formula>NOT(ISERROR(SEARCH("Baja",P6)))</formula>
    </cfRule>
  </conditionalFormatting>
  <pageMargins left="0" right="0" top="0.23622047244094491" bottom="0.23622047244094491" header="0.31496062992125984" footer="0.31496062992125984"/>
  <pageSetup paperSize="9" scale="2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Angelica Beltran Beltran</dc:creator>
  <cp:lastModifiedBy>Luis Fernando Arango Vargas</cp:lastModifiedBy>
  <cp:lastPrinted>2018-09-10T20:32:48Z</cp:lastPrinted>
  <dcterms:created xsi:type="dcterms:W3CDTF">2018-01-09T21:04:09Z</dcterms:created>
  <dcterms:modified xsi:type="dcterms:W3CDTF">2019-01-16T19:07:52Z</dcterms:modified>
</cp:coreProperties>
</file>