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OAP2016\PLAN DE ACCIÓN\"/>
    </mc:Choice>
  </mc:AlternateContent>
  <xr:revisionPtr revIDLastSave="0" documentId="10_ncr:8100000_{F5CC4DDD-9ACE-4BF7-B603-BD6F0AD93B76}" xr6:coauthVersionLast="32" xr6:coauthVersionMax="32" xr10:uidLastSave="{00000000-0000-0000-0000-000000000000}"/>
  <bookViews>
    <workbookView xWindow="0" yWindow="0" windowWidth="28800" windowHeight="12225" xr2:uid="{08CDAC47-4728-428D-B83B-D86233DF1692}"/>
  </bookViews>
  <sheets>
    <sheet name="2016-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T9" i="1"/>
</calcChain>
</file>

<file path=xl/sharedStrings.xml><?xml version="1.0" encoding="utf-8"?>
<sst xmlns="http://schemas.openxmlformats.org/spreadsheetml/2006/main" count="384" uniqueCount="136">
  <si>
    <t>Información Institucional</t>
  </si>
  <si>
    <t>Nombre Dependencia</t>
  </si>
  <si>
    <t>Información Productos</t>
  </si>
  <si>
    <t>Meta</t>
  </si>
  <si>
    <t>Unidad Medida</t>
  </si>
  <si>
    <t>Periodicidad de seguimiento</t>
  </si>
  <si>
    <t>Proyecto de Inversión</t>
  </si>
  <si>
    <t>Objetivo del Proyecto</t>
  </si>
  <si>
    <t>Fecha de Inicio de la meta</t>
  </si>
  <si>
    <t>Fecha de terminación de la meta</t>
  </si>
  <si>
    <t>Nombre Objetivo Estratégico</t>
  </si>
  <si>
    <t>Programación Anual</t>
  </si>
  <si>
    <t>Consolidar el sistema de
información misional de la
entidad</t>
  </si>
  <si>
    <t>1064 - Estructurando a Bogotá desde el Espacio Público</t>
  </si>
  <si>
    <t>m2</t>
  </si>
  <si>
    <t>Optimizar la administración del
espacio público y los bienes
fiscales del distrito capital, a
través de la generación e
implementación de modelos
sostenibles</t>
  </si>
  <si>
    <t>Administrar el inventario general del espacio público y bienes fiscales del Distrito</t>
  </si>
  <si>
    <t>1065 - Cuido y defiendo el Espacio Público</t>
  </si>
  <si>
    <t>%</t>
  </si>
  <si>
    <t>Sostener el Espacio Público</t>
  </si>
  <si>
    <t>Estrategias</t>
  </si>
  <si>
    <t>Educar a los ciudadanos sobre el
Espacio Público</t>
  </si>
  <si>
    <t>Intervenciones</t>
  </si>
  <si>
    <t xml:space="preserve">Defender el Espacio Público
</t>
  </si>
  <si>
    <t>km</t>
  </si>
  <si>
    <t>Estaciones</t>
  </si>
  <si>
    <t>Predios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</si>
  <si>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</si>
  <si>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</si>
  <si>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Reporte</t>
  </si>
  <si>
    <t>Observatorio</t>
  </si>
  <si>
    <t xml:space="preserve">Contar con un modelo
institucional moderno y flexible
con capacidad de atender en
forma ágil y oportuna los
requerimientos de la ciudad
</t>
  </si>
  <si>
    <t>1066 - Fortalecimiento Institucional DADEP</t>
  </si>
  <si>
    <t xml:space="preserve">Estrategia </t>
  </si>
  <si>
    <t>Implementar el 100% de las actividades que permitan controlar, evaluar y garantizar el oportuno cumplimiento de todos los compromisos asumidos por la Dirección de la Entidad</t>
  </si>
  <si>
    <t>Desarrollar 5 estrategia  de gestión Judicial, contratación de prestación de servicios y bienes y servicios y conceptos y estudios técnicos</t>
  </si>
  <si>
    <t>Mantener la infraestructura física del DADEP</t>
  </si>
  <si>
    <t xml:space="preserve">Atender el 100% de los requerimientos del mejoramiento de los puestos de trabajo de la entidad.
</t>
  </si>
  <si>
    <t>Atender el 100% de los requerimientos relacionados con el parque automotor para atender las necesidades</t>
  </si>
  <si>
    <t>Actualizar la plataforma tecnológica de la información y
comunicación del DADEP</t>
  </si>
  <si>
    <t>Desarrollar mecanismos que permitan la promoción de la
transparencia y la rendición de cuentas a través de la interacción y participación con la ciudadanía y los grupos de
interés</t>
  </si>
  <si>
    <t>Desarrollar mecanismos que permitan la promoción de la
transparencia y la rendición de cuentas a través de la interacción
y participación con la ciudadanía y los grupos de interés.</t>
  </si>
  <si>
    <t>Plan de Desarrollo Distrital</t>
  </si>
  <si>
    <t>Pilar/ Eje</t>
  </si>
  <si>
    <t>Programa</t>
  </si>
  <si>
    <t>Meta PDD</t>
  </si>
  <si>
    <t>Subdirección de Administración Inmobiliaria</t>
  </si>
  <si>
    <t>Trimestral</t>
  </si>
  <si>
    <t>Información de actividades</t>
  </si>
  <si>
    <t>Nombre Actividad</t>
  </si>
  <si>
    <t>Fecha Inicio</t>
  </si>
  <si>
    <t>Fecha Fin</t>
  </si>
  <si>
    <t>02- Pilar Democracia urbana</t>
  </si>
  <si>
    <t>17- Espacio público, derecho de todos</t>
  </si>
  <si>
    <t xml:space="preserve">Proyecto Estratégico </t>
  </si>
  <si>
    <t>138- Desarrollo integral y sostenible del espacio público</t>
  </si>
  <si>
    <t>Defender el espacio público y los bienes fiscales del distrito
capital a través de estrategias
jurídicas y administrativas</t>
  </si>
  <si>
    <t>Consolidar el inventario general
del espacio público y bienes fiscales del Distrito</t>
  </si>
  <si>
    <t>Subdirección Administrativa, Financiera y de Control Disciplinario</t>
  </si>
  <si>
    <t>Oficina de Sistemas</t>
  </si>
  <si>
    <t>Diseñar e implementar dos estrategias financieras, técnicas y sociales que permitan la sostenibilidad de los espacios públicos recuperados y de las zonas de cesión a cargo del DADEP.</t>
  </si>
  <si>
    <t xml:space="preserve">Fortalecer la capacidad administrativa, operativa, de calidad y ambiental del DADEP
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</si>
  <si>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</si>
  <si>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</si>
  <si>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</si>
  <si>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43 -Modernización institucional</t>
  </si>
  <si>
    <t>189 - Modernización administrativa</t>
  </si>
  <si>
    <t>44- Gobierno y ciudadanía digital</t>
  </si>
  <si>
    <t>192- Fortalecimiento institucional a través del uso de TIC</t>
  </si>
  <si>
    <t>Estructurar
20%</t>
  </si>
  <si>
    <t>Implementar
30%</t>
  </si>
  <si>
    <t>Implementar
40%</t>
  </si>
  <si>
    <t>Implementar
10%</t>
  </si>
  <si>
    <t>Estructurar e implementar Observatorio Distrital del Espacio Público</t>
  </si>
  <si>
    <t>Generar 4 reportes técnicos sobre información del espacio público distrital que actualizará el  Plan Maestro de Espacio Público a cargo de la Secretaria Distrital de Planeación</t>
  </si>
  <si>
    <t>Estructurar
15%</t>
  </si>
  <si>
    <t>Implementar
15%</t>
  </si>
  <si>
    <t>Producto DADEP</t>
  </si>
  <si>
    <t>Inventario general del espacio público y bienes fiscales del distrito consolidado y administrado</t>
  </si>
  <si>
    <t>Espacio público sostenido y defendido</t>
  </si>
  <si>
    <t>*Espacio público sostenido y defendido
*Inventario general del espacio público y bienes fiscales del distrito consolidado y administrado</t>
  </si>
  <si>
    <t>Fortalecer la capacidad administrativa, operativa, de calidad y ambiental del DADEP, para la mejora continua de los resultados estratégicos, técnicos y operativos, que contribuyen al cumplimiento del quehacer de la Entidad</t>
  </si>
  <si>
    <t>7503- Mejoramiento de la
Infraestructura física del
DADEP</t>
  </si>
  <si>
    <t>Apoyar, organizar, asesorar y coordinar con las autoridades distritales competentes, las actividades jurídicas, técnicas, sociales y económicas necesarias para la protección, conservación, recuperación y aprovechamiento
racional del espacio público del Distrito Capital, con el fin de garantizar el derecho colectivo de uso, goce y disfrute del mismo.</t>
  </si>
  <si>
    <t>1122 - Fortalecimiento de la plataforma tecnológica de la información y comunicación del DADEP</t>
  </si>
  <si>
    <t>Modernizar y fortalecer operativamente al DADEP, con el fin de mejorar la capacidad y el desempeño institucional de los servicios prestados en el cumplimiento de su misión, con el fin de optimizar la prestación del servicio actual y futuro.</t>
  </si>
  <si>
    <t>PLAN DE ACCION DEL 2016-2020
DEPARTAMENTO ADMINISTRATIVO DE LA DEFENSORIA DEL ESPACIO PUBLICO</t>
  </si>
  <si>
    <t>97- Consolidar 1 (Un) Observatorio de Espacio Público</t>
  </si>
  <si>
    <t>98- Actualizar el Plan Maestro de Espacio Público</t>
  </si>
  <si>
    <r>
      <t>Recibir 4´000.000  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de los bienes de uso público</t>
    </r>
  </si>
  <si>
    <t>Adoptar e implementar el 100% de la Política Pública de Espacio Público, de acuerdo a los compromisos establecidos por el DADEP para el periodo.</t>
  </si>
  <si>
    <t xml:space="preserve">Estructurar e implementar 100% Líneas de investigación  en espacio público certificadas por Colciencias.
</t>
  </si>
  <si>
    <t>Entregar, a través de las modalidades permitidas en la ley el 50% de los bienes fiscales actuales a cargo del DADEP</t>
  </si>
  <si>
    <t>Recuperar, revitalizar y sostener, a través de la realización de intervenciones integrales, correspondiente a 75 km de ejes viales de alto impacto peatonal y vehicular</t>
  </si>
  <si>
    <t>Recuperar y revitalizar, a través de la realización de intervenciones integrales, los entornos adyacentes a 134 estaciones de Transmilenio</t>
  </si>
  <si>
    <t>Recuperar 500 predios de zonas de cesión (zonas verdes, parqueaderos y equipamiento comunal público) a cargo del DADEP</t>
  </si>
  <si>
    <t>Diseñar y poner en operación 3 estrategia  del servicio a la ciudadanía para promover la transparencia en la
gestión institucional y para prevenir y controlar la corrupción</t>
  </si>
  <si>
    <t>Desarrollar 5 estrategia  de mejoramiento de las competencias laborales</t>
  </si>
  <si>
    <t xml:space="preserve">Fortalecer 100% El sistema de control interno </t>
  </si>
  <si>
    <t xml:space="preserve">Fortalecer  100% El sistema Integrado de  Gestión </t>
  </si>
  <si>
    <t>Implementar  100% de las soluciones tecnológicas priorizadas en el diagnostico de identificación de los requerimientos que permitan fortalecer  los componentes TIC´s en la Defensoría del Espacio Público.</t>
  </si>
  <si>
    <t>Recursos de Inversión (cifras en millones)</t>
  </si>
  <si>
    <t>379- Desarrollar el 100% de actividades de intervención para el mejoramiento de la infraestructura física, dotacional y administrativa</t>
  </si>
  <si>
    <t>92- Optimizar sistemas de información para optimizar la gestión (hardware y software)</t>
  </si>
  <si>
    <t>71- Incrementar a un 90% la sostenibilidad del SIG en el Gobierno Distrital</t>
  </si>
  <si>
    <t>99- Recuperar, revitalizar sostenible - 75 Kms de ejes viales de alto impacto peatonal y vehicular sostenibles</t>
  </si>
  <si>
    <t>100- Recuperar 134 estaciones de Transmilenio</t>
  </si>
  <si>
    <t>102- Recuperar 500 predios de zonas verdes de cesión</t>
  </si>
  <si>
    <t>101- Recuperar 20 zonas de acceso</t>
  </si>
  <si>
    <t>Zonas</t>
  </si>
  <si>
    <t>Recuperar 20 Zonas de acceso</t>
  </si>
  <si>
    <t>Investigación el espacio público</t>
  </si>
  <si>
    <t>Formular el documento de la política general del espacio público, la cual va hacer parte del nuevo plan de ordenamiento territorial</t>
  </si>
  <si>
    <t>Sanear y/o titular los bienes de uso público</t>
  </si>
  <si>
    <t>Recibir bienes de uso público</t>
  </si>
  <si>
    <t>Formular 100 % De La Política General De Espacio Público. (Identificación De Zonas Para Ubicación Temporal De VI).</t>
  </si>
  <si>
    <t>Implementar 100 % De La Metodología De Valoración De Suelo Público</t>
  </si>
  <si>
    <r>
      <t>Sanear y/o titular 2'000.000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de los bienes de uso público</t>
    </r>
  </si>
  <si>
    <t>Diseñar e implementar dos estrategias para generar sostenibilidad física, social y financiera de zonas de cesión a cargo del DADEP</t>
  </si>
  <si>
    <t>Realizar las actividades de recuperación y defensa del espacio público dentro del marco de la misionalidad del DADEP</t>
  </si>
  <si>
    <t>Educar a la ciudadanía frente al uso y disfrute del espacio publico</t>
  </si>
  <si>
    <t>Desarrollar estrategias que contribuyen al servicio a la ciudadanía y posicionamiento de la imagen institucional</t>
  </si>
  <si>
    <t>Desarrollar estrategias de mejoramiento de las competencias laborales</t>
  </si>
  <si>
    <t>Fortalecer el sistema integrado de gestión</t>
  </si>
  <si>
    <t>Fortalecer el sistema de control interno</t>
  </si>
  <si>
    <t>Desarrollar estrategias de gestión judicial, contratación de prestación de servicios y bienes y servicios y conceptos y estudios técnicos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</si>
  <si>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</si>
  <si>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Adecuación y redistribución de las oficinas</t>
  </si>
  <si>
    <t>Renovación de equipo automotor</t>
  </si>
  <si>
    <t>Fortalecer el inventario general de los bienes inmuebles de uso público y bienes fiscales del nivel central del Distrito Capital, a través del proceso de actualización, automatización, saneamiento y titulación de la propiedad inmobiliaria Distrital; convirtiendo este inventario en el soporte técnico de información acerca del espacio público, para investigaciones y toma de decisiones sobre la política del espacio público de la ciudad.</t>
  </si>
  <si>
    <t>Subdirección de Registro Inmobiliario</t>
  </si>
  <si>
    <t>Diseñar e implementar 6 intervenciones para sensibilizar a la ciudadanía (Clientes Externos e Internos) frente al Uso del Espacio Público</t>
  </si>
  <si>
    <t>Realizar el 100% de las actividades priorizadas en la vigencia fiscal, para el logro misional del proyecto de inversión cuido y defiendo el espacio público de Bogotá</t>
  </si>
  <si>
    <t>Fortalecer la plataforma tecnológica de la información y comunicación del DADEP</t>
  </si>
  <si>
    <t>Estrategia</t>
  </si>
  <si>
    <t>Ponderación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</si>
</sst>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\ #,##0_);[Red]\(&quot;$&quot;\ #,##0\)"/>
    <numFmt numFmtId="8" formatCode="&quot;$&quot;\ #,##0.00_);[Red]\(&quot;$&quot;\ #,##0.00\)"/>
    <numFmt numFmtId="43" formatCode="_(* #,##0.00_);_(* \(#,##0.00\);_(* &quot;-&quot;??_);_(@_)"/>
    <numFmt numFmtId="164" formatCode="#,##0;[Red]#,##0"/>
    <numFmt numFmtId="165" formatCode="#,##0,,,"/>
    <numFmt numFmtId="166" formatCode="#,##0.00;[Red]#,##0.00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 Light"/>
      <family val="2"/>
      <scheme val="major"/>
    </font>
    <font>
      <sz val="10"/>
      <name val="Arial"/>
      <family val="2"/>
    </font>
    <font>
      <sz val="9"/>
      <color theme="5" tint="-0.499984740745262"/>
      <name val="Calibri Light"/>
      <family val="2"/>
      <scheme val="major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theme="0"/>
        <bgColor rgb="FFFFCCFF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8" fillId="9" borderId="1" xfId="0" applyNumberFormat="1" applyFont="1" applyFill="1" applyBorder="1" applyAlignment="1">
      <alignment horizontal="left" vertical="center" wrapText="1"/>
    </xf>
    <xf numFmtId="0" fontId="0" fillId="9" borderId="1" xfId="0" applyFill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/>
    </xf>
    <xf numFmtId="43" fontId="7" fillId="9" borderId="1" xfId="1" applyFont="1" applyFill="1" applyBorder="1" applyAlignment="1">
      <alignment horizontal="center" vertical="center"/>
    </xf>
    <xf numFmtId="166" fontId="7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vertical="center" wrapText="1"/>
    </xf>
    <xf numFmtId="0" fontId="0" fillId="1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 wrapText="1"/>
    </xf>
    <xf numFmtId="9" fontId="7" fillId="9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9" fontId="0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wrapText="1"/>
    </xf>
    <xf numFmtId="0" fontId="0" fillId="1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6" fontId="0" fillId="0" borderId="1" xfId="0" applyNumberFormat="1" applyBorder="1" applyAlignment="1">
      <alignment vertical="center"/>
    </xf>
    <xf numFmtId="6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6" fontId="0" fillId="0" borderId="1" xfId="0" applyNumberFormat="1" applyBorder="1"/>
    <xf numFmtId="0" fontId="0" fillId="9" borderId="1" xfId="0" applyFont="1" applyFill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9" fontId="8" fillId="9" borderId="1" xfId="3" applyFont="1" applyFill="1" applyBorder="1" applyAlignment="1">
      <alignment horizontal="center" vertical="center" wrapText="1"/>
    </xf>
    <xf numFmtId="168" fontId="8" fillId="9" borderId="1" xfId="3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9" borderId="15" xfId="0" applyFill="1" applyBorder="1" applyAlignment="1">
      <alignment vertical="center" wrapText="1"/>
    </xf>
    <xf numFmtId="0" fontId="0" fillId="9" borderId="17" xfId="0" applyFill="1" applyBorder="1" applyAlignment="1">
      <alignment vertical="center" wrapText="1"/>
    </xf>
    <xf numFmtId="9" fontId="0" fillId="9" borderId="18" xfId="0" applyNumberFormat="1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vertical="center" wrapText="1"/>
    </xf>
    <xf numFmtId="0" fontId="0" fillId="12" borderId="18" xfId="0" applyFont="1" applyFill="1" applyBorder="1" applyAlignment="1">
      <alignment horizontal="center" vertical="center" wrapText="1"/>
    </xf>
    <xf numFmtId="164" fontId="7" fillId="9" borderId="18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9" borderId="16" xfId="0" applyFill="1" applyBorder="1" applyAlignment="1">
      <alignment vertical="center" wrapText="1"/>
    </xf>
    <xf numFmtId="0" fontId="0" fillId="9" borderId="16" xfId="0" applyFill="1" applyBorder="1" applyAlignment="1">
      <alignment wrapText="1"/>
    </xf>
    <xf numFmtId="0" fontId="0" fillId="9" borderId="19" xfId="0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165" fontId="8" fillId="9" borderId="15" xfId="0" applyNumberFormat="1" applyFont="1" applyFill="1" applyBorder="1" applyAlignment="1">
      <alignment horizontal="left" vertical="center" wrapText="1"/>
    </xf>
    <xf numFmtId="165" fontId="8" fillId="9" borderId="17" xfId="0" applyNumberFormat="1" applyFont="1" applyFill="1" applyBorder="1" applyAlignment="1">
      <alignment horizontal="left" vertical="center" wrapText="1"/>
    </xf>
    <xf numFmtId="165" fontId="8" fillId="9" borderId="18" xfId="0" applyNumberFormat="1" applyFont="1" applyFill="1" applyBorder="1" applyAlignment="1">
      <alignment horizontal="left" vertical="center" wrapText="1"/>
    </xf>
    <xf numFmtId="0" fontId="0" fillId="9" borderId="19" xfId="0" applyFill="1" applyBorder="1" applyAlignment="1">
      <alignment vertical="center" wrapText="1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7" fillId="9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/>
    </xf>
    <xf numFmtId="164" fontId="7" fillId="9" borderId="15" xfId="0" applyNumberFormat="1" applyFont="1" applyFill="1" applyBorder="1" applyAlignment="1">
      <alignment horizontal="center" vertical="center"/>
    </xf>
    <xf numFmtId="9" fontId="7" fillId="9" borderId="15" xfId="0" applyNumberFormat="1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2" fontId="8" fillId="9" borderId="15" xfId="0" applyNumberFormat="1" applyFont="1" applyFill="1" applyBorder="1" applyAlignment="1">
      <alignment horizontal="center" vertical="center" wrapText="1"/>
    </xf>
    <xf numFmtId="1" fontId="8" fillId="9" borderId="15" xfId="0" applyNumberFormat="1" applyFont="1" applyFill="1" applyBorder="1" applyAlignment="1">
      <alignment horizontal="center" vertical="center" wrapText="1"/>
    </xf>
    <xf numFmtId="1" fontId="8" fillId="9" borderId="16" xfId="0" applyNumberFormat="1" applyFont="1" applyFill="1" applyBorder="1" applyAlignment="1">
      <alignment horizontal="center" vertical="center" wrapText="1"/>
    </xf>
    <xf numFmtId="9" fontId="8" fillId="9" borderId="15" xfId="3" applyFont="1" applyFill="1" applyBorder="1" applyAlignment="1">
      <alignment horizontal="center" vertical="center" wrapText="1"/>
    </xf>
    <xf numFmtId="9" fontId="8" fillId="9" borderId="16" xfId="3" applyFont="1" applyFill="1" applyBorder="1" applyAlignment="1">
      <alignment horizontal="center" vertical="center" wrapText="1"/>
    </xf>
    <xf numFmtId="10" fontId="0" fillId="9" borderId="17" xfId="0" applyNumberFormat="1" applyFont="1" applyFill="1" applyBorder="1" applyAlignment="1">
      <alignment horizontal="center" vertical="center"/>
    </xf>
    <xf numFmtId="10" fontId="0" fillId="9" borderId="18" xfId="0" applyNumberFormat="1" applyFont="1" applyFill="1" applyBorder="1" applyAlignment="1">
      <alignment horizontal="center" vertical="center"/>
    </xf>
    <xf numFmtId="10" fontId="0" fillId="9" borderId="19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9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6" fontId="0" fillId="0" borderId="15" xfId="0" applyNumberFormat="1" applyBorder="1" applyAlignment="1">
      <alignment vertical="center"/>
    </xf>
    <xf numFmtId="6" fontId="0" fillId="0" borderId="16" xfId="0" applyNumberFormat="1" applyBorder="1" applyAlignment="1">
      <alignment vertical="center"/>
    </xf>
    <xf numFmtId="6" fontId="0" fillId="0" borderId="15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6" fontId="0" fillId="0" borderId="16" xfId="0" applyNumberFormat="1" applyFill="1" applyBorder="1" applyAlignment="1">
      <alignment vertical="center"/>
    </xf>
    <xf numFmtId="6" fontId="0" fillId="0" borderId="15" xfId="0" applyNumberFormat="1" applyBorder="1"/>
    <xf numFmtId="6" fontId="0" fillId="0" borderId="17" xfId="0" applyNumberFormat="1" applyBorder="1"/>
    <xf numFmtId="6" fontId="0" fillId="0" borderId="18" xfId="0" applyNumberFormat="1" applyBorder="1"/>
    <xf numFmtId="8" fontId="0" fillId="0" borderId="19" xfId="0" applyNumberFormat="1" applyBorder="1"/>
    <xf numFmtId="165" fontId="8" fillId="9" borderId="24" xfId="0" applyNumberFormat="1" applyFont="1" applyFill="1" applyBorder="1" applyAlignment="1">
      <alignment horizontal="left" vertical="center" wrapText="1"/>
    </xf>
    <xf numFmtId="165" fontId="8" fillId="9" borderId="25" xfId="0" applyNumberFormat="1" applyFont="1" applyFill="1" applyBorder="1" applyAlignment="1">
      <alignment horizontal="left" vertical="center" wrapText="1"/>
    </xf>
    <xf numFmtId="0" fontId="0" fillId="9" borderId="26" xfId="0" applyFill="1" applyBorder="1" applyAlignment="1">
      <alignment vertical="center" wrapText="1"/>
    </xf>
    <xf numFmtId="0" fontId="0" fillId="9" borderId="24" xfId="0" applyFill="1" applyBorder="1" applyAlignment="1">
      <alignment vertical="center" wrapText="1"/>
    </xf>
    <xf numFmtId="0" fontId="0" fillId="9" borderId="25" xfId="0" applyFill="1" applyBorder="1" applyAlignment="1">
      <alignment vertical="center" wrapText="1"/>
    </xf>
    <xf numFmtId="9" fontId="0" fillId="9" borderId="25" xfId="0" applyNumberFormat="1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vertical="center" wrapText="1"/>
    </xf>
    <xf numFmtId="0" fontId="0" fillId="12" borderId="25" xfId="0" applyFont="1" applyFill="1" applyBorder="1" applyAlignment="1">
      <alignment horizontal="left" vertical="center" wrapText="1"/>
    </xf>
    <xf numFmtId="164" fontId="7" fillId="9" borderId="25" xfId="0" applyNumberFormat="1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left" vertical="center" wrapText="1"/>
    </xf>
    <xf numFmtId="6" fontId="0" fillId="0" borderId="24" xfId="0" applyNumberFormat="1" applyBorder="1" applyAlignment="1">
      <alignment vertical="center"/>
    </xf>
    <xf numFmtId="6" fontId="0" fillId="0" borderId="25" xfId="0" applyNumberFormat="1" applyBorder="1" applyAlignment="1">
      <alignment vertical="center"/>
    </xf>
    <xf numFmtId="6" fontId="0" fillId="0" borderId="26" xfId="0" applyNumberForma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3" fillId="11" borderId="17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14" fontId="0" fillId="9" borderId="25" xfId="0" applyNumberFormat="1" applyFill="1" applyBorder="1" applyAlignment="1">
      <alignment horizontal="center" vertical="center"/>
    </xf>
    <xf numFmtId="14" fontId="0" fillId="9" borderId="2" xfId="0" applyNumberFormat="1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/>
    </xf>
    <xf numFmtId="14" fontId="0" fillId="9" borderId="3" xfId="0" applyNumberFormat="1" applyFill="1" applyBorder="1" applyAlignment="1">
      <alignment horizontal="center" vertical="center"/>
    </xf>
    <xf numFmtId="14" fontId="0" fillId="9" borderId="18" xfId="0" applyNumberFormat="1" applyFill="1" applyBorder="1" applyAlignment="1">
      <alignment horizontal="center" vertical="center"/>
    </xf>
    <xf numFmtId="14" fontId="0" fillId="9" borderId="23" xfId="0" applyNumberFormat="1" applyFill="1" applyBorder="1" applyAlignment="1">
      <alignment horizontal="center" vertical="center"/>
    </xf>
    <xf numFmtId="14" fontId="0" fillId="9" borderId="26" xfId="0" applyNumberFormat="1" applyFill="1" applyBorder="1" applyAlignment="1">
      <alignment horizontal="center" vertical="center"/>
    </xf>
    <xf numFmtId="14" fontId="0" fillId="9" borderId="16" xfId="0" applyNumberFormat="1" applyFill="1" applyBorder="1" applyAlignment="1">
      <alignment horizontal="center" vertical="center"/>
    </xf>
    <xf numFmtId="14" fontId="0" fillId="9" borderId="19" xfId="0" applyNumberForma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3" xfId="2" xr:uid="{44D4BF08-1683-49A6-8D8E-AB21ED049E1F}"/>
    <cellStyle name="Porcentaje" xfId="3" builtinId="5"/>
  </cellStyles>
  <dxfs count="6"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79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5444C-D945-49E5-9C58-D6F039742CE5}">
  <dimension ref="A1:AC31"/>
  <sheetViews>
    <sheetView tabSelected="1" topLeftCell="C1" zoomScale="50" zoomScaleNormal="50" workbookViewId="0">
      <selection activeCell="R8" sqref="R8"/>
    </sheetView>
  </sheetViews>
  <sheetFormatPr baseColWidth="10" defaultRowHeight="15" x14ac:dyDescent="0.25"/>
  <cols>
    <col min="1" max="1" width="19.85546875" customWidth="1"/>
    <col min="2" max="2" width="20" customWidth="1"/>
    <col min="3" max="3" width="18" customWidth="1"/>
    <col min="4" max="4" width="23.85546875" customWidth="1"/>
    <col min="5" max="5" width="18" customWidth="1"/>
    <col min="6" max="6" width="35.5703125" customWidth="1"/>
    <col min="7" max="7" width="34.7109375" customWidth="1"/>
    <col min="8" max="8" width="20.5703125" customWidth="1"/>
    <col min="9" max="9" width="11.42578125" style="1"/>
    <col min="10" max="10" width="31.5703125" customWidth="1"/>
    <col min="11" max="11" width="73.85546875" customWidth="1"/>
    <col min="12" max="12" width="36.140625" customWidth="1"/>
    <col min="13" max="13" width="14.5703125" customWidth="1"/>
    <col min="15" max="15" width="14" style="2" customWidth="1"/>
    <col min="16" max="16" width="14.85546875" style="2" customWidth="1"/>
    <col min="17" max="17" width="14.28515625" customWidth="1"/>
    <col min="18" max="18" width="18.7109375" customWidth="1"/>
    <col min="19" max="20" width="14.28515625" customWidth="1"/>
    <col min="22" max="22" width="19.5703125" customWidth="1"/>
    <col min="23" max="23" width="20.42578125" customWidth="1"/>
    <col min="24" max="24" width="17.140625" customWidth="1"/>
  </cols>
  <sheetData>
    <row r="1" spans="1:29" s="19" customFormat="1" ht="39.75" customHeight="1" x14ac:dyDescent="0.25">
      <c r="A1" s="20" t="s">
        <v>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</row>
    <row r="2" spans="1:29" s="19" customFormat="1" ht="39.75" customHeigh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19" customFormat="1" ht="39.75" customHeight="1" thickBot="1" x14ac:dyDescent="0.3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</row>
    <row r="4" spans="1:29" ht="15.75" thickBot="1" x14ac:dyDescent="0.3">
      <c r="A4" s="111"/>
      <c r="B4" s="112"/>
      <c r="C4" s="112"/>
      <c r="D4" s="112"/>
      <c r="E4" s="112"/>
      <c r="F4" s="112"/>
      <c r="G4" s="112"/>
      <c r="H4" s="112"/>
      <c r="I4" s="113"/>
      <c r="J4" s="112"/>
      <c r="K4" s="112"/>
      <c r="L4" s="112"/>
      <c r="M4" s="112"/>
      <c r="N4" s="112"/>
      <c r="O4" s="114"/>
      <c r="P4" s="114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5"/>
    </row>
    <row r="5" spans="1:29" x14ac:dyDescent="0.25">
      <c r="A5" s="54" t="s">
        <v>42</v>
      </c>
      <c r="B5" s="55"/>
      <c r="C5" s="55"/>
      <c r="D5" s="56"/>
      <c r="E5" s="48" t="s">
        <v>0</v>
      </c>
      <c r="F5" s="49"/>
      <c r="G5" s="50"/>
      <c r="H5" s="38" t="s">
        <v>2</v>
      </c>
      <c r="I5" s="39"/>
      <c r="J5" s="39"/>
      <c r="K5" s="39"/>
      <c r="L5" s="39"/>
      <c r="M5" s="39"/>
      <c r="N5" s="39"/>
      <c r="O5" s="39"/>
      <c r="P5" s="40"/>
      <c r="Q5" s="61" t="s">
        <v>11</v>
      </c>
      <c r="R5" s="62"/>
      <c r="S5" s="62"/>
      <c r="T5" s="62"/>
      <c r="U5" s="63"/>
      <c r="V5" s="79" t="s">
        <v>48</v>
      </c>
      <c r="W5" s="80"/>
      <c r="X5" s="80"/>
      <c r="Y5" s="83" t="s">
        <v>101</v>
      </c>
      <c r="Z5" s="84"/>
      <c r="AA5" s="84"/>
      <c r="AB5" s="84"/>
      <c r="AC5" s="85"/>
    </row>
    <row r="6" spans="1:29" ht="36.75" thickBot="1" x14ac:dyDescent="0.3">
      <c r="A6" s="116" t="s">
        <v>43</v>
      </c>
      <c r="B6" s="117" t="s">
        <v>44</v>
      </c>
      <c r="C6" s="117" t="s">
        <v>54</v>
      </c>
      <c r="D6" s="118" t="s">
        <v>45</v>
      </c>
      <c r="E6" s="119" t="s">
        <v>1</v>
      </c>
      <c r="F6" s="120" t="s">
        <v>10</v>
      </c>
      <c r="G6" s="121" t="s">
        <v>134</v>
      </c>
      <c r="H6" s="122" t="s">
        <v>77</v>
      </c>
      <c r="I6" s="123" t="s">
        <v>135</v>
      </c>
      <c r="J6" s="123" t="s">
        <v>6</v>
      </c>
      <c r="K6" s="123" t="s">
        <v>7</v>
      </c>
      <c r="L6" s="123" t="s">
        <v>3</v>
      </c>
      <c r="M6" s="123" t="s">
        <v>4</v>
      </c>
      <c r="N6" s="123" t="s">
        <v>5</v>
      </c>
      <c r="O6" s="123" t="s">
        <v>8</v>
      </c>
      <c r="P6" s="124" t="s">
        <v>9</v>
      </c>
      <c r="Q6" s="125">
        <v>2016</v>
      </c>
      <c r="R6" s="126">
        <v>2017</v>
      </c>
      <c r="S6" s="126">
        <v>2018</v>
      </c>
      <c r="T6" s="126">
        <v>2019</v>
      </c>
      <c r="U6" s="127">
        <v>2020</v>
      </c>
      <c r="V6" s="128" t="s">
        <v>49</v>
      </c>
      <c r="W6" s="129" t="s">
        <v>50</v>
      </c>
      <c r="X6" s="130" t="s">
        <v>51</v>
      </c>
      <c r="Y6" s="131">
        <v>2016</v>
      </c>
      <c r="Z6" s="132">
        <v>2017</v>
      </c>
      <c r="AA6" s="132">
        <v>2018</v>
      </c>
      <c r="AB6" s="132">
        <v>2019</v>
      </c>
      <c r="AC6" s="133">
        <v>2020</v>
      </c>
    </row>
    <row r="7" spans="1:29" ht="90" x14ac:dyDescent="0.25">
      <c r="A7" s="95" t="s">
        <v>52</v>
      </c>
      <c r="B7" s="96" t="s">
        <v>53</v>
      </c>
      <c r="C7" s="96" t="s">
        <v>55</v>
      </c>
      <c r="D7" s="97" t="s">
        <v>87</v>
      </c>
      <c r="E7" s="98" t="s">
        <v>130</v>
      </c>
      <c r="F7" s="99" t="s">
        <v>27</v>
      </c>
      <c r="G7" s="97" t="s">
        <v>28</v>
      </c>
      <c r="H7" s="98" t="s">
        <v>78</v>
      </c>
      <c r="I7" s="100">
        <v>0.5</v>
      </c>
      <c r="J7" s="101" t="s">
        <v>13</v>
      </c>
      <c r="K7" s="99" t="s">
        <v>129</v>
      </c>
      <c r="L7" s="102" t="s">
        <v>73</v>
      </c>
      <c r="M7" s="134" t="s">
        <v>30</v>
      </c>
      <c r="N7" s="103" t="s">
        <v>47</v>
      </c>
      <c r="O7" s="135">
        <v>42522</v>
      </c>
      <c r="P7" s="141">
        <v>43830</v>
      </c>
      <c r="Q7" s="104" t="s">
        <v>69</v>
      </c>
      <c r="R7" s="105" t="s">
        <v>70</v>
      </c>
      <c r="S7" s="105" t="s">
        <v>71</v>
      </c>
      <c r="T7" s="105" t="s">
        <v>72</v>
      </c>
      <c r="U7" s="106">
        <v>0</v>
      </c>
      <c r="V7" s="107" t="s">
        <v>111</v>
      </c>
      <c r="W7" s="135">
        <v>42522</v>
      </c>
      <c r="X7" s="136">
        <v>43830</v>
      </c>
      <c r="Y7" s="108">
        <v>260</v>
      </c>
      <c r="Z7" s="109">
        <v>289</v>
      </c>
      <c r="AA7" s="109">
        <v>2539</v>
      </c>
      <c r="AB7" s="109">
        <v>171</v>
      </c>
      <c r="AC7" s="110">
        <v>0</v>
      </c>
    </row>
    <row r="8" spans="1:29" ht="90" x14ac:dyDescent="0.25">
      <c r="A8" s="57" t="s">
        <v>52</v>
      </c>
      <c r="B8" s="3" t="s">
        <v>53</v>
      </c>
      <c r="C8" s="3" t="s">
        <v>55</v>
      </c>
      <c r="D8" s="51" t="s">
        <v>87</v>
      </c>
      <c r="E8" s="41" t="s">
        <v>130</v>
      </c>
      <c r="F8" s="4" t="s">
        <v>12</v>
      </c>
      <c r="G8" s="51" t="s">
        <v>57</v>
      </c>
      <c r="H8" s="41" t="s">
        <v>78</v>
      </c>
      <c r="I8" s="16">
        <v>0.5</v>
      </c>
      <c r="J8" s="9" t="s">
        <v>13</v>
      </c>
      <c r="K8" s="4" t="s">
        <v>129</v>
      </c>
      <c r="L8" s="10" t="s">
        <v>117</v>
      </c>
      <c r="M8" s="18" t="s">
        <v>14</v>
      </c>
      <c r="N8" s="5" t="s">
        <v>47</v>
      </c>
      <c r="O8" s="137">
        <v>42522</v>
      </c>
      <c r="P8" s="142">
        <v>43830</v>
      </c>
      <c r="Q8" s="66">
        <v>285476</v>
      </c>
      <c r="R8" s="6">
        <v>1049365.814</v>
      </c>
      <c r="S8" s="5">
        <v>339508</v>
      </c>
      <c r="T8" s="7">
        <f>339508-13857.814</f>
        <v>325650.18599999999</v>
      </c>
      <c r="U8" s="65">
        <v>0</v>
      </c>
      <c r="V8" s="81" t="s">
        <v>113</v>
      </c>
      <c r="W8" s="137">
        <v>42522</v>
      </c>
      <c r="X8" s="138">
        <v>43830</v>
      </c>
      <c r="Y8" s="86">
        <v>1225</v>
      </c>
      <c r="Z8" s="29">
        <v>839</v>
      </c>
      <c r="AA8" s="29">
        <v>1786</v>
      </c>
      <c r="AB8" s="29">
        <v>2230</v>
      </c>
      <c r="AC8" s="87">
        <v>0</v>
      </c>
    </row>
    <row r="9" spans="1:29" ht="90" x14ac:dyDescent="0.25">
      <c r="A9" s="57" t="s">
        <v>52</v>
      </c>
      <c r="B9" s="3" t="s">
        <v>53</v>
      </c>
      <c r="C9" s="3" t="s">
        <v>55</v>
      </c>
      <c r="D9" s="51" t="s">
        <v>87</v>
      </c>
      <c r="E9" s="41" t="s">
        <v>130</v>
      </c>
      <c r="F9" s="4" t="s">
        <v>12</v>
      </c>
      <c r="G9" s="51" t="s">
        <v>57</v>
      </c>
      <c r="H9" s="41" t="s">
        <v>78</v>
      </c>
      <c r="I9" s="16">
        <v>0.5</v>
      </c>
      <c r="J9" s="9" t="s">
        <v>13</v>
      </c>
      <c r="K9" s="4" t="s">
        <v>129</v>
      </c>
      <c r="L9" s="10" t="s">
        <v>89</v>
      </c>
      <c r="M9" s="18" t="s">
        <v>14</v>
      </c>
      <c r="N9" s="5" t="s">
        <v>47</v>
      </c>
      <c r="O9" s="137">
        <v>42522</v>
      </c>
      <c r="P9" s="142">
        <v>43830</v>
      </c>
      <c r="Q9" s="66">
        <v>1002262</v>
      </c>
      <c r="R9" s="7">
        <v>1069411.1399999999</v>
      </c>
      <c r="S9" s="5">
        <v>1000000</v>
      </c>
      <c r="T9" s="7">
        <f>997738-69411.14</f>
        <v>928326.86</v>
      </c>
      <c r="U9" s="65">
        <v>0</v>
      </c>
      <c r="V9" s="81" t="s">
        <v>114</v>
      </c>
      <c r="W9" s="137">
        <v>42522</v>
      </c>
      <c r="X9" s="138">
        <v>43830</v>
      </c>
      <c r="Y9" s="86">
        <v>583</v>
      </c>
      <c r="Z9" s="29">
        <v>3280</v>
      </c>
      <c r="AA9" s="29">
        <v>3187</v>
      </c>
      <c r="AB9" s="29">
        <v>2719</v>
      </c>
      <c r="AC9" s="87">
        <v>0</v>
      </c>
    </row>
    <row r="10" spans="1:29" ht="102" x14ac:dyDescent="0.25">
      <c r="A10" s="57" t="s">
        <v>52</v>
      </c>
      <c r="B10" s="3" t="s">
        <v>53</v>
      </c>
      <c r="C10" s="3" t="s">
        <v>55</v>
      </c>
      <c r="D10" s="51" t="s">
        <v>87</v>
      </c>
      <c r="E10" s="41" t="s">
        <v>130</v>
      </c>
      <c r="F10" s="4" t="s">
        <v>12</v>
      </c>
      <c r="G10" s="51" t="s">
        <v>57</v>
      </c>
      <c r="H10" s="41" t="s">
        <v>78</v>
      </c>
      <c r="I10" s="16"/>
      <c r="J10" s="9" t="s">
        <v>13</v>
      </c>
      <c r="K10" s="4" t="s">
        <v>129</v>
      </c>
      <c r="L10" s="10" t="s">
        <v>115</v>
      </c>
      <c r="M10" s="18" t="s">
        <v>18</v>
      </c>
      <c r="N10" s="5" t="s">
        <v>47</v>
      </c>
      <c r="O10" s="137">
        <v>42522</v>
      </c>
      <c r="P10" s="142">
        <v>43465</v>
      </c>
      <c r="Q10" s="67">
        <v>0.5</v>
      </c>
      <c r="R10" s="12">
        <v>0.5</v>
      </c>
      <c r="S10" s="8">
        <v>0</v>
      </c>
      <c r="T10" s="8">
        <v>0</v>
      </c>
      <c r="U10" s="68">
        <v>0</v>
      </c>
      <c r="V10" s="81" t="s">
        <v>112</v>
      </c>
      <c r="W10" s="137">
        <v>42522</v>
      </c>
      <c r="X10" s="138">
        <v>43465</v>
      </c>
      <c r="Y10" s="86">
        <v>178</v>
      </c>
      <c r="Z10" s="29">
        <v>815</v>
      </c>
      <c r="AA10" s="29">
        <v>0</v>
      </c>
      <c r="AB10" s="29">
        <v>0</v>
      </c>
      <c r="AC10" s="87">
        <v>0</v>
      </c>
    </row>
    <row r="11" spans="1:29" ht="90" x14ac:dyDescent="0.25">
      <c r="A11" s="57" t="s">
        <v>52</v>
      </c>
      <c r="B11" s="3" t="s">
        <v>53</v>
      </c>
      <c r="C11" s="3" t="s">
        <v>55</v>
      </c>
      <c r="D11" s="51" t="s">
        <v>87</v>
      </c>
      <c r="E11" s="41" t="s">
        <v>130</v>
      </c>
      <c r="F11" s="4" t="s">
        <v>12</v>
      </c>
      <c r="G11" s="51" t="s">
        <v>57</v>
      </c>
      <c r="H11" s="41" t="s">
        <v>78</v>
      </c>
      <c r="I11" s="16"/>
      <c r="J11" s="9" t="s">
        <v>13</v>
      </c>
      <c r="K11" s="4" t="s">
        <v>129</v>
      </c>
      <c r="L11" s="10" t="s">
        <v>116</v>
      </c>
      <c r="M11" s="18" t="s">
        <v>18</v>
      </c>
      <c r="N11" s="5" t="s">
        <v>47</v>
      </c>
      <c r="O11" s="137">
        <v>42522</v>
      </c>
      <c r="P11" s="142">
        <v>43465</v>
      </c>
      <c r="Q11" s="67">
        <v>0.3</v>
      </c>
      <c r="R11" s="12">
        <v>0.7</v>
      </c>
      <c r="S11" s="8">
        <v>0</v>
      </c>
      <c r="T11" s="8">
        <v>0</v>
      </c>
      <c r="U11" s="68">
        <v>0</v>
      </c>
      <c r="V11" s="81" t="s">
        <v>111</v>
      </c>
      <c r="W11" s="137">
        <v>42522</v>
      </c>
      <c r="X11" s="138">
        <v>43465</v>
      </c>
      <c r="Y11" s="88">
        <v>43</v>
      </c>
      <c r="Z11" s="30">
        <v>41</v>
      </c>
      <c r="AA11" s="31">
        <v>0</v>
      </c>
      <c r="AB11" s="31">
        <v>0</v>
      </c>
      <c r="AC11" s="87">
        <v>0</v>
      </c>
    </row>
    <row r="12" spans="1:29" ht="102" x14ac:dyDescent="0.25">
      <c r="A12" s="57" t="s">
        <v>52</v>
      </c>
      <c r="B12" s="3" t="s">
        <v>53</v>
      </c>
      <c r="C12" s="3" t="s">
        <v>55</v>
      </c>
      <c r="D12" s="51" t="s">
        <v>87</v>
      </c>
      <c r="E12" s="41" t="s">
        <v>130</v>
      </c>
      <c r="F12" s="4" t="s">
        <v>27</v>
      </c>
      <c r="G12" s="51" t="s">
        <v>28</v>
      </c>
      <c r="H12" s="41" t="s">
        <v>78</v>
      </c>
      <c r="I12" s="16">
        <v>0.5</v>
      </c>
      <c r="J12" s="9" t="s">
        <v>13</v>
      </c>
      <c r="K12" s="4" t="s">
        <v>129</v>
      </c>
      <c r="L12" s="10" t="s">
        <v>90</v>
      </c>
      <c r="M12" s="18" t="s">
        <v>18</v>
      </c>
      <c r="N12" s="5" t="s">
        <v>47</v>
      </c>
      <c r="O12" s="137">
        <v>43101</v>
      </c>
      <c r="P12" s="142">
        <v>43830</v>
      </c>
      <c r="Q12" s="69">
        <v>0</v>
      </c>
      <c r="R12" s="8">
        <v>0</v>
      </c>
      <c r="S12" s="12">
        <v>0.7</v>
      </c>
      <c r="T12" s="12">
        <v>0.3</v>
      </c>
      <c r="U12" s="68">
        <v>0</v>
      </c>
      <c r="V12" s="81" t="s">
        <v>112</v>
      </c>
      <c r="W12" s="137">
        <v>43101</v>
      </c>
      <c r="X12" s="138">
        <v>43830</v>
      </c>
      <c r="Y12" s="89"/>
      <c r="Z12" s="31"/>
      <c r="AA12" s="29">
        <v>380</v>
      </c>
      <c r="AB12" s="29">
        <v>50</v>
      </c>
      <c r="AC12" s="87">
        <v>0</v>
      </c>
    </row>
    <row r="13" spans="1:29" ht="90" x14ac:dyDescent="0.25">
      <c r="A13" s="57" t="s">
        <v>52</v>
      </c>
      <c r="B13" s="3" t="s">
        <v>53</v>
      </c>
      <c r="C13" s="3" t="s">
        <v>55</v>
      </c>
      <c r="D13" s="51" t="s">
        <v>87</v>
      </c>
      <c r="E13" s="41" t="s">
        <v>130</v>
      </c>
      <c r="F13" s="4" t="s">
        <v>27</v>
      </c>
      <c r="G13" s="51" t="s">
        <v>28</v>
      </c>
      <c r="H13" s="41" t="s">
        <v>78</v>
      </c>
      <c r="I13" s="16">
        <v>0.5</v>
      </c>
      <c r="J13" s="9" t="s">
        <v>13</v>
      </c>
      <c r="K13" s="4" t="s">
        <v>129</v>
      </c>
      <c r="L13" s="10" t="s">
        <v>91</v>
      </c>
      <c r="M13" s="18" t="s">
        <v>18</v>
      </c>
      <c r="N13" s="5" t="s">
        <v>47</v>
      </c>
      <c r="O13" s="137">
        <v>42522</v>
      </c>
      <c r="P13" s="142">
        <v>43830</v>
      </c>
      <c r="Q13" s="64" t="s">
        <v>75</v>
      </c>
      <c r="R13" s="11" t="s">
        <v>71</v>
      </c>
      <c r="S13" s="11" t="s">
        <v>70</v>
      </c>
      <c r="T13" s="11" t="s">
        <v>76</v>
      </c>
      <c r="U13" s="68">
        <v>0</v>
      </c>
      <c r="V13" s="81" t="s">
        <v>111</v>
      </c>
      <c r="W13" s="137">
        <v>42522</v>
      </c>
      <c r="X13" s="138">
        <v>43830</v>
      </c>
      <c r="Y13" s="88">
        <v>50</v>
      </c>
      <c r="Z13" s="30">
        <v>114</v>
      </c>
      <c r="AA13" s="29">
        <v>90</v>
      </c>
      <c r="AB13" s="29">
        <v>200</v>
      </c>
      <c r="AC13" s="87">
        <v>0</v>
      </c>
    </row>
    <row r="14" spans="1:29" ht="90" x14ac:dyDescent="0.25">
      <c r="A14" s="57" t="s">
        <v>52</v>
      </c>
      <c r="B14" s="3" t="s">
        <v>53</v>
      </c>
      <c r="C14" s="3" t="s">
        <v>55</v>
      </c>
      <c r="D14" s="51" t="s">
        <v>88</v>
      </c>
      <c r="E14" s="41" t="s">
        <v>130</v>
      </c>
      <c r="F14" s="4" t="s">
        <v>27</v>
      </c>
      <c r="G14" s="51" t="s">
        <v>28</v>
      </c>
      <c r="H14" s="41" t="s">
        <v>78</v>
      </c>
      <c r="I14" s="16">
        <v>0.5</v>
      </c>
      <c r="J14" s="9" t="s">
        <v>13</v>
      </c>
      <c r="K14" s="4" t="s">
        <v>129</v>
      </c>
      <c r="L14" s="10" t="s">
        <v>74</v>
      </c>
      <c r="M14" s="18" t="s">
        <v>29</v>
      </c>
      <c r="N14" s="5" t="s">
        <v>47</v>
      </c>
      <c r="O14" s="137">
        <v>42522</v>
      </c>
      <c r="P14" s="142">
        <v>43830</v>
      </c>
      <c r="Q14" s="69">
        <v>1</v>
      </c>
      <c r="R14" s="8">
        <v>1</v>
      </c>
      <c r="S14" s="8">
        <v>1</v>
      </c>
      <c r="T14" s="8">
        <v>1</v>
      </c>
      <c r="U14" s="68">
        <v>0</v>
      </c>
      <c r="V14" s="81" t="s">
        <v>111</v>
      </c>
      <c r="W14" s="137">
        <v>42522</v>
      </c>
      <c r="X14" s="138">
        <v>43830</v>
      </c>
      <c r="Y14" s="88">
        <v>45</v>
      </c>
      <c r="Z14" s="30">
        <v>138</v>
      </c>
      <c r="AA14" s="29">
        <v>114</v>
      </c>
      <c r="AB14" s="29">
        <v>100</v>
      </c>
      <c r="AC14" s="87">
        <v>0</v>
      </c>
    </row>
    <row r="15" spans="1:29" ht="102" x14ac:dyDescent="0.25">
      <c r="A15" s="57" t="s">
        <v>52</v>
      </c>
      <c r="B15" s="3" t="s">
        <v>53</v>
      </c>
      <c r="C15" s="3" t="s">
        <v>55</v>
      </c>
      <c r="D15" s="51" t="s">
        <v>105</v>
      </c>
      <c r="E15" s="41" t="s">
        <v>46</v>
      </c>
      <c r="F15" s="4" t="s">
        <v>15</v>
      </c>
      <c r="G15" s="51" t="s">
        <v>19</v>
      </c>
      <c r="H15" s="41" t="s">
        <v>79</v>
      </c>
      <c r="I15" s="16">
        <v>0.5</v>
      </c>
      <c r="J15" s="9" t="s">
        <v>17</v>
      </c>
      <c r="K15" s="4" t="s">
        <v>83</v>
      </c>
      <c r="L15" s="10" t="s">
        <v>60</v>
      </c>
      <c r="M15" s="18" t="s">
        <v>20</v>
      </c>
      <c r="N15" s="5" t="s">
        <v>47</v>
      </c>
      <c r="O15" s="137">
        <v>42522</v>
      </c>
      <c r="P15" s="142">
        <v>43830</v>
      </c>
      <c r="Q15" s="70">
        <v>2</v>
      </c>
      <c r="R15" s="33">
        <v>2</v>
      </c>
      <c r="S15" s="33">
        <v>2</v>
      </c>
      <c r="T15" s="33">
        <v>2</v>
      </c>
      <c r="U15" s="68">
        <v>0</v>
      </c>
      <c r="V15" s="81" t="s">
        <v>118</v>
      </c>
      <c r="W15" s="137">
        <v>42522</v>
      </c>
      <c r="X15" s="138">
        <v>43830</v>
      </c>
      <c r="Y15" s="88">
        <v>865</v>
      </c>
      <c r="Z15" s="30">
        <v>3915</v>
      </c>
      <c r="AA15" s="30">
        <v>4922</v>
      </c>
      <c r="AB15" s="30">
        <v>1943</v>
      </c>
      <c r="AC15" s="90">
        <v>1747</v>
      </c>
    </row>
    <row r="16" spans="1:29" ht="90" x14ac:dyDescent="0.25">
      <c r="A16" s="57" t="s">
        <v>52</v>
      </c>
      <c r="B16" s="3" t="s">
        <v>53</v>
      </c>
      <c r="C16" s="3" t="s">
        <v>55</v>
      </c>
      <c r="D16" s="51" t="s">
        <v>105</v>
      </c>
      <c r="E16" s="41" t="s">
        <v>46</v>
      </c>
      <c r="F16" s="4" t="s">
        <v>15</v>
      </c>
      <c r="G16" s="51" t="s">
        <v>21</v>
      </c>
      <c r="H16" s="41" t="s">
        <v>79</v>
      </c>
      <c r="I16" s="16">
        <v>0.5</v>
      </c>
      <c r="J16" s="9" t="s">
        <v>17</v>
      </c>
      <c r="K16" s="4" t="s">
        <v>83</v>
      </c>
      <c r="L16" s="10" t="s">
        <v>131</v>
      </c>
      <c r="M16" s="18" t="s">
        <v>22</v>
      </c>
      <c r="N16" s="5" t="s">
        <v>47</v>
      </c>
      <c r="O16" s="137">
        <v>42522</v>
      </c>
      <c r="P16" s="142">
        <v>43830</v>
      </c>
      <c r="Q16" s="69">
        <v>0</v>
      </c>
      <c r="R16" s="8">
        <v>2</v>
      </c>
      <c r="S16" s="8">
        <v>2</v>
      </c>
      <c r="T16" s="8">
        <v>2</v>
      </c>
      <c r="U16" s="68">
        <v>0</v>
      </c>
      <c r="V16" s="81" t="s">
        <v>120</v>
      </c>
      <c r="W16" s="137">
        <v>42736</v>
      </c>
      <c r="X16" s="138">
        <v>43830</v>
      </c>
      <c r="Y16" s="88"/>
      <c r="Z16" s="30">
        <v>1426</v>
      </c>
      <c r="AA16" s="30">
        <v>650</v>
      </c>
      <c r="AB16" s="30">
        <v>1000</v>
      </c>
      <c r="AC16" s="87">
        <v>0</v>
      </c>
    </row>
    <row r="17" spans="1:29" ht="102" x14ac:dyDescent="0.25">
      <c r="A17" s="57" t="s">
        <v>52</v>
      </c>
      <c r="B17" s="3" t="s">
        <v>53</v>
      </c>
      <c r="C17" s="3" t="s">
        <v>55</v>
      </c>
      <c r="D17" s="51" t="s">
        <v>105</v>
      </c>
      <c r="E17" s="41" t="s">
        <v>46</v>
      </c>
      <c r="F17" s="4" t="s">
        <v>56</v>
      </c>
      <c r="G17" s="51" t="s">
        <v>23</v>
      </c>
      <c r="H17" s="41" t="s">
        <v>79</v>
      </c>
      <c r="I17" s="16">
        <v>0.5</v>
      </c>
      <c r="J17" s="9" t="s">
        <v>17</v>
      </c>
      <c r="K17" s="4" t="s">
        <v>83</v>
      </c>
      <c r="L17" s="10" t="s">
        <v>93</v>
      </c>
      <c r="M17" s="18" t="s">
        <v>24</v>
      </c>
      <c r="N17" s="5" t="s">
        <v>47</v>
      </c>
      <c r="O17" s="137">
        <v>42522</v>
      </c>
      <c r="P17" s="142">
        <v>43830</v>
      </c>
      <c r="Q17" s="69">
        <v>7.4</v>
      </c>
      <c r="R17" s="8">
        <v>23.6</v>
      </c>
      <c r="S17" s="8">
        <v>23</v>
      </c>
      <c r="T17" s="8">
        <v>21</v>
      </c>
      <c r="U17" s="68">
        <v>0</v>
      </c>
      <c r="V17" s="81" t="s">
        <v>119</v>
      </c>
      <c r="W17" s="137">
        <v>42522</v>
      </c>
      <c r="X17" s="138">
        <v>43830</v>
      </c>
      <c r="Y17" s="88">
        <v>845</v>
      </c>
      <c r="Z17" s="30">
        <v>2027</v>
      </c>
      <c r="AA17" s="30">
        <v>493</v>
      </c>
      <c r="AB17" s="30">
        <v>373</v>
      </c>
      <c r="AC17" s="87">
        <v>0</v>
      </c>
    </row>
    <row r="18" spans="1:29" ht="102" x14ac:dyDescent="0.25">
      <c r="A18" s="57" t="s">
        <v>52</v>
      </c>
      <c r="B18" s="3" t="s">
        <v>53</v>
      </c>
      <c r="C18" s="3" t="s">
        <v>55</v>
      </c>
      <c r="D18" s="51" t="s">
        <v>106</v>
      </c>
      <c r="E18" s="41" t="s">
        <v>46</v>
      </c>
      <c r="F18" s="4" t="s">
        <v>56</v>
      </c>
      <c r="G18" s="51" t="s">
        <v>23</v>
      </c>
      <c r="H18" s="41" t="s">
        <v>79</v>
      </c>
      <c r="I18" s="16">
        <v>0.5</v>
      </c>
      <c r="J18" s="9" t="s">
        <v>17</v>
      </c>
      <c r="K18" s="4" t="s">
        <v>83</v>
      </c>
      <c r="L18" s="10" t="s">
        <v>94</v>
      </c>
      <c r="M18" s="18" t="s">
        <v>25</v>
      </c>
      <c r="N18" s="5" t="s">
        <v>47</v>
      </c>
      <c r="O18" s="137">
        <v>42522</v>
      </c>
      <c r="P18" s="142">
        <v>43830</v>
      </c>
      <c r="Q18" s="69">
        <v>4</v>
      </c>
      <c r="R18" s="8">
        <v>48</v>
      </c>
      <c r="S18" s="8">
        <v>44</v>
      </c>
      <c r="T18" s="8">
        <v>38</v>
      </c>
      <c r="U18" s="68">
        <v>0</v>
      </c>
      <c r="V18" s="81" t="s">
        <v>119</v>
      </c>
      <c r="W18" s="137">
        <v>42522</v>
      </c>
      <c r="X18" s="138">
        <v>43830</v>
      </c>
      <c r="Y18" s="91">
        <v>752</v>
      </c>
      <c r="Z18" s="32">
        <v>2027</v>
      </c>
      <c r="AA18" s="32">
        <v>482</v>
      </c>
      <c r="AB18" s="32">
        <v>5220</v>
      </c>
      <c r="AC18" s="87">
        <v>0</v>
      </c>
    </row>
    <row r="19" spans="1:29" ht="102" x14ac:dyDescent="0.25">
      <c r="A19" s="57" t="s">
        <v>52</v>
      </c>
      <c r="B19" s="3" t="s">
        <v>53</v>
      </c>
      <c r="C19" s="3" t="s">
        <v>55</v>
      </c>
      <c r="D19" s="51" t="s">
        <v>105</v>
      </c>
      <c r="E19" s="41" t="s">
        <v>46</v>
      </c>
      <c r="F19" s="4" t="s">
        <v>56</v>
      </c>
      <c r="G19" s="51" t="s">
        <v>23</v>
      </c>
      <c r="H19" s="41" t="s">
        <v>79</v>
      </c>
      <c r="I19" s="16">
        <v>0.5</v>
      </c>
      <c r="J19" s="9" t="s">
        <v>17</v>
      </c>
      <c r="K19" s="4" t="s">
        <v>83</v>
      </c>
      <c r="L19" s="10" t="s">
        <v>132</v>
      </c>
      <c r="M19" s="18" t="s">
        <v>18</v>
      </c>
      <c r="N19" s="5" t="s">
        <v>47</v>
      </c>
      <c r="O19" s="137">
        <v>43101</v>
      </c>
      <c r="P19" s="142">
        <v>43830</v>
      </c>
      <c r="Q19" s="69">
        <v>0</v>
      </c>
      <c r="R19" s="8">
        <v>0</v>
      </c>
      <c r="S19" s="8">
        <v>100</v>
      </c>
      <c r="T19" s="8">
        <v>100</v>
      </c>
      <c r="U19" s="68">
        <v>0</v>
      </c>
      <c r="V19" s="81" t="s">
        <v>119</v>
      </c>
      <c r="W19" s="137">
        <v>43101</v>
      </c>
      <c r="X19" s="138">
        <v>43830</v>
      </c>
      <c r="Y19" s="86">
        <v>0</v>
      </c>
      <c r="Z19" s="29">
        <v>0</v>
      </c>
      <c r="AA19" s="29">
        <v>935</v>
      </c>
      <c r="AB19" s="29">
        <v>496</v>
      </c>
      <c r="AC19" s="87">
        <v>0</v>
      </c>
    </row>
    <row r="20" spans="1:29" ht="102" x14ac:dyDescent="0.25">
      <c r="A20" s="57" t="s">
        <v>52</v>
      </c>
      <c r="B20" s="3" t="s">
        <v>53</v>
      </c>
      <c r="C20" s="3" t="s">
        <v>55</v>
      </c>
      <c r="D20" s="51" t="s">
        <v>108</v>
      </c>
      <c r="E20" s="41" t="s">
        <v>46</v>
      </c>
      <c r="F20" s="4" t="s">
        <v>56</v>
      </c>
      <c r="G20" s="51" t="s">
        <v>23</v>
      </c>
      <c r="H20" s="41" t="s">
        <v>79</v>
      </c>
      <c r="I20" s="16"/>
      <c r="J20" s="9" t="s">
        <v>17</v>
      </c>
      <c r="K20" s="4" t="s">
        <v>83</v>
      </c>
      <c r="L20" s="10" t="s">
        <v>110</v>
      </c>
      <c r="M20" s="18" t="s">
        <v>109</v>
      </c>
      <c r="N20" s="5" t="s">
        <v>47</v>
      </c>
      <c r="O20" s="137">
        <v>42522</v>
      </c>
      <c r="P20" s="142">
        <v>43100</v>
      </c>
      <c r="Q20" s="70">
        <v>4</v>
      </c>
      <c r="R20" s="33">
        <v>16</v>
      </c>
      <c r="S20" s="33">
        <v>0</v>
      </c>
      <c r="T20" s="33">
        <v>0</v>
      </c>
      <c r="U20" s="68">
        <v>0</v>
      </c>
      <c r="V20" s="81" t="s">
        <v>119</v>
      </c>
      <c r="W20" s="137">
        <v>42522</v>
      </c>
      <c r="X20" s="138">
        <v>43100</v>
      </c>
      <c r="Y20" s="86">
        <v>752</v>
      </c>
      <c r="Z20" s="29">
        <v>61</v>
      </c>
      <c r="AA20" s="29">
        <v>0</v>
      </c>
      <c r="AB20" s="29">
        <v>0</v>
      </c>
      <c r="AC20" s="87">
        <v>0</v>
      </c>
    </row>
    <row r="21" spans="1:29" ht="102" x14ac:dyDescent="0.25">
      <c r="A21" s="57" t="s">
        <v>52</v>
      </c>
      <c r="B21" s="3" t="s">
        <v>53</v>
      </c>
      <c r="C21" s="3" t="s">
        <v>55</v>
      </c>
      <c r="D21" s="51" t="s">
        <v>107</v>
      </c>
      <c r="E21" s="41" t="s">
        <v>46</v>
      </c>
      <c r="F21" s="4" t="s">
        <v>56</v>
      </c>
      <c r="G21" s="51" t="s">
        <v>23</v>
      </c>
      <c r="H21" s="41" t="s">
        <v>79</v>
      </c>
      <c r="I21" s="16">
        <v>0.5</v>
      </c>
      <c r="J21" s="9" t="s">
        <v>17</v>
      </c>
      <c r="K21" s="4" t="s">
        <v>83</v>
      </c>
      <c r="L21" s="10" t="s">
        <v>95</v>
      </c>
      <c r="M21" s="18" t="s">
        <v>26</v>
      </c>
      <c r="N21" s="5" t="s">
        <v>47</v>
      </c>
      <c r="O21" s="137">
        <v>42522</v>
      </c>
      <c r="P21" s="142">
        <v>43830</v>
      </c>
      <c r="Q21" s="69">
        <v>23</v>
      </c>
      <c r="R21" s="8">
        <v>410</v>
      </c>
      <c r="S21" s="8">
        <v>67</v>
      </c>
      <c r="T21" s="8">
        <v>0</v>
      </c>
      <c r="U21" s="68">
        <v>0</v>
      </c>
      <c r="V21" s="81" t="s">
        <v>119</v>
      </c>
      <c r="W21" s="137">
        <v>42522</v>
      </c>
      <c r="X21" s="138">
        <v>43830</v>
      </c>
      <c r="Y21" s="86">
        <v>30</v>
      </c>
      <c r="Z21" s="29">
        <v>2027</v>
      </c>
      <c r="AA21" s="29">
        <v>172</v>
      </c>
      <c r="AB21" s="29">
        <v>0</v>
      </c>
      <c r="AC21" s="87">
        <v>0</v>
      </c>
    </row>
    <row r="22" spans="1:29" ht="102" x14ac:dyDescent="0.25">
      <c r="A22" s="57" t="s">
        <v>52</v>
      </c>
      <c r="B22" s="3" t="s">
        <v>53</v>
      </c>
      <c r="C22" s="3" t="s">
        <v>55</v>
      </c>
      <c r="D22" s="51" t="s">
        <v>107</v>
      </c>
      <c r="E22" s="41" t="s">
        <v>46</v>
      </c>
      <c r="F22" s="4" t="s">
        <v>15</v>
      </c>
      <c r="G22" s="51" t="s">
        <v>16</v>
      </c>
      <c r="H22" s="41" t="s">
        <v>79</v>
      </c>
      <c r="I22" s="16">
        <v>0.5</v>
      </c>
      <c r="J22" s="9" t="s">
        <v>17</v>
      </c>
      <c r="K22" s="4" t="s">
        <v>83</v>
      </c>
      <c r="L22" s="13" t="s">
        <v>92</v>
      </c>
      <c r="M22" s="14" t="s">
        <v>18</v>
      </c>
      <c r="N22" s="5" t="s">
        <v>47</v>
      </c>
      <c r="O22" s="137">
        <v>42522</v>
      </c>
      <c r="P22" s="142">
        <v>43830</v>
      </c>
      <c r="Q22" s="69">
        <v>6</v>
      </c>
      <c r="R22" s="8">
        <v>15</v>
      </c>
      <c r="S22" s="8">
        <v>16</v>
      </c>
      <c r="T22" s="8">
        <v>13</v>
      </c>
      <c r="U22" s="68">
        <v>0</v>
      </c>
      <c r="V22" s="81" t="s">
        <v>119</v>
      </c>
      <c r="W22" s="137">
        <v>42522</v>
      </c>
      <c r="X22" s="138">
        <v>43830</v>
      </c>
      <c r="Y22" s="86">
        <v>858</v>
      </c>
      <c r="Z22" s="29">
        <v>2120</v>
      </c>
      <c r="AA22" s="29">
        <v>3780</v>
      </c>
      <c r="AB22" s="29">
        <v>2444</v>
      </c>
      <c r="AC22" s="87">
        <v>0</v>
      </c>
    </row>
    <row r="23" spans="1:29" ht="120" x14ac:dyDescent="0.25">
      <c r="A23" s="57" t="s">
        <v>62</v>
      </c>
      <c r="B23" s="3" t="s">
        <v>63</v>
      </c>
      <c r="C23" s="3" t="s">
        <v>64</v>
      </c>
      <c r="D23" s="51" t="s">
        <v>104</v>
      </c>
      <c r="E23" s="41" t="s">
        <v>58</v>
      </c>
      <c r="F23" s="17" t="s">
        <v>40</v>
      </c>
      <c r="G23" s="52" t="s">
        <v>41</v>
      </c>
      <c r="H23" s="41" t="s">
        <v>80</v>
      </c>
      <c r="I23" s="16">
        <v>0.5</v>
      </c>
      <c r="J23" s="14" t="s">
        <v>32</v>
      </c>
      <c r="K23" s="4" t="s">
        <v>81</v>
      </c>
      <c r="L23" s="14" t="s">
        <v>96</v>
      </c>
      <c r="M23" s="14" t="s">
        <v>33</v>
      </c>
      <c r="N23" s="5" t="s">
        <v>47</v>
      </c>
      <c r="O23" s="137">
        <v>42522</v>
      </c>
      <c r="P23" s="142">
        <v>43830</v>
      </c>
      <c r="Q23" s="71">
        <v>0.22</v>
      </c>
      <c r="R23" s="34">
        <v>0.75</v>
      </c>
      <c r="S23" s="34">
        <v>1.03</v>
      </c>
      <c r="T23" s="34">
        <v>1</v>
      </c>
      <c r="U23" s="68">
        <v>0</v>
      </c>
      <c r="V23" s="81" t="s">
        <v>121</v>
      </c>
      <c r="W23" s="137">
        <v>42522</v>
      </c>
      <c r="X23" s="138">
        <v>44196</v>
      </c>
      <c r="Y23" s="86">
        <v>190</v>
      </c>
      <c r="Z23" s="29">
        <v>477</v>
      </c>
      <c r="AA23" s="29">
        <v>588</v>
      </c>
      <c r="AB23" s="29">
        <v>242</v>
      </c>
      <c r="AC23" s="87"/>
    </row>
    <row r="24" spans="1:29" ht="120" x14ac:dyDescent="0.25">
      <c r="A24" s="57" t="s">
        <v>62</v>
      </c>
      <c r="B24" s="3" t="s">
        <v>63</v>
      </c>
      <c r="C24" s="3" t="s">
        <v>64</v>
      </c>
      <c r="D24" s="51" t="s">
        <v>104</v>
      </c>
      <c r="E24" s="41" t="s">
        <v>58</v>
      </c>
      <c r="F24" s="4" t="s">
        <v>31</v>
      </c>
      <c r="G24" s="51" t="s">
        <v>61</v>
      </c>
      <c r="H24" s="41" t="s">
        <v>80</v>
      </c>
      <c r="I24" s="16">
        <v>0.5</v>
      </c>
      <c r="J24" s="14" t="s">
        <v>32</v>
      </c>
      <c r="K24" s="4" t="s">
        <v>81</v>
      </c>
      <c r="L24" s="14" t="s">
        <v>97</v>
      </c>
      <c r="M24" s="14" t="s">
        <v>33</v>
      </c>
      <c r="N24" s="5" t="s">
        <v>47</v>
      </c>
      <c r="O24" s="137">
        <v>42522</v>
      </c>
      <c r="P24" s="142">
        <v>43830</v>
      </c>
      <c r="Q24" s="72">
        <v>1</v>
      </c>
      <c r="R24" s="35">
        <v>1</v>
      </c>
      <c r="S24" s="35">
        <v>1</v>
      </c>
      <c r="T24" s="35">
        <v>1</v>
      </c>
      <c r="U24" s="73">
        <v>1</v>
      </c>
      <c r="V24" s="81" t="s">
        <v>122</v>
      </c>
      <c r="W24" s="137">
        <v>42522</v>
      </c>
      <c r="X24" s="138">
        <v>44196</v>
      </c>
      <c r="Y24" s="86">
        <v>325</v>
      </c>
      <c r="Z24" s="29">
        <v>759</v>
      </c>
      <c r="AA24" s="29">
        <v>1678</v>
      </c>
      <c r="AB24" s="29">
        <v>357</v>
      </c>
      <c r="AC24" s="87">
        <v>650</v>
      </c>
    </row>
    <row r="25" spans="1:29" ht="120" x14ac:dyDescent="0.25">
      <c r="A25" s="57" t="s">
        <v>62</v>
      </c>
      <c r="B25" s="3" t="s">
        <v>63</v>
      </c>
      <c r="C25" s="3" t="s">
        <v>64</v>
      </c>
      <c r="D25" s="51" t="s">
        <v>104</v>
      </c>
      <c r="E25" s="41" t="s">
        <v>58</v>
      </c>
      <c r="F25" s="4" t="s">
        <v>31</v>
      </c>
      <c r="G25" s="51" t="s">
        <v>61</v>
      </c>
      <c r="H25" s="41" t="s">
        <v>80</v>
      </c>
      <c r="I25" s="16">
        <v>0.5</v>
      </c>
      <c r="J25" s="14" t="s">
        <v>32</v>
      </c>
      <c r="K25" s="4" t="s">
        <v>81</v>
      </c>
      <c r="L25" s="14" t="s">
        <v>98</v>
      </c>
      <c r="M25" s="14" t="s">
        <v>18</v>
      </c>
      <c r="N25" s="5" t="s">
        <v>47</v>
      </c>
      <c r="O25" s="137">
        <v>42522</v>
      </c>
      <c r="P25" s="142">
        <v>43830</v>
      </c>
      <c r="Q25" s="74">
        <v>0.2</v>
      </c>
      <c r="R25" s="36">
        <v>0.2</v>
      </c>
      <c r="S25" s="36">
        <v>0.2</v>
      </c>
      <c r="T25" s="36">
        <v>0.2</v>
      </c>
      <c r="U25" s="75">
        <v>0.2</v>
      </c>
      <c r="V25" s="81" t="s">
        <v>124</v>
      </c>
      <c r="W25" s="137">
        <v>42522</v>
      </c>
      <c r="X25" s="138">
        <v>44196</v>
      </c>
      <c r="Y25" s="86">
        <v>66</v>
      </c>
      <c r="Z25" s="29">
        <v>174</v>
      </c>
      <c r="AA25" s="29">
        <v>121</v>
      </c>
      <c r="AB25" s="29">
        <v>166</v>
      </c>
      <c r="AC25" s="87">
        <v>166</v>
      </c>
    </row>
    <row r="26" spans="1:29" ht="120" x14ac:dyDescent="0.25">
      <c r="A26" s="57" t="s">
        <v>62</v>
      </c>
      <c r="B26" s="3" t="s">
        <v>63</v>
      </c>
      <c r="C26" s="3" t="s">
        <v>64</v>
      </c>
      <c r="D26" s="51" t="s">
        <v>104</v>
      </c>
      <c r="E26" s="41" t="s">
        <v>58</v>
      </c>
      <c r="F26" s="4" t="s">
        <v>31</v>
      </c>
      <c r="G26" s="51" t="s">
        <v>61</v>
      </c>
      <c r="H26" s="41" t="s">
        <v>80</v>
      </c>
      <c r="I26" s="16">
        <v>0.5</v>
      </c>
      <c r="J26" s="14" t="s">
        <v>32</v>
      </c>
      <c r="K26" s="4" t="s">
        <v>81</v>
      </c>
      <c r="L26" s="14" t="s">
        <v>99</v>
      </c>
      <c r="M26" s="14" t="s">
        <v>18</v>
      </c>
      <c r="N26" s="5" t="s">
        <v>47</v>
      </c>
      <c r="O26" s="137">
        <v>42522</v>
      </c>
      <c r="P26" s="142">
        <v>43830</v>
      </c>
      <c r="Q26" s="74">
        <v>0.2</v>
      </c>
      <c r="R26" s="36">
        <v>0.2</v>
      </c>
      <c r="S26" s="36">
        <v>0.2</v>
      </c>
      <c r="T26" s="36">
        <v>0.2</v>
      </c>
      <c r="U26" s="75">
        <v>0.2</v>
      </c>
      <c r="V26" s="81" t="s">
        <v>123</v>
      </c>
      <c r="W26" s="137">
        <v>42522</v>
      </c>
      <c r="X26" s="138">
        <v>44196</v>
      </c>
      <c r="Y26" s="86">
        <v>125</v>
      </c>
      <c r="Z26" s="29">
        <v>413</v>
      </c>
      <c r="AA26" s="29">
        <v>567</v>
      </c>
      <c r="AB26" s="29">
        <v>243</v>
      </c>
      <c r="AC26" s="87">
        <v>243</v>
      </c>
    </row>
    <row r="27" spans="1:29" ht="120" x14ac:dyDescent="0.25">
      <c r="A27" s="57" t="s">
        <v>62</v>
      </c>
      <c r="B27" s="3" t="s">
        <v>63</v>
      </c>
      <c r="C27" s="3" t="s">
        <v>64</v>
      </c>
      <c r="D27" s="51" t="s">
        <v>104</v>
      </c>
      <c r="E27" s="41" t="s">
        <v>58</v>
      </c>
      <c r="F27" s="4" t="s">
        <v>31</v>
      </c>
      <c r="G27" s="51" t="s">
        <v>61</v>
      </c>
      <c r="H27" s="41" t="s">
        <v>80</v>
      </c>
      <c r="I27" s="16">
        <v>0.5</v>
      </c>
      <c r="J27" s="14" t="s">
        <v>32</v>
      </c>
      <c r="K27" s="4" t="s">
        <v>81</v>
      </c>
      <c r="L27" s="14" t="s">
        <v>34</v>
      </c>
      <c r="M27" s="14" t="s">
        <v>18</v>
      </c>
      <c r="N27" s="5" t="s">
        <v>47</v>
      </c>
      <c r="O27" s="137">
        <v>43101</v>
      </c>
      <c r="P27" s="142">
        <v>43830</v>
      </c>
      <c r="Q27" s="74">
        <v>0</v>
      </c>
      <c r="R27" s="36">
        <v>0</v>
      </c>
      <c r="S27" s="36">
        <v>1</v>
      </c>
      <c r="T27" s="36">
        <v>1</v>
      </c>
      <c r="U27" s="75">
        <v>1</v>
      </c>
      <c r="V27" s="81" t="s">
        <v>121</v>
      </c>
      <c r="W27" s="137">
        <v>43101</v>
      </c>
      <c r="X27" s="138">
        <v>43830</v>
      </c>
      <c r="Y27" s="88">
        <v>0</v>
      </c>
      <c r="Z27" s="30">
        <v>0</v>
      </c>
      <c r="AA27" s="30">
        <v>60</v>
      </c>
      <c r="AB27" s="30">
        <v>100</v>
      </c>
      <c r="AC27" s="90">
        <v>0</v>
      </c>
    </row>
    <row r="28" spans="1:29" ht="120" x14ac:dyDescent="0.25">
      <c r="A28" s="57" t="s">
        <v>62</v>
      </c>
      <c r="B28" s="3" t="s">
        <v>63</v>
      </c>
      <c r="C28" s="3" t="s">
        <v>64</v>
      </c>
      <c r="D28" s="51" t="s">
        <v>104</v>
      </c>
      <c r="E28" s="41" t="s">
        <v>58</v>
      </c>
      <c r="F28" s="4" t="s">
        <v>31</v>
      </c>
      <c r="G28" s="51" t="s">
        <v>61</v>
      </c>
      <c r="H28" s="41" t="s">
        <v>80</v>
      </c>
      <c r="I28" s="16">
        <v>0.5</v>
      </c>
      <c r="J28" s="14" t="s">
        <v>32</v>
      </c>
      <c r="K28" s="4" t="s">
        <v>81</v>
      </c>
      <c r="L28" s="14" t="s">
        <v>35</v>
      </c>
      <c r="M28" s="14" t="s">
        <v>33</v>
      </c>
      <c r="N28" s="5" t="s">
        <v>47</v>
      </c>
      <c r="O28" s="137">
        <v>42522</v>
      </c>
      <c r="P28" s="142">
        <v>43830</v>
      </c>
      <c r="Q28" s="70">
        <v>5</v>
      </c>
      <c r="R28" s="33">
        <v>5</v>
      </c>
      <c r="S28" s="33">
        <v>5</v>
      </c>
      <c r="T28" s="33">
        <v>5</v>
      </c>
      <c r="U28" s="65">
        <v>5</v>
      </c>
      <c r="V28" s="81" t="s">
        <v>125</v>
      </c>
      <c r="W28" s="137">
        <v>42522</v>
      </c>
      <c r="X28" s="138">
        <v>44196</v>
      </c>
      <c r="Y28" s="88">
        <v>631</v>
      </c>
      <c r="Z28" s="30">
        <v>1402</v>
      </c>
      <c r="AA28" s="30">
        <v>1142</v>
      </c>
      <c r="AB28" s="30">
        <v>943</v>
      </c>
      <c r="AC28" s="90">
        <v>944</v>
      </c>
    </row>
    <row r="29" spans="1:29" ht="120" x14ac:dyDescent="0.25">
      <c r="A29" s="57" t="s">
        <v>62</v>
      </c>
      <c r="B29" s="3" t="s">
        <v>65</v>
      </c>
      <c r="C29" s="3" t="s">
        <v>66</v>
      </c>
      <c r="D29" s="51" t="s">
        <v>102</v>
      </c>
      <c r="E29" s="41" t="s">
        <v>58</v>
      </c>
      <c r="F29" s="4" t="s">
        <v>31</v>
      </c>
      <c r="G29" s="51" t="s">
        <v>36</v>
      </c>
      <c r="H29" s="41" t="s">
        <v>80</v>
      </c>
      <c r="I29" s="16">
        <v>0.5</v>
      </c>
      <c r="J29" s="4" t="s">
        <v>82</v>
      </c>
      <c r="K29" s="4" t="s">
        <v>85</v>
      </c>
      <c r="L29" s="15" t="s">
        <v>37</v>
      </c>
      <c r="M29" s="15" t="s">
        <v>18</v>
      </c>
      <c r="N29" s="5" t="s">
        <v>47</v>
      </c>
      <c r="O29" s="137">
        <v>42522</v>
      </c>
      <c r="P29" s="142">
        <v>43830</v>
      </c>
      <c r="Q29" s="74">
        <v>0</v>
      </c>
      <c r="R29" s="37">
        <v>2.8000000000000001E-2</v>
      </c>
      <c r="S29" s="37">
        <v>0.27200000000000002</v>
      </c>
      <c r="T29" s="36">
        <v>0.7</v>
      </c>
      <c r="U29" s="75">
        <v>0</v>
      </c>
      <c r="V29" s="81" t="s">
        <v>127</v>
      </c>
      <c r="W29" s="137">
        <v>42736</v>
      </c>
      <c r="X29" s="138">
        <v>43830</v>
      </c>
      <c r="Y29" s="88">
        <v>0</v>
      </c>
      <c r="Z29" s="30">
        <v>100</v>
      </c>
      <c r="AA29" s="30">
        <v>46</v>
      </c>
      <c r="AB29" s="30">
        <v>140</v>
      </c>
      <c r="AC29" s="90">
        <v>0</v>
      </c>
    </row>
    <row r="30" spans="1:29" ht="120" x14ac:dyDescent="0.25">
      <c r="A30" s="57" t="s">
        <v>62</v>
      </c>
      <c r="B30" s="3" t="s">
        <v>65</v>
      </c>
      <c r="C30" s="3" t="s">
        <v>66</v>
      </c>
      <c r="D30" s="51" t="s">
        <v>102</v>
      </c>
      <c r="E30" s="41" t="s">
        <v>58</v>
      </c>
      <c r="F30" s="4" t="s">
        <v>31</v>
      </c>
      <c r="G30" s="51" t="s">
        <v>36</v>
      </c>
      <c r="H30" s="41" t="s">
        <v>80</v>
      </c>
      <c r="I30" s="16">
        <v>0.5</v>
      </c>
      <c r="J30" s="4" t="s">
        <v>82</v>
      </c>
      <c r="K30" s="4" t="s">
        <v>85</v>
      </c>
      <c r="L30" s="15" t="s">
        <v>38</v>
      </c>
      <c r="M30" s="15" t="s">
        <v>18</v>
      </c>
      <c r="N30" s="5" t="s">
        <v>47</v>
      </c>
      <c r="O30" s="137">
        <v>43101</v>
      </c>
      <c r="P30" s="142">
        <v>43830</v>
      </c>
      <c r="Q30" s="74">
        <v>0</v>
      </c>
      <c r="R30" s="36">
        <v>0</v>
      </c>
      <c r="S30" s="36">
        <v>1</v>
      </c>
      <c r="T30" s="36">
        <v>0</v>
      </c>
      <c r="U30" s="75">
        <v>0</v>
      </c>
      <c r="V30" s="81" t="s">
        <v>128</v>
      </c>
      <c r="W30" s="137">
        <v>43101</v>
      </c>
      <c r="X30" s="138">
        <v>43465</v>
      </c>
      <c r="Y30" s="88">
        <v>0</v>
      </c>
      <c r="Z30" s="30">
        <v>0</v>
      </c>
      <c r="AA30" s="30">
        <v>103</v>
      </c>
      <c r="AB30" s="30">
        <v>0</v>
      </c>
      <c r="AC30" s="90">
        <v>0</v>
      </c>
    </row>
    <row r="31" spans="1:29" ht="345.75" thickBot="1" x14ac:dyDescent="0.3">
      <c r="A31" s="58" t="s">
        <v>62</v>
      </c>
      <c r="B31" s="59" t="s">
        <v>67</v>
      </c>
      <c r="C31" s="59" t="s">
        <v>68</v>
      </c>
      <c r="D31" s="60" t="s">
        <v>103</v>
      </c>
      <c r="E31" s="42" t="s">
        <v>59</v>
      </c>
      <c r="F31" s="45" t="s">
        <v>31</v>
      </c>
      <c r="G31" s="53" t="s">
        <v>39</v>
      </c>
      <c r="H31" s="42" t="s">
        <v>80</v>
      </c>
      <c r="I31" s="43">
        <v>0.5</v>
      </c>
      <c r="J31" s="44" t="s">
        <v>84</v>
      </c>
      <c r="K31" s="45" t="s">
        <v>133</v>
      </c>
      <c r="L31" s="46" t="s">
        <v>100</v>
      </c>
      <c r="M31" s="46" t="s">
        <v>18</v>
      </c>
      <c r="N31" s="47" t="s">
        <v>47</v>
      </c>
      <c r="O31" s="139">
        <v>42522</v>
      </c>
      <c r="P31" s="143">
        <v>43830</v>
      </c>
      <c r="Q31" s="76">
        <v>0.19800000000000001</v>
      </c>
      <c r="R31" s="77">
        <v>0.1905</v>
      </c>
      <c r="S31" s="77">
        <v>0.21149999999999999</v>
      </c>
      <c r="T31" s="77">
        <v>0.2</v>
      </c>
      <c r="U31" s="78">
        <v>0.2</v>
      </c>
      <c r="V31" s="82" t="s">
        <v>126</v>
      </c>
      <c r="W31" s="139">
        <v>42522</v>
      </c>
      <c r="X31" s="140">
        <v>44196</v>
      </c>
      <c r="Y31" s="92">
        <v>899</v>
      </c>
      <c r="Z31" s="93">
        <v>1284</v>
      </c>
      <c r="AA31" s="93">
        <v>2425</v>
      </c>
      <c r="AB31" s="93">
        <v>2441</v>
      </c>
      <c r="AC31" s="94">
        <v>2.1440000000000001</v>
      </c>
    </row>
  </sheetData>
  <mergeCells count="7">
    <mergeCell ref="A5:D5"/>
    <mergeCell ref="V5:X5"/>
    <mergeCell ref="A1:AC3"/>
    <mergeCell ref="E5:G5"/>
    <mergeCell ref="Y5:AC5"/>
    <mergeCell ref="Q5:U5"/>
    <mergeCell ref="H5:P5"/>
  </mergeCells>
  <conditionalFormatting sqref="L24:M28 L8:M21">
    <cfRule type="cellIs" dxfId="5" priority="8" stopIfTrue="1" operator="equal">
      <formula>""</formula>
    </cfRule>
  </conditionalFormatting>
  <conditionalFormatting sqref="L31:M31">
    <cfRule type="cellIs" dxfId="4" priority="6" stopIfTrue="1" operator="equal">
      <formula>""</formula>
    </cfRule>
  </conditionalFormatting>
  <conditionalFormatting sqref="L31:M31">
    <cfRule type="cellIs" dxfId="3" priority="7" stopIfTrue="1" operator="equal">
      <formula>""</formula>
    </cfRule>
  </conditionalFormatting>
  <conditionalFormatting sqref="L23:M23">
    <cfRule type="cellIs" dxfId="2" priority="3" stopIfTrue="1" operator="equal">
      <formula>""</formula>
    </cfRule>
  </conditionalFormatting>
  <conditionalFormatting sqref="L7:M7">
    <cfRule type="cellIs" dxfId="1" priority="2" stopIfTrue="1" operator="equal">
      <formula>""</formula>
    </cfRule>
  </conditionalFormatting>
  <conditionalFormatting sqref="L22:M22">
    <cfRule type="cellIs" dxfId="0" priority="1" stopIfTrue="1" operator="equal">
      <formula>""</formula>
    </cfRule>
  </conditionalFormatting>
  <dataValidations count="2">
    <dataValidation allowBlank="1" showInputMessage="1" showErrorMessage="1" prompt="Incluya la fecha inicial de la Meta entre el 01/01/2018 y el 30/04/2018" sqref="O6" xr:uid="{56DF2698-32AE-4015-87D4-1DDA93B527FD}"/>
    <dataValidation allowBlank="1" showInputMessage="1" showErrorMessage="1" prompt="Incluya la fecha final de la Meta entre el 30/01/2017 y el 31/12/2017, debe ser consecuente con la programación de la meta." sqref="P6:Q6 Q8" xr:uid="{FB1BBB5A-F4CB-434C-951D-FE12BF9E86FB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Biainey Liceth Merchan Villami</dc:creator>
  <cp:lastModifiedBy>Biainey Liceth Merchan Villami</cp:lastModifiedBy>
  <dcterms:created xsi:type="dcterms:W3CDTF">2018-04-30T19:15:35Z</dcterms:created>
  <dcterms:modified xsi:type="dcterms:W3CDTF">2018-05-03T21:56:49Z</dcterms:modified>
</cp:coreProperties>
</file>