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mgomez\Desktop\"/>
    </mc:Choice>
  </mc:AlternateContent>
  <xr:revisionPtr revIDLastSave="0" documentId="13_ncr:1_{4B87D2F8-6413-4031-B6E7-1DF75CD11079}" xr6:coauthVersionLast="36" xr6:coauthVersionMax="36" xr10:uidLastSave="{00000000-0000-0000-0000-000000000000}"/>
  <bookViews>
    <workbookView xWindow="0" yWindow="0" windowWidth="28800" windowHeight="11025" firstSheet="1" activeTab="1" xr2:uid="{00000000-000D-0000-FFFF-FFFF00000000}"/>
  </bookViews>
  <sheets>
    <sheet name="Instrucciones" sheetId="4" state="hidden" r:id="rId1"/>
    <sheet name="PLAN PARTICIPACIÓN CIUDADA 2023" sheetId="10" r:id="rId2"/>
    <sheet name="Hoja3" sheetId="11" r:id="rId3"/>
    <sheet name="Hoja1" sheetId="6" state="hidden" r:id="rId4"/>
    <sheet name="Hoja2" sheetId="2" state="hidden" r:id="rId5"/>
  </sheets>
  <externalReferences>
    <externalReference r:id="rId6"/>
    <externalReference r:id="rId7"/>
  </externalReferences>
  <definedNames>
    <definedName name="_xlnm._FilterDatabase" localSheetId="1" hidden="1">'PLAN PARTICIPACIÓN CIUDADA 2023'!$A$4:$AQ$33</definedName>
    <definedName name="Acciones_Categoría_3">'[1]Ponderaciones y parámetros'!$K$6:$N$6</definedName>
    <definedName name="Nombre" localSheetId="0">'[2]Tipología entidad'!$A$2:$A$1048576</definedName>
    <definedName name="Simulador">[1]Listas!$B$2:$B$4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1" l="1"/>
  <c r="K12" i="11"/>
  <c r="M16" i="11"/>
  <c r="K8" i="11"/>
  <c r="I4" i="11"/>
</calcChain>
</file>

<file path=xl/sharedStrings.xml><?xml version="1.0" encoding="utf-8"?>
<sst xmlns="http://schemas.openxmlformats.org/spreadsheetml/2006/main" count="691" uniqueCount="365">
  <si>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</si>
  <si>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</si>
  <si>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</si>
  <si>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</si>
  <si>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</si>
  <si>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</si>
  <si>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</si>
  <si>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</si>
  <si>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</si>
  <si>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</si>
  <si>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</si>
  <si>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</si>
  <si>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</si>
  <si>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</si>
  <si>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</si>
  <si>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</si>
  <si>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</si>
  <si>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</si>
  <si>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Nombre de la actividad</t>
  </si>
  <si>
    <t>Instrumento de planeación asociado a la acción de gestión institucional</t>
  </si>
  <si>
    <t>Objetivo de la actividad</t>
  </si>
  <si>
    <t>Indicador</t>
  </si>
  <si>
    <t>Meta</t>
  </si>
  <si>
    <t>Producto</t>
  </si>
  <si>
    <t>Grupos de valor</t>
  </si>
  <si>
    <t>Partes interesadas</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</si>
  <si>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</si>
  <si>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</si>
  <si>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</si>
  <si>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</si>
  <si>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</si>
  <si>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</si>
  <si>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</si>
  <si>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</si>
  <si>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</si>
  <si>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</si>
  <si>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Gestión social: Articular integralmente los mecanismos que promueven la participación, el control social, la inclusión y la vinculación efectiva de los diferentes actores para el mejoramiento de la gestión institucional y el logro de los objetivos misionales.</t>
  </si>
  <si>
    <t>Socialización del Decreto 072 del 2023 "Por el cual se reglamentan las disposiciones sobre espacio público del plan de ordenamiento territorial de Bogotá Distrito capital y se dictan otras disposiciones". Decreto único reglamentario de espacio público.</t>
  </si>
  <si>
    <t>Actualizar  a las personas que accedan a las curadurías urbanas, el procedimiento para la entrega oportuna de las zonas de cesión al Distrito Capital</t>
  </si>
  <si>
    <t>Número de invitados sobre número de participantes X 100</t>
  </si>
  <si>
    <t>Dar a conocer a un gremio de urbanizadores y constructores "CAMACOL" el Decreto 072 del 15 de febrero del 1523 del 2023</t>
  </si>
  <si>
    <t>Aumentar  la oferta cuantitativa, cualitativa y la equidad territorial del patrimonio inmobiliario distrital y el espacio público.</t>
  </si>
  <si>
    <t>Mesa de trabajo</t>
  </si>
  <si>
    <t>Presencial  y/o virtual</t>
  </si>
  <si>
    <t>Salas DADEP Y/o Plataforma virtual</t>
  </si>
  <si>
    <t>CAMACOL</t>
  </si>
  <si>
    <t xml:space="preserve">Información </t>
  </si>
  <si>
    <t>Ejecución participativa</t>
  </si>
  <si>
    <t>Subdirección de Registro Inmobiliario</t>
  </si>
  <si>
    <t>ardiaz@dadep.gov.co</t>
  </si>
  <si>
    <t>Cultura Ciudadana: Promover la corresponsabilidad y los cambios de hábitos de convivencia de la ciudadanía, a partir del reconocimiento del valor de las normas y la autorregulación individual y colectiva para la defensa del espacio público.</t>
  </si>
  <si>
    <t>Presentación y socialización de la investigación calidad del aire para primera infancia</t>
  </si>
  <si>
    <t>Plan de acción institucional</t>
  </si>
  <si>
    <t>Socialización del Diagnóstico de la investigación de calidad del aire en la primera infancia de Bogotá</t>
  </si>
  <si>
    <t>Servidores públicos, niños de primera infancia</t>
  </si>
  <si>
    <t>Mejorar la coordinación interinstitucional con todas las entidades que tienen competencia en materia de espacio público, así como la comunicación con los grupos de interés y de valor.</t>
  </si>
  <si>
    <t>Casa del Espacio Público</t>
  </si>
  <si>
    <t>Secretaria Distrital de Integración Social - Jardines Infantiles , SDA</t>
  </si>
  <si>
    <t>Seguimiento y evaluación participativa</t>
  </si>
  <si>
    <t>Mesa de trabajo nuevo plan de acción de la PPDEP</t>
  </si>
  <si>
    <t>Socializar los productos aprobados en el  nuevo plan de acción COMPES  diciembre 2022</t>
  </si>
  <si>
    <t>Revisión del 100% de los productos aprobados  según el COMPES</t>
  </si>
  <si>
    <t>Un plan de trabajo de seguimiento al avance de los productos dela política pública distrital de espacio público</t>
  </si>
  <si>
    <t>Entidades distritales  responsables de los productos de la política pública distrital de espacio público</t>
  </si>
  <si>
    <t>Ciudadanos proyectas de  impacto  sobre número de participantes X 100</t>
  </si>
  <si>
    <t>Socialización ciudadana de la política pública de espacio público</t>
  </si>
  <si>
    <t>Entidades y Organismos Distritales</t>
  </si>
  <si>
    <t>Contribuir al incremento del uso, goce y disfrute del patrimonio inmobiliario distrital y el espacio público, con acceso universal a la ciudadanía.</t>
  </si>
  <si>
    <t>Taller</t>
  </si>
  <si>
    <t>Presencial</t>
  </si>
  <si>
    <t>En Territorio</t>
  </si>
  <si>
    <t>Secretaria de Gobierno y entidades de la PDEP</t>
  </si>
  <si>
    <t>Socialización ciudadana sobre el  espacio público con enfoque de genero .</t>
  </si>
  <si>
    <t>Dialogo ciudadano</t>
  </si>
  <si>
    <t>Revisión participativa</t>
  </si>
  <si>
    <t>Diagnóstico participativo</t>
  </si>
  <si>
    <t xml:space="preserve">Dialogo Resultados del indicador espacio público con enfoque de genero </t>
  </si>
  <si>
    <t>Establecer un indicador de  genero en el espacio público de Bogotá</t>
  </si>
  <si>
    <t>Un indicador de  genero en el espacio público de Bogotá</t>
  </si>
  <si>
    <t xml:space="preserve">Caminata  taller con sentido de espacio publico ambiental </t>
  </si>
  <si>
    <t>Gestión del conocimiento: Implementar un sistema de información interoperable para la planeación, diseño y  generación de espacio público, el mejoramiento en la toma de decisiones y la generación de valor agregado en la información producida.</t>
  </si>
  <si>
    <t xml:space="preserve">Lanzamiento de la red Distrital de Espacio Público </t>
  </si>
  <si>
    <t>Compartir e intercambiar las experiencias e impactos que tiene el espacio público sobre la calidad de vida de las ciudades. Así mismo, permitirá aunar esfuerzos entre las diferentes instituciones, que asumiendo sus responsabilidades misionales, se comprometen a trabajar en la construcción de una cultura de respeto y protección del espacio público, generando propuestas que tengan injerencia en las políticas públicas sobre el tema.</t>
  </si>
  <si>
    <t>Formar y lanzar una red de ciudades por el espacio público</t>
  </si>
  <si>
    <t>Organismos Internacionales</t>
  </si>
  <si>
    <t>Fortalecer la capacidad institucional en el marco del Modelo Integrado de Planeación y Gestión, bajo los enfoques de una gestión orientada a resultados, la eficiencia en el manejo de recursos, la transparencia, el gobierno abierto y la participación de lo</t>
  </si>
  <si>
    <t>Conversatorio</t>
  </si>
  <si>
    <t>Formulación participativa</t>
  </si>
  <si>
    <t xml:space="preserve">Conversatorio Espacio Público Inteligente </t>
  </si>
  <si>
    <t>Universidades/Estudiantes</t>
  </si>
  <si>
    <t>Universidad la Gran Colombia</t>
  </si>
  <si>
    <t>Grupos de Valor</t>
  </si>
  <si>
    <t>Partes Interesadas</t>
  </si>
  <si>
    <t>Veedurías Ciudadanas</t>
  </si>
  <si>
    <t>Entes de Control</t>
  </si>
  <si>
    <t>Virtual</t>
  </si>
  <si>
    <t>Subdirección de Gestión Inmobiliaria y del Espacio Público</t>
  </si>
  <si>
    <t>alozano@dadep.gov.co</t>
  </si>
  <si>
    <t>Entidades y Organismos Nacionales</t>
  </si>
  <si>
    <t>Concejo de Bogotá</t>
  </si>
  <si>
    <t>Empresas Privadas</t>
  </si>
  <si>
    <t>Plan Nacional de Desarrollo</t>
  </si>
  <si>
    <t>Reunión zonal</t>
  </si>
  <si>
    <t>Auditorio Externo</t>
  </si>
  <si>
    <t xml:space="preserve">Subdirección de Gestión Corporativa </t>
  </si>
  <si>
    <t>dmcamrgo@ddep.gov.co</t>
  </si>
  <si>
    <t>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</si>
  <si>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Audiencia pública participativa</t>
  </si>
  <si>
    <t>Organizaciones Sociales</t>
  </si>
  <si>
    <t>Juntas Administradoras Locales</t>
  </si>
  <si>
    <t>Estrategia</t>
  </si>
  <si>
    <t>Presencial y/o Virtual</t>
  </si>
  <si>
    <t>Plan de Acción</t>
  </si>
  <si>
    <t>Alcaldías locales</t>
  </si>
  <si>
    <t>N.A.</t>
  </si>
  <si>
    <t>Ciudadanía en general</t>
  </si>
  <si>
    <t>Plan Municipal/Distrital de Desarrollo</t>
  </si>
  <si>
    <t>IDPAC</t>
  </si>
  <si>
    <t>Rendición de cuentas DADEP</t>
  </si>
  <si>
    <t xml:space="preserve">Realizar una rendición de cuentas para socializar los avances de la gestión institucional </t>
  </si>
  <si>
    <t xml:space="preserve"> Secretaría General (según convocatoria)</t>
  </si>
  <si>
    <t xml:space="preserve">Todas del Subdirecciones y oficinas </t>
  </si>
  <si>
    <t>Se deben relacionar las estrategias (conjunto de acciones orientadas al logro de los objetivos del plan)  que se establecen para abordar el plan de participación ciudadana.
Ejemplo:  Fomento de la cultura de la participación ciudadana.</t>
  </si>
  <si>
    <t>Nombre</t>
  </si>
  <si>
    <t>Relacionar la actividad concreta que se enmarca en cada una de las estrategias planteadas.</t>
  </si>
  <si>
    <t>Instrumento</t>
  </si>
  <si>
    <t>Seleccionar el instrumento de planeación con el que guarda relación la actividad.</t>
  </si>
  <si>
    <t>Objetivo</t>
  </si>
  <si>
    <t>Propósito que se busca alcanzar con el desarrollo de la actividad.</t>
  </si>
  <si>
    <t>Medición que permite evaluar el cumplimiento de la actividad.</t>
  </si>
  <si>
    <t xml:space="preserve"> Valor esperado del resultado del indicador.</t>
  </si>
  <si>
    <t>Producto entregable</t>
  </si>
  <si>
    <t>relacionar los productos especificos que se obtienen al desarrollar la actividad.</t>
  </si>
  <si>
    <t>Instancia de participaciòn</t>
  </si>
  <si>
    <t>Relacionar si la actividad se desarrolla en el marco de espacio o instancia de participación permanente entre la ciudadanía y entre la administración distrital.</t>
  </si>
  <si>
    <t>Articulaciòn</t>
  </si>
  <si>
    <t xml:space="preserve"> relacionar la relación de la actividad con respecto a la planeación estratégica institucional (PEI o planes en ejecución para la vigencia).</t>
  </si>
  <si>
    <t>Articulaciòn otras entidades</t>
  </si>
  <si>
    <t>Describir en caso de presentarse que entidades se encuentran articuladas con el desarrollo de la actividad (alidos estratégicos)</t>
  </si>
  <si>
    <t>Nivel de participaciòn</t>
  </si>
  <si>
    <t>Grados de participación ciudadana en los que se puede
categorizar una actividad, de acuerdo con los escenarios y propósitos a los que se dirige, respecto a las
diferentes etapas de la gestión pública.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</si>
  <si>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</si>
  <si>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</si>
  <si>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</si>
  <si>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</si>
  <si>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</si>
  <si>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</si>
  <si>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</si>
  <si>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</si>
  <si>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</si>
  <si>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Departamental de Desarrollo</t>
  </si>
  <si>
    <t>Plan Sectorial</t>
  </si>
  <si>
    <t>Plan Cuatrienal</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</si>
  <si>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</si>
  <si>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</si>
  <si>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</si>
  <si>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</si>
  <si>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</si>
  <si>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</si>
  <si>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</si>
  <si>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Presentar el avances de la investigación de espacio público inteligente.</t>
  </si>
  <si>
    <t>Evento mi espacio mi Bici- Escuela de espacio público</t>
  </si>
  <si>
    <t>IDPC- Secretaría de la Mujer, Secretaria de Movilidad, Alcaldías Locales y Consejo Local de la Bici</t>
  </si>
  <si>
    <t>Evento padrinos del espacio público</t>
  </si>
  <si>
    <t>No. De proyectos seleccionados bajo concurso de revitalizaciones urbanas en territorio / No. De proyectos ganadores bajo el concurso de revitalizaciones urbanas en territorio</t>
  </si>
  <si>
    <t>IDRD - IDU-JBB-SCRD, SDS, SDM, JAC, Alcaldías Locales y SDG</t>
  </si>
  <si>
    <t>Generar un conocimiento general de las diferentes figuras de administración del espacio público bajo el decreto del Marco regulatorio existente, en un contexto de construcción de ciudadanía en el mismo.</t>
  </si>
  <si>
    <t>No. De ciudadanos inscritos / No. De ciudadanos graduados</t>
  </si>
  <si>
    <t>Un curso impartido sobre la administración y sostenibilidad del espacio público a través de la plataforma virtual del IDPAC</t>
  </si>
  <si>
    <t>Generar un contexto histórico del espacio público por medio de conceptos básicos, norma y elementos que lo componen para dar herramientas a la ciudadanía en general en la protección, defensa y fomento de la cultura ciudadana.</t>
  </si>
  <si>
    <t>Un curso impartido del ABC del espacio público a través de la plataforma virtual del IDPAC</t>
  </si>
  <si>
    <t>Dos diálogos ciudadanos en el marco de la administración, sostenibilidad y defensa del espacio público del DADEP</t>
  </si>
  <si>
    <t>Promover la participación y divulgar conocimiento en torno a conceptos, normas, instrumentos, cultura y compromiso ciudadano del espacio público en el marco de la administración, sostenibilidad y defensa del espacio público para su uso, goce y disfrute del mismo.</t>
  </si>
  <si>
    <t>No. De ciudadanos convocados / No. De ciudadanos asistentes</t>
  </si>
  <si>
    <t>Alcaldías Locales</t>
  </si>
  <si>
    <t>Alcaldías Locales, IPES, IDRD, SECRETARIA DE DESARROLLO ECONOMICO</t>
  </si>
  <si>
    <t>Talleres de construcción de ciudadanía en el espacio público</t>
  </si>
  <si>
    <t xml:space="preserve">Generar y divulgar conocimiento en torno a conceptos, normas, cultura y compromiso ciudadano en el espacio público </t>
  </si>
  <si>
    <t xml:space="preserve">Promover y aportar con la aplicación del marco metodológico de innovación abierta en el  Espacio Público, para el desarrollo de activaciones de enfoque de genero en el espacio público. </t>
  </si>
  <si>
    <t>Entidades distritales</t>
  </si>
  <si>
    <t>No. De  talleres de innovación realizados</t>
  </si>
  <si>
    <t>Realizar 2 diálogos ciudadanos para así promover en el marco de la administración, sostenibilidad y defensa del espacio público del DADEP.</t>
  </si>
  <si>
    <t>Una red de ciudades por el espacio público</t>
  </si>
  <si>
    <t>Recorrido taller</t>
  </si>
  <si>
    <t xml:space="preserve">Dirección Relaciones Internacionales - Secretaría General </t>
  </si>
  <si>
    <t>Presentar avances de la investigación de espacio público inteligente</t>
  </si>
  <si>
    <t>Recorrido  por la ciudad en bicicleta</t>
  </si>
  <si>
    <t xml:space="preserve">Promover el reconocimiento del espacio público, con una visión de género y patrimonial, estimulando el uso del espacio público con sistemas de movilidad alternativa y sostenible. </t>
  </si>
  <si>
    <t>Buscar y vincular activamente a las comunidades, en el cuidado y preservación del espacio público, que requieran mejorar sus condiciones mediante el estímulo, cuidado y protección.</t>
  </si>
  <si>
    <t>Curso taller de Administración del Espacio Público</t>
  </si>
  <si>
    <t>Curso taller  del ABC del Espacio Público</t>
  </si>
  <si>
    <t>Divulgar conocimiento en torno a conceptos, normas, instrumentos, cultura y compromiso ciudadano del espacio público</t>
  </si>
  <si>
    <t>Procesos pedagógicos sobre nociones y conceptos de espacio público</t>
  </si>
  <si>
    <t>Ciudadanía</t>
  </si>
  <si>
    <t xml:space="preserve">Socializar la ciudadanía en general los avances de la gestión institucional en lo corrido de la vigencia 2023 </t>
  </si>
  <si>
    <t>Información de los avances de la gestión socializada a la ciudadanía en general, en un escenario de rendición de cuentas</t>
  </si>
  <si>
    <t>Diálogo ciudadano de talento humano</t>
  </si>
  <si>
    <t>Veeduría Distrital
Departamento Administrativo del Servicio Civil</t>
  </si>
  <si>
    <t>PLAN DE PARTICIPACIÓN CIUDADANA - VIGENCIA 2023.</t>
  </si>
  <si>
    <t>Ejecución o Implementación  participativa</t>
  </si>
  <si>
    <t>Realizar un concurso de revitalización recuperación, resignificación que promuevan sosteniblemente los lugares de preservación y cuidado de espacio publico.</t>
  </si>
  <si>
    <t>Generación de corresponsabilidad en parques vecinales y de bolcillos en el Distrito Capital , a través de un evento abierto a la ciudadanía en general en territorio</t>
  </si>
  <si>
    <t xml:space="preserve">Realizar un proceso pedagógico para dar conceptos sobre la administración y sostenibilidad del espacio público </t>
  </si>
  <si>
    <t>Realizar un proceso pedagógico para dar conceptos sobre nociones y conceptos de espacio público para incentivar el uso, goce y disfrute</t>
  </si>
  <si>
    <t>Información estratégica de  talento humano desarrolladas al interior de la entidad de forma transparente y  meritocrática</t>
  </si>
  <si>
    <t xml:space="preserve">Ciudadanía </t>
  </si>
  <si>
    <t>Plan Distrital de Desarrollo</t>
  </si>
  <si>
    <t>Secretaría General de la Alcaldía Mayor</t>
  </si>
  <si>
    <t>Política Pública Distrital de Espacio Público</t>
  </si>
  <si>
    <t>Servidores Públicos (Funcionarios y Contratistas)</t>
  </si>
  <si>
    <t>Juntas de Acción  Comunal</t>
  </si>
  <si>
    <t>Constructores, urbanizadores, Curadurías, y ciudadanía en general</t>
  </si>
  <si>
    <t xml:space="preserve">Cámara colombiana de la construcción Bogotá- CAMACOL </t>
  </si>
  <si>
    <t>Entidades del Distrital</t>
  </si>
  <si>
    <t>PLAN DE ACCIÓN</t>
  </si>
  <si>
    <t>Primer trimestre</t>
  </si>
  <si>
    <t>Socializar el avance de la investigación sobre el espacio público inteligente en Bogotá: una propuesta metodológica de indicadores.</t>
  </si>
  <si>
    <t xml:space="preserve">Fomentar el uso  de la bicicleta en Bogotá, mediante  la conexión espacial de la red de ciclo rutas, ciclovías y parques, bajo el cobijo de la estructura ecológica principal. </t>
  </si>
  <si>
    <t>Conexión espacial de la red de ciclo rutas, ciclovías y parques, bajo el cobijo de la estructura ecológica principal.</t>
  </si>
  <si>
    <t>Entidades distritales, Organizaciones comunitarias, Academia</t>
  </si>
  <si>
    <t>Dar a conocer a la ciudadanía en general. Las estrategias de  talento humano  ejecutadas al interior de la entidad de forma transparente y  merito grafica</t>
  </si>
  <si>
    <t>Acciones adelantadas  para trabajar con la comunidad  en el diagnóstico, planeación, ejecución y/o verificación de temas relacionadas con las estrategias de Talento Humano</t>
  </si>
  <si>
    <t>Tipo de espacio de diálogo que se desarrollará (foro, mesa de trabajo, reunión zonal, feria de la gestión, audiencia pública participativa, chat virtual, Facebook live etc.)</t>
  </si>
  <si>
    <t>La actividad presente un avance del 25%,  toda vez que se han adelantado las siguientes acciones: 
Desarrollo del documento propuesta de estatutos desde Bogotá para la red.
Renovación del convenio de cooperación entre Bogotá y Quito, entre lo que se encuentra la conformación de la Red de Espacio Público.
Acompañamiento a la Dirección de Relaciones Internacionales de la Alcaldía de Bogotá en visita oficial del Gobierno de la ciudad de Buenos Aires a Bogotá.
Mesa de trabajo con la Dirección de relación Internacionales de la Alcaldía de Bogotá para la formalización de la red.
Encuentro con la ciudad de Cali para la formalización de procesos de cooperación técnica y el desarrollo de la red.</t>
  </si>
  <si>
    <t>Esta actividad fue reprogramada para el 17 de agosto de la presente vigencia. Tiene un avance del 17%, se han adelantado las siguientes actividades: 
Desarrollo de alianza con la Universidad La Gran Colombia para el desarrollo de la actividad y de la investigación.
Definición de la  metodológica y operativas ( se realizará en la casa de espacio público y la Universidad la Gran Colombia realizará la transmisión), igualmente se definieron los invitados a convocar.</t>
  </si>
  <si>
    <t>Actividad reprogramada para se ejecutada el 3 de junio de la presente vigencia y tiene un avance del 40% correspondiente a las siguientes actividades adelantadas: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Se generó una propuesta para complementar el documento del año 2022, incluyendo las variables del POT 555 de 2021, así como nuevos ejes de trabajo; infraestructura, social y cultural y gestión pública.
Se adelantó el proceso de planeación para el Dialogo Ciudadano de Espacio Público con enfoque de Mujer y Género en el segundo cuatrimestre, generando la metodología, fecha, piezas y plan de comunicación.</t>
  </si>
  <si>
    <t>Se reprogramo la fecha de ejecución de la actividad, para el 25 de noviembre de la presente vigencia</t>
  </si>
  <si>
    <t>Se reprogramo la fecha de ejecución de la actividad para el 23 de junio de 2023. Presenta un avance del 30% representado en el avance de las siguientes acciones: 
Coordinación con la Secretaría Distrital de Integración Social,  para la convocatoria de los asistentes al evento, coordinadores y profesores de jardines infantiles.
Se coordinó con la casa de espacio público para el desarrollo de la actividad. 
Se adelantó el análisis del documento final de investigación para su presentación.</t>
  </si>
  <si>
    <t>Jornada celebración semana de la Política Pública del Espacio Público.</t>
  </si>
  <si>
    <t xml:space="preserve">Semana de la política pública </t>
  </si>
  <si>
    <t>Ejercicios didácticos para pensar el espacio público de manera colectiva</t>
  </si>
  <si>
    <t>Construir colectivamente el indicador de genero en el espacio público de Bogotá</t>
  </si>
  <si>
    <t xml:space="preserve">La actividad se cumplió al 100% el 31 de marzo de la presente vigencia, toda vez que se socializó en la casa de espacio público, el nuevo plan de acción de la Política Pública de Espacio Público, actividad que conto con el acompañamiento de la Secretaría Distrital de Planeación y la Oficina Asesora de Planeación del DADEP. </t>
  </si>
  <si>
    <t>Actividad reprogramada para el 27 de mayo de la presente vigencia.  tiene un avance del 50%  representado en las siguientes acciones: 
Visita previa al río Bogotá en coordinación con al CAR. 
Grabación y edición del video promocional de la actividad.
Desarrollo metodológico de la actividad. 
Diseño con el apoyo de comunicaciones de la parrilla y comunicado de divulgación.
Gestión ante la CAR para la autorización y coordinación del desarrollo de la actividad.
E inscripción de interesados a participar en la actividad.</t>
  </si>
  <si>
    <t xml:space="preserve">Alcaldías locales
Comunidad de los distritos creativos
Asociación de restaurantes 
Juntas de acción comunal
Asociaciones de centros comerciales
</t>
  </si>
  <si>
    <t>No. De estudiantes y profesores convocados / No. De estudiantes y profesores asistentes</t>
  </si>
  <si>
    <t>Academia,  Entidades distritales, Organizaciones comunitarias</t>
  </si>
  <si>
    <t>Programa aulas al aire</t>
  </si>
  <si>
    <t>Promover la noción de espacio público y cultura ciudadana en armonía con el medio ambiente, por medio de experiencias y actividades lúdico-pedagógicas al aire libre, que fomenten el adecuado uso, goce y disfrute efectivo en el espacio público para niños, niñas y adolescentes, así como fomentar la construcción de ciudadanía en la edad temprana de desarrollo. </t>
  </si>
  <si>
    <t>Capacitación</t>
  </si>
  <si>
    <t>estudiantes y/o profesores</t>
  </si>
  <si>
    <t>Centros educativos</t>
  </si>
  <si>
    <t>Talles y/o recorridos en territorio</t>
  </si>
  <si>
    <t>Entes educativos</t>
  </si>
  <si>
    <t>Capacitaciones</t>
  </si>
  <si>
    <t>Desarrollar actividades de promoción y divulgación basadas en la formulación de los instrumentos de aprovechamiento económico de espacio púbico</t>
  </si>
  <si>
    <t>número  de actividades programadas / número de actividades ejecutados</t>
  </si>
  <si>
    <t xml:space="preserve">                                                                                              SEGUIMIENTOS</t>
  </si>
  <si>
    <t xml:space="preserve">Actividades de divulgación de instrumentos de aprovechamiento económico de espacio púbico  </t>
  </si>
  <si>
    <t>Socialización del Decreto 072 de 2023</t>
  </si>
  <si>
    <t>Entregar información en los  jardines infantiles  y  la Secretaria Distrital de Integración Social,, relacionada con la investigación de calidad de aire para la primera infancia</t>
  </si>
  <si>
    <t>Entregar a la Secretaria Distrital de Integración Social y a un jardín infantil, información relacionada con la investigación de calidad de aire para la primera infancia en Bogotá</t>
  </si>
  <si>
    <t>Secretaria Distrital de Integración Social</t>
  </si>
  <si>
    <t>Actividad con un avance del 20% y programada para ser ejecutada en el mes del espacio público, se han realizado las siguientes actividades:
Diseño técnico teórico del contenido de una cartilla que explique la Política Pública de Espacio Público y su nuevo plan de acción.
Desarrollo de una maqueta de documento para cartilla de ABC de Política pública de Espacio Público.</t>
  </si>
  <si>
    <t>IDU, IDRD Secretaría Distrital de Ambiente</t>
  </si>
  <si>
    <t>Presenta los resultados de la Construcción colectivamente del indicador de genero en el espacio público de Bogotá</t>
  </si>
  <si>
    <t>Sensibilización frente al uso de los espacios públicos en la ciudad de Bogotá</t>
  </si>
  <si>
    <t>Realizar un recorrido de socialización  de las características  del espacio público verde y la misionalidad de su defensa desarrollada por parte del DADEP</t>
  </si>
  <si>
    <t>Un recorrido de socialización de las características ambientales del espacio público y el trabajo de defensa del DADEP.</t>
  </si>
  <si>
    <t xml:space="preserve">SDA y ciudadanía </t>
  </si>
  <si>
    <t>Generar y divulgar conocimiento en torno a conceptos, normas, procedimiento y compromiso ciudadano del espacio público en el marco de los instrumentos de aprovechamiento económico de espacio púbico</t>
  </si>
  <si>
    <t xml:space="preserve">Realizar mínimo 5 actividades de promoción y divulgación de los instrumentos de aprovechamiento económico de espacio púbico   </t>
  </si>
  <si>
    <t>Recolección en un documento, los insumos para la construcción del indicador de genero en el espacio público de Bogotá</t>
  </si>
  <si>
    <t>Un documento que recopile la información ciudadana y sectorial para la construcción del indicador de genero en el espacio público de Bogotá</t>
  </si>
  <si>
    <t>No. De niños , niñas y adolescentes convocados / No. De niños , niñas y adolescentes asistentes</t>
  </si>
  <si>
    <t xml:space="preserve">Realizar mínimo 7 talleres pedagógicos sobre nociones y conceptos de espacio público dirigidos a niños, niñas y adolescentes
</t>
  </si>
  <si>
    <t>Niños, niñas y adolescentes</t>
  </si>
  <si>
    <t xml:space="preserve">Realizar mínimo 6 talleres pedagógicos sobre nociones y conceptos de espacio público
</t>
  </si>
  <si>
    <t>Talleres ABC del espacio público con la academia</t>
  </si>
  <si>
    <t xml:space="preserve">Realizar mínimo 3 talleres pedagógicos dirigidos a estudiantes y/o profesores, sobre nociones y conceptos de espacio público
</t>
  </si>
  <si>
    <t>Espacio Abierto Iberoamérica</t>
  </si>
  <si>
    <t>Divulgar los espacios públicos de Bogotá y ciudades hermanas de Iberoamérica para reconocer los valores que los hacen notables. Así mismo,  mostrar y generar modelos destacados de gestión del espacio público a partir del intercambio de experiencias y conocimientos.</t>
  </si>
  <si>
    <t>Realizar un evento dirigido a la ciudadanía en general para reconocer los valores notables de los espacios públicos de las ciudades iberoamericanas</t>
  </si>
  <si>
    <t>Entidades y organismos  distritales e internacionales, ciudadanía en general</t>
  </si>
  <si>
    <t>Esta actividad tiene un avance del 66%. Las acciones realizadas para el primer semestre son las siguientes:
1)  Aulas Al Aire-Colegio Policarpa Salavarrieta 27-02-23
2)  Aulas Al Aire-Lanzamiento Cartilla La Montaña de Popó 27-03-23
3) Aulas Al Aire-Colegio Delia Zapata 20-04-23
4) Aulas Al Aire-Colegio Antonio José de Sucre 12-05-23</t>
  </si>
  <si>
    <t>Academia,  Entidades distritales, Organizaciones comunitarias, ciudadanía en general</t>
  </si>
  <si>
    <t>Información</t>
  </si>
  <si>
    <t>1 de Junio de 2023</t>
  </si>
  <si>
    <t>Mesa técnica</t>
  </si>
  <si>
    <t>Realizar una actividad en territorio para levantamiento de información en el marco de la investigación mujer y enfoque de genero en el espacio público, mediante modelos metodológicos de la innovación.</t>
  </si>
  <si>
    <t>Un actividad innovadora abierta</t>
  </si>
  <si>
    <t>Actividad lúdica</t>
  </si>
  <si>
    <t>Fomentar la participación y desarrollo de procesos comunitarios para la transformación cultural de espacios públicos</t>
  </si>
  <si>
    <t>Realizar mínimo 2 talleres de revitalización</t>
  </si>
  <si>
    <t>Alcaldía s locales
juntas de acción comunal
Secretaría de gobierno</t>
  </si>
  <si>
    <t>Talleres</t>
  </si>
  <si>
    <t>Un evento</t>
  </si>
  <si>
    <t xml:space="preserve">Realizar una actividad para el levantamiento de información, en el marco del festival de innovación de Bogotá. </t>
  </si>
  <si>
    <t xml:space="preserve">Promover la participación incidente en la construcción del significado de espacio público inteligente con el componente humano. </t>
  </si>
  <si>
    <t xml:space="preserve">Participar en el festival de innovación de Bogotá, con dos actividades de innovación </t>
  </si>
  <si>
    <t>dos actividad de innovación</t>
  </si>
  <si>
    <t>Actividades lúdicas</t>
  </si>
  <si>
    <t>Se realizaron cambios en los contenidos programáticos del curso. Actualmente el IDPAC esta haciendo la actualización gráfica del curso</t>
  </si>
  <si>
    <t>Se realizaron cambios en los contenidos programáticos del curso. Actualmente se encuentra en periodo de inscripción de estudiantes del primero de mayo al 22 de mayo.</t>
  </si>
  <si>
    <t>Esta actividad fue programada para el mes de noviembre de la presente vigencia.</t>
  </si>
  <si>
    <t>Atención de consultas</t>
  </si>
  <si>
    <t>Levantamiento de información para diagnósticos</t>
  </si>
  <si>
    <t>El Dadep proporciona información</t>
  </si>
  <si>
    <t xml:space="preserve">Planeación </t>
  </si>
  <si>
    <t xml:space="preserve">Ejecución </t>
  </si>
  <si>
    <t>Seguimiento y evaluación</t>
  </si>
  <si>
    <t>Seguimiento participativo</t>
  </si>
  <si>
    <t>Laboratorio de innovación pública de Bogotá</t>
  </si>
  <si>
    <t>Establecimiento educativo</t>
  </si>
  <si>
    <t>El DADEP capacita</t>
  </si>
  <si>
    <t>N.A</t>
  </si>
  <si>
    <t>Visitas-mesas de trabajo</t>
  </si>
  <si>
    <t>En territorio / Oficinas del DADEP</t>
  </si>
  <si>
    <t xml:space="preserve">Veeduría Distrital
</t>
  </si>
  <si>
    <t>Ciudades posibles desde las políticas de la inclusión</t>
  </si>
  <si>
    <t>Realizar un proceso pedagógico para dar conceptos y herramientas para incentivar el uso, goce y disfrute de los espacios públicos desde la inclusión.</t>
  </si>
  <si>
    <t>29 de julio de 2023</t>
  </si>
  <si>
    <t>Actividad programada para iniciar en el mes de agosto</t>
  </si>
  <si>
    <t>Actividad programada para iniciar en el mes de julio</t>
  </si>
  <si>
    <t>Reuniones de socialización</t>
  </si>
  <si>
    <t>Se llevo a cabo la reuniones interna donde participaron la Subdirección de Gestión Inmobiliaria y Comunicaciones, en donde se estableció el cronograma de trabajo. el cual comienza su ejecución el 1 de junio con la divulgación del concurso padrinos del espacio público</t>
  </si>
  <si>
    <t>Generar un contexto del espacio público y las políticas de inclusión que existen para ser desarrolladas en los espacios. Por medio de conceptos básicos, norma y elementos que las componen para dar herramientas a la ciudadanía en general en la protección, defensa y fomento de la cultura ciudadana.</t>
  </si>
  <si>
    <t>Las acciones realizadas para el primer semestre son las siguientes: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t>
  </si>
  <si>
    <t xml:space="preserve">Esta actividad tiene un avance del  70%, toda vez que se han realizado las siguientes actividades:
1) Recorrido universidad de la Salle en centro histórico
2) Recorrido con la universidad de América sobre obra de Rogelio Salmona
</t>
  </si>
  <si>
    <t>Actividades de divulgación de espacios públicos de Bogotá y ciudades iberoamericanas</t>
  </si>
  <si>
    <t>En plataformas virtuales y en territorio</t>
  </si>
  <si>
    <t>Desarrollar una actividad innovadora para el levantamiento de información del espacio público con enfoque de genero.</t>
  </si>
  <si>
    <t>Secretaria de la mujer
Academia
Veeduría Distrital</t>
  </si>
  <si>
    <t xml:space="preserve">Realizar un proceso innovador de revitalización  de espacio público a través de talleres de participación incidente </t>
  </si>
  <si>
    <t>No. De  talleres de revitalización</t>
  </si>
  <si>
    <t>Mínimo  2 talleres de revitalización</t>
  </si>
  <si>
    <t>Lanzamiento del laboratorio del espacio público de Bogotá - laboratorio de  innovación</t>
  </si>
  <si>
    <t>Una actividad realizada del laboratorio de  innovación</t>
  </si>
  <si>
    <t>Realizar un evento para dar a conocer el laboratorio de innovación como una puesta de promoción de la participación incidente en el espacio público</t>
  </si>
  <si>
    <t>Un evento de lanzamiento</t>
  </si>
  <si>
    <t xml:space="preserve">Laboratorio de innovación pública de Bogotá. </t>
  </si>
  <si>
    <t>Ciudadanía
Administradores de propiedad horizontal
Juntas de acción comunal
Representantes de la comunidad</t>
  </si>
  <si>
    <t>Secretaría Distrital de Integración Social</t>
  </si>
  <si>
    <t>Visitas o reuniones de acercamiento a predios:</t>
  </si>
  <si>
    <t>Mes de febrero: 11.</t>
  </si>
  <si>
    <t>Mes de marzo: 16.</t>
  </si>
  <si>
    <t>Mes de abril: 14.</t>
  </si>
  <si>
    <t xml:space="preserve">Visitas o reuniones de seguimiento al proceso de restitución voluntaria: </t>
  </si>
  <si>
    <t>Mes de febrero: 18.</t>
  </si>
  <si>
    <t>Mes de marzo: 15.</t>
  </si>
  <si>
    <t>Mes de abril: 19.</t>
  </si>
  <si>
    <t>Visitas de verificación de entrega (restitución voluntaria) en predios:</t>
  </si>
  <si>
    <t>Mes de febrero: 4.</t>
  </si>
  <si>
    <t>Mes de marzo: 4.</t>
  </si>
  <si>
    <t>Mes de abril: 8.</t>
  </si>
  <si>
    <t>Reuniones de socialización de restitución voluntaria o sobre procesos de uso del espacio público:</t>
  </si>
  <si>
    <t>Mes de febrero: 3.</t>
  </si>
  <si>
    <t>Mes de marzo: 9.</t>
  </si>
  <si>
    <t>Mes de abril: 4.</t>
  </si>
  <si>
    <t xml:space="preserve">En el segundo trimestre de la vigencia, igualmente en  pro de incrementar las entregas voluntarias de espacio público, se realizarón  37 fueron reuniones de acercamientos, 49 seguimiento a posibles restituciones,  20 de verificación y 7 de información . </t>
  </si>
  <si>
    <t xml:space="preserve">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t>
  </si>
  <si>
    <t xml:space="preserve">Reuniones de socialización del Decreto 10 del 2022 Plan se Administración y Cuidado del Espacio Público. </t>
  </si>
  <si>
    <t>Dar a conocer a la ciudadanía en general los requisitos para la presentación del Plan de Administración y Cuidado del Espacio Público</t>
  </si>
  <si>
    <t>Ciudadanía en general
Juntas de acción comunal
Entidades Públicas
Asociaciones de vecinos</t>
  </si>
  <si>
    <t>Reuniones/mesas de trabajo</t>
  </si>
  <si>
    <t xml:space="preserve">Atender el 100% de las solicitudes de socialización del Decreto 10 del 2022 Plan se Administración y Cuidado del Espacio Público. </t>
  </si>
  <si>
    <t>Durante el primer trimestre se realizaron 6 reuniones de socialización del Decreto 10 del 2022</t>
  </si>
  <si>
    <t>Número de reuniones realizadas atendiendo solicitudes de usuarios externos</t>
  </si>
  <si>
    <t>Número de reuniones realizadas de acuerdo a la programación trimestral.</t>
  </si>
  <si>
    <t xml:space="preserve">Atender el 100% de lasreuniones programadas. </t>
  </si>
  <si>
    <t>Sensibilizar a la ciudadania en general para la restitución voluntaria de espacios públicos.</t>
  </si>
  <si>
    <t>Reuniones para restituciones voluntarias de espacio Público</t>
  </si>
  <si>
    <t>Reuniones para restituir espacios públicos.</t>
  </si>
  <si>
    <t xml:space="preserve">Una actividad realizada </t>
  </si>
  <si>
    <t xml:space="preserve">La actividad se reprogramo para ser ejecutada el día 30 de noviembre de la presente vigencia. 
A tenido  un avance del 45%, ya que se han adelantado las siguientes actividades:
Se realizó reunión con curadurías urbanas el 30 de marzo 2023.
El 1ero de marzo del 2023, se realizaron capacitaciones del Decreto 072 de 2023  con - CAMACOL  y Se realizaron reuniones internas y comités técnicos con servicio al ciudadano y las dos subdirecciones misionales.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</si>
</sst>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4">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name val="Museo Sans 300"/>
      <family val="3"/>
    </font>
    <font>
      <sz val="11"/>
      <name val="Calibri"/>
      <family val="2"/>
      <scheme val="minor"/>
    </font>
    <font>
      <sz val="8"/>
      <name val="Calibri"/>
      <family val="2"/>
      <scheme val="minor"/>
    </font>
    <font>
      <sz val="11.5"/>
      <name val="Calibri"/>
      <family val="2"/>
      <scheme val="minor"/>
    </font>
    <font>
      <b/>
      <sz val="16"/>
      <name val="Calibri"/>
      <family val="2"/>
      <scheme val="minor"/>
    </font>
    <font>
      <b/>
      <sz val="11"/>
      <name val="Calibri"/>
      <family val="2"/>
      <scheme val="minor"/>
    </font>
    <font>
      <u/>
      <sz val="11"/>
      <name val="Calibri"/>
      <family val="2"/>
      <scheme val="minor"/>
    </font>
    <font>
      <sz val="11"/>
      <color theme="0"/>
      <name val="Calibri"/>
      <family val="2"/>
      <scheme val="minor"/>
    </font>
    <font>
      <b/>
      <sz val="12"/>
      <color theme="0"/>
      <name val="Calibri"/>
      <family val="2"/>
      <scheme val="minor"/>
    </font>
    <font>
      <sz val="10"/>
      <color theme="0"/>
      <name val="Arial"/>
      <family val="2"/>
    </font>
    <font>
      <u/>
      <sz val="11"/>
      <color theme="0"/>
      <name val="Calibri"/>
      <family val="2"/>
      <scheme val="minor"/>
    </font>
    <font>
      <b/>
      <sz val="10"/>
      <color theme="0"/>
      <name val="Arial"/>
      <family val="2"/>
    </font>
  </fonts>
  <fills count="9">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gray0625"/>
    </fill>
    <fill>
      <patternFill patternType="gray0625">
        <bgColor theme="0"/>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9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2" fillId="0" borderId="6"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1"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3" fillId="0" borderId="1" xfId="0" applyFont="1" applyBorder="1" applyAlignment="1">
      <alignment horizontal="left" vertical="center" wrapText="1"/>
    </xf>
    <xf numFmtId="0" fontId="13" fillId="0" borderId="0" xfId="0" applyFont="1"/>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13" fillId="4" borderId="0" xfId="0" applyFont="1" applyFill="1"/>
    <xf numFmtId="164" fontId="13" fillId="0" borderId="1" xfId="0" applyNumberFormat="1" applyFont="1" applyBorder="1" applyAlignment="1">
      <alignment horizontal="left" vertical="center" wrapText="1"/>
    </xf>
    <xf numFmtId="0" fontId="13" fillId="0" borderId="1" xfId="0" applyFont="1" applyBorder="1" applyAlignment="1">
      <alignment vertical="center" wrapText="1"/>
    </xf>
    <xf numFmtId="164"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xf>
    <xf numFmtId="0" fontId="15" fillId="4" borderId="1" xfId="0" applyFont="1" applyFill="1" applyBorder="1" applyAlignment="1">
      <alignment horizontal="left" vertical="center" wrapText="1" readingOrder="1"/>
    </xf>
    <xf numFmtId="0" fontId="12" fillId="4" borderId="1" xfId="0" applyFont="1" applyFill="1" applyBorder="1" applyAlignment="1">
      <alignment horizontal="justify" vertical="center" wrapText="1"/>
    </xf>
    <xf numFmtId="0" fontId="13" fillId="4" borderId="1" xfId="0" applyFont="1" applyFill="1" applyBorder="1" applyAlignment="1">
      <alignment horizontal="center" vertical="center"/>
    </xf>
    <xf numFmtId="0" fontId="13" fillId="7" borderId="1" xfId="0" applyFont="1" applyFill="1" applyBorder="1"/>
    <xf numFmtId="0" fontId="13" fillId="4" borderId="1" xfId="0" applyFont="1" applyFill="1" applyBorder="1" applyAlignment="1">
      <alignment wrapText="1"/>
    </xf>
    <xf numFmtId="0" fontId="13" fillId="4" borderId="1" xfId="0" applyFont="1" applyFill="1" applyBorder="1" applyAlignment="1">
      <alignment vertical="top" wrapText="1"/>
    </xf>
    <xf numFmtId="0" fontId="13" fillId="0" borderId="1" xfId="0" applyFont="1" applyBorder="1" applyAlignment="1">
      <alignment vertical="top" wrapText="1"/>
    </xf>
    <xf numFmtId="0" fontId="13" fillId="4" borderId="1" xfId="0" applyFont="1" applyFill="1" applyBorder="1" applyAlignment="1">
      <alignment horizontal="left" vertical="center" wrapText="1" shrinkToFit="1"/>
    </xf>
    <xf numFmtId="0" fontId="13" fillId="0" borderId="0" xfId="0" applyFont="1" applyAlignment="1">
      <alignment vertical="center"/>
    </xf>
    <xf numFmtId="0" fontId="13" fillId="0" borderId="1" xfId="0" applyFont="1" applyBorder="1" applyAlignment="1">
      <alignment horizontal="left" vertical="center" wrapText="1" shrinkToFit="1"/>
    </xf>
    <xf numFmtId="0" fontId="13" fillId="6" borderId="1" xfId="0" applyFont="1" applyFill="1" applyBorder="1" applyAlignment="1">
      <alignment horizontal="center" vertical="center" wrapText="1"/>
    </xf>
    <xf numFmtId="0" fontId="13" fillId="4" borderId="26"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wrapText="1"/>
    </xf>
    <xf numFmtId="0" fontId="18" fillId="4" borderId="1" xfId="1" applyFont="1" applyFill="1" applyBorder="1" applyAlignment="1">
      <alignment vertical="center" wrapText="1"/>
    </xf>
    <xf numFmtId="0" fontId="17" fillId="0" borderId="27" xfId="0" applyFont="1" applyBorder="1" applyAlignment="1">
      <alignment horizontal="left"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8" borderId="30" xfId="0" applyFont="1" applyFill="1" applyBorder="1" applyAlignment="1">
      <alignment horizontal="center" vertical="center"/>
    </xf>
    <xf numFmtId="0" fontId="17" fillId="8" borderId="1" xfId="0" applyFont="1" applyFill="1" applyBorder="1" applyAlignment="1">
      <alignment horizontal="center" vertical="center"/>
    </xf>
    <xf numFmtId="0" fontId="13" fillId="5" borderId="26"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6" fillId="0" borderId="0" xfId="0" applyFont="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9" fillId="0" borderId="0" xfId="0" applyFont="1"/>
    <xf numFmtId="0" fontId="19" fillId="4" borderId="0" xfId="0" applyFont="1" applyFill="1"/>
    <xf numFmtId="0" fontId="19" fillId="4" borderId="0" xfId="0" applyFont="1" applyFill="1" applyAlignment="1">
      <alignment horizontal="center" vertical="center" wrapText="1"/>
    </xf>
    <xf numFmtId="0" fontId="20" fillId="4" borderId="0" xfId="0" applyFont="1" applyFill="1" applyAlignment="1">
      <alignment horizontal="center" vertical="center"/>
    </xf>
    <xf numFmtId="0" fontId="21" fillId="4" borderId="0" xfId="0" applyFont="1" applyFill="1" applyAlignment="1">
      <alignment horizontal="justify" vertical="top" wrapText="1"/>
    </xf>
    <xf numFmtId="0" fontId="19" fillId="4" borderId="0" xfId="0" applyFont="1" applyFill="1" applyAlignment="1">
      <alignment vertical="top"/>
    </xf>
    <xf numFmtId="0" fontId="22" fillId="4" borderId="0" xfId="1" applyFont="1" applyFill="1" applyBorder="1" applyAlignment="1">
      <alignment vertical="top"/>
    </xf>
    <xf numFmtId="0" fontId="19" fillId="4" borderId="0" xfId="0" applyFont="1" applyFill="1" applyAlignment="1">
      <alignment horizontal="left" vertical="top" wrapText="1"/>
    </xf>
    <xf numFmtId="0" fontId="23" fillId="4" borderId="0" xfId="0" applyFont="1" applyFill="1" applyAlignment="1">
      <alignment vertical="center" wrapText="1"/>
    </xf>
    <xf numFmtId="0" fontId="21" fillId="4" borderId="0" xfId="0" applyFont="1" applyFill="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mcamrgo@ddep.gov.co" TargetMode="External"/><Relationship Id="rId2" Type="http://schemas.openxmlformats.org/officeDocument/2006/relationships/hyperlink" Target="mailto:alozano@dadep.gov.co" TargetMode="External"/><Relationship Id="rId1" Type="http://schemas.openxmlformats.org/officeDocument/2006/relationships/hyperlink" Target="mailto:ardiaz@dadep.gov.co"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zoomScale="80" zoomScaleNormal="80" workbookViewId="0">
      <selection activeCell="J14" sqref="J14"/>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54" t="s">
        <v>1</v>
      </c>
      <c r="D3" s="55"/>
      <c r="E3" s="55"/>
      <c r="F3" s="55"/>
      <c r="G3" s="55"/>
      <c r="H3" s="55"/>
      <c r="I3" s="55"/>
      <c r="J3" s="55"/>
      <c r="K3" s="55"/>
      <c r="L3" s="55"/>
      <c r="M3" s="55"/>
      <c r="N3" s="55"/>
      <c r="O3" s="55"/>
      <c r="P3" s="55"/>
      <c r="Q3" s="55"/>
      <c r="R3" s="55"/>
      <c r="S3" s="56"/>
      <c r="T3" s="10"/>
      <c r="U3" s="11"/>
      <c r="V3" s="11"/>
      <c r="W3" s="11"/>
      <c r="X3" s="11"/>
      <c r="Y3" s="11"/>
    </row>
    <row r="4" spans="2:25" ht="7.5" customHeight="1">
      <c r="B4" s="9"/>
      <c r="C4" s="2"/>
      <c r="T4" s="12"/>
    </row>
    <row r="5" spans="2:25" ht="23.25" customHeight="1">
      <c r="B5" s="9"/>
      <c r="C5" s="57" t="s">
        <v>2</v>
      </c>
      <c r="D5" s="57"/>
      <c r="E5" s="57"/>
      <c r="F5" s="57"/>
      <c r="G5" s="57"/>
      <c r="H5" s="57"/>
      <c r="I5" s="57"/>
      <c r="J5" s="57"/>
      <c r="K5" s="57"/>
      <c r="L5" s="57"/>
      <c r="M5" s="57"/>
      <c r="N5" s="57"/>
      <c r="O5" s="57"/>
      <c r="P5" s="57"/>
      <c r="Q5" s="57"/>
      <c r="R5" s="57"/>
      <c r="S5" s="57"/>
      <c r="T5" s="12"/>
    </row>
    <row r="6" spans="2:25" ht="15" customHeight="1">
      <c r="B6" s="9"/>
      <c r="C6" s="2"/>
      <c r="T6" s="12"/>
    </row>
    <row r="7" spans="2:25" ht="15" customHeight="1">
      <c r="B7" s="9"/>
      <c r="C7" s="58" t="s">
        <v>3</v>
      </c>
      <c r="D7" s="58"/>
      <c r="E7" s="58"/>
      <c r="F7" s="58"/>
      <c r="G7" s="58"/>
      <c r="H7" s="58"/>
      <c r="I7" s="58"/>
      <c r="J7" s="58"/>
      <c r="K7" s="58"/>
      <c r="L7" s="58"/>
      <c r="M7" s="58"/>
      <c r="N7" s="58"/>
      <c r="O7" s="58"/>
      <c r="P7" s="58"/>
      <c r="Q7" s="58"/>
      <c r="R7" s="58"/>
      <c r="S7" s="58"/>
      <c r="T7" s="12"/>
    </row>
    <row r="8" spans="2:25" ht="15" customHeight="1">
      <c r="B8" s="9"/>
      <c r="C8" s="58"/>
      <c r="D8" s="58"/>
      <c r="E8" s="58"/>
      <c r="F8" s="58"/>
      <c r="G8" s="58"/>
      <c r="H8" s="58"/>
      <c r="I8" s="58"/>
      <c r="J8" s="58"/>
      <c r="K8" s="58"/>
      <c r="L8" s="58"/>
      <c r="M8" s="58"/>
      <c r="N8" s="58"/>
      <c r="O8" s="58"/>
      <c r="P8" s="58"/>
      <c r="Q8" s="58"/>
      <c r="R8" s="58"/>
      <c r="S8" s="58"/>
      <c r="T8" s="12"/>
    </row>
    <row r="9" spans="2:25" ht="15" customHeight="1">
      <c r="B9" s="9"/>
      <c r="C9" s="58"/>
      <c r="D9" s="58"/>
      <c r="E9" s="58"/>
      <c r="F9" s="58"/>
      <c r="G9" s="58"/>
      <c r="H9" s="58"/>
      <c r="I9" s="58"/>
      <c r="J9" s="58"/>
      <c r="K9" s="58"/>
      <c r="L9" s="58"/>
      <c r="M9" s="58"/>
      <c r="N9" s="58"/>
      <c r="O9" s="58"/>
      <c r="P9" s="58"/>
      <c r="Q9" s="58"/>
      <c r="R9" s="58"/>
      <c r="S9" s="58"/>
      <c r="T9" s="12"/>
    </row>
    <row r="10" spans="2:25" ht="15" customHeight="1">
      <c r="B10" s="9"/>
      <c r="C10" s="58"/>
      <c r="D10" s="58"/>
      <c r="E10" s="58"/>
      <c r="F10" s="58"/>
      <c r="G10" s="58"/>
      <c r="H10" s="58"/>
      <c r="I10" s="58"/>
      <c r="J10" s="58"/>
      <c r="K10" s="58"/>
      <c r="L10" s="58"/>
      <c r="M10" s="58"/>
      <c r="N10" s="58"/>
      <c r="O10" s="58"/>
      <c r="P10" s="58"/>
      <c r="Q10" s="58"/>
      <c r="R10" s="58"/>
      <c r="S10" s="58"/>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52" t="s">
        <v>5</v>
      </c>
      <c r="D15" s="52"/>
      <c r="E15" s="52"/>
      <c r="F15" s="52"/>
      <c r="G15" s="52"/>
      <c r="H15" s="52"/>
      <c r="I15" s="52"/>
      <c r="J15" s="52"/>
      <c r="K15" s="52"/>
      <c r="L15" s="52"/>
      <c r="M15" s="52"/>
      <c r="N15" s="52"/>
      <c r="O15" s="52"/>
      <c r="P15" s="52"/>
      <c r="Q15" s="52"/>
      <c r="R15" s="52"/>
      <c r="S15" s="52"/>
      <c r="T15" s="12"/>
    </row>
    <row r="16" spans="2:25" ht="15.75" customHeight="1">
      <c r="B16" s="9"/>
      <c r="C16" s="13"/>
      <c r="T16" s="12"/>
    </row>
    <row r="17" spans="2:20" ht="42" customHeight="1">
      <c r="B17" s="9"/>
      <c r="C17" s="51" t="s">
        <v>6</v>
      </c>
      <c r="D17" s="51"/>
      <c r="E17" s="51"/>
      <c r="F17" s="51"/>
      <c r="G17" s="51"/>
      <c r="H17" s="51"/>
      <c r="I17" s="51"/>
      <c r="J17" s="51"/>
      <c r="K17" s="51"/>
      <c r="L17" s="51"/>
      <c r="M17" s="51"/>
      <c r="N17" s="51"/>
      <c r="O17" s="51"/>
      <c r="P17" s="51"/>
      <c r="Q17" s="51"/>
      <c r="R17" s="51"/>
      <c r="S17" s="51"/>
      <c r="T17" s="12"/>
    </row>
    <row r="18" spans="2:20" ht="36" customHeight="1">
      <c r="B18" s="9"/>
      <c r="C18" s="51" t="s">
        <v>7</v>
      </c>
      <c r="D18" s="51"/>
      <c r="E18" s="51"/>
      <c r="F18" s="51"/>
      <c r="G18" s="51"/>
      <c r="H18" s="51"/>
      <c r="I18" s="51"/>
      <c r="J18" s="51"/>
      <c r="K18" s="51"/>
      <c r="L18" s="51"/>
      <c r="M18" s="51"/>
      <c r="N18" s="51"/>
      <c r="O18" s="51"/>
      <c r="P18" s="51"/>
      <c r="Q18" s="51"/>
      <c r="R18" s="51"/>
      <c r="S18" s="51"/>
      <c r="T18" s="12"/>
    </row>
    <row r="19" spans="2:20" ht="60" customHeight="1">
      <c r="B19" s="9"/>
      <c r="C19" s="51" t="s">
        <v>8</v>
      </c>
      <c r="D19" s="51"/>
      <c r="E19" s="51"/>
      <c r="F19" s="51"/>
      <c r="G19" s="51"/>
      <c r="H19" s="51"/>
      <c r="I19" s="51"/>
      <c r="J19" s="51"/>
      <c r="K19" s="51"/>
      <c r="L19" s="51"/>
      <c r="M19" s="51"/>
      <c r="N19" s="51"/>
      <c r="O19" s="51"/>
      <c r="P19" s="51"/>
      <c r="Q19" s="51"/>
      <c r="R19" s="51"/>
      <c r="S19" s="51"/>
      <c r="T19" s="12"/>
    </row>
    <row r="20" spans="2:20" ht="49.5" customHeight="1">
      <c r="B20" s="9"/>
      <c r="C20" s="51" t="s">
        <v>9</v>
      </c>
      <c r="D20" s="51"/>
      <c r="E20" s="51"/>
      <c r="F20" s="51"/>
      <c r="G20" s="51"/>
      <c r="H20" s="51"/>
      <c r="I20" s="51"/>
      <c r="J20" s="51"/>
      <c r="K20" s="51"/>
      <c r="L20" s="51"/>
      <c r="M20" s="51"/>
      <c r="N20" s="51"/>
      <c r="O20" s="51"/>
      <c r="P20" s="51"/>
      <c r="Q20" s="51"/>
      <c r="R20" s="51"/>
      <c r="S20" s="51"/>
      <c r="T20" s="12"/>
    </row>
    <row r="21" spans="2:20" ht="40.5" customHeight="1">
      <c r="B21" s="9"/>
      <c r="C21" s="51" t="s">
        <v>10</v>
      </c>
      <c r="D21" s="51"/>
      <c r="E21" s="51"/>
      <c r="F21" s="51"/>
      <c r="G21" s="51"/>
      <c r="H21" s="51"/>
      <c r="I21" s="51"/>
      <c r="J21" s="51"/>
      <c r="K21" s="51"/>
      <c r="L21" s="51"/>
      <c r="M21" s="51"/>
      <c r="N21" s="51"/>
      <c r="O21" s="51"/>
      <c r="P21" s="51"/>
      <c r="Q21" s="51"/>
      <c r="R21" s="51"/>
      <c r="S21" s="51"/>
      <c r="T21" s="12"/>
    </row>
    <row r="22" spans="2:20" ht="40.5" customHeight="1">
      <c r="B22" s="9"/>
      <c r="C22" s="51" t="s">
        <v>11</v>
      </c>
      <c r="D22" s="51"/>
      <c r="E22" s="51"/>
      <c r="F22" s="51"/>
      <c r="G22" s="51"/>
      <c r="H22" s="51"/>
      <c r="I22" s="51"/>
      <c r="J22" s="51"/>
      <c r="K22" s="51"/>
      <c r="L22" s="51"/>
      <c r="M22" s="51"/>
      <c r="N22" s="51"/>
      <c r="O22" s="51"/>
      <c r="P22" s="51"/>
      <c r="Q22" s="51"/>
      <c r="R22" s="51"/>
      <c r="S22" s="51"/>
      <c r="T22" s="12"/>
    </row>
    <row r="23" spans="2:20" ht="66" customHeight="1">
      <c r="B23" s="9"/>
      <c r="C23" s="51" t="s">
        <v>12</v>
      </c>
      <c r="D23" s="51"/>
      <c r="E23" s="51"/>
      <c r="F23" s="51"/>
      <c r="G23" s="51"/>
      <c r="H23" s="51"/>
      <c r="I23" s="51"/>
      <c r="J23" s="51"/>
      <c r="K23" s="51"/>
      <c r="L23" s="51"/>
      <c r="M23" s="51"/>
      <c r="N23" s="51"/>
      <c r="O23" s="51"/>
      <c r="P23" s="51"/>
      <c r="Q23" s="51"/>
      <c r="R23" s="51"/>
      <c r="S23" s="51"/>
      <c r="T23" s="12"/>
    </row>
    <row r="24" spans="2:20" ht="40.5" customHeight="1">
      <c r="B24" s="9"/>
      <c r="C24" s="51" t="s">
        <v>13</v>
      </c>
      <c r="D24" s="51"/>
      <c r="E24" s="51"/>
      <c r="F24" s="51"/>
      <c r="G24" s="51"/>
      <c r="H24" s="51"/>
      <c r="I24" s="51"/>
      <c r="J24" s="51"/>
      <c r="K24" s="51"/>
      <c r="L24" s="51"/>
      <c r="M24" s="51"/>
      <c r="N24" s="51"/>
      <c r="O24" s="51"/>
      <c r="P24" s="51"/>
      <c r="Q24" s="51"/>
      <c r="R24" s="51"/>
      <c r="S24" s="51"/>
      <c r="T24" s="12"/>
    </row>
    <row r="25" spans="2:20" ht="36" customHeight="1">
      <c r="B25" s="9"/>
      <c r="C25" s="51" t="s">
        <v>14</v>
      </c>
      <c r="D25" s="51"/>
      <c r="E25" s="51"/>
      <c r="F25" s="51"/>
      <c r="G25" s="51"/>
      <c r="H25" s="51"/>
      <c r="I25" s="51"/>
      <c r="J25" s="51"/>
      <c r="K25" s="51"/>
      <c r="L25" s="51"/>
      <c r="M25" s="51"/>
      <c r="N25" s="51"/>
      <c r="O25" s="51"/>
      <c r="P25" s="51"/>
      <c r="Q25" s="51"/>
      <c r="R25" s="51"/>
      <c r="S25" s="51"/>
      <c r="T25" s="12"/>
    </row>
    <row r="26" spans="2:20" ht="15" customHeight="1">
      <c r="B26" s="9"/>
      <c r="C26" s="59" t="s">
        <v>15</v>
      </c>
      <c r="D26" s="59"/>
      <c r="E26" s="59"/>
      <c r="F26" s="59"/>
      <c r="G26" s="59"/>
      <c r="H26" s="59"/>
      <c r="I26" s="59"/>
      <c r="J26" s="59"/>
      <c r="K26" s="59"/>
      <c r="L26" s="59"/>
      <c r="M26" s="59"/>
      <c r="N26" s="59"/>
      <c r="O26" s="59"/>
      <c r="P26" s="59"/>
      <c r="Q26" s="59"/>
      <c r="R26" s="59"/>
      <c r="S26" s="59"/>
      <c r="T26" s="12"/>
    </row>
    <row r="27" spans="2:20" ht="49.5" customHeight="1">
      <c r="B27" s="9"/>
      <c r="C27" s="51" t="s">
        <v>16</v>
      </c>
      <c r="D27" s="51"/>
      <c r="E27" s="51"/>
      <c r="F27" s="51"/>
      <c r="G27" s="51"/>
      <c r="H27" s="51"/>
      <c r="I27" s="51"/>
      <c r="J27" s="51"/>
      <c r="K27" s="51"/>
      <c r="L27" s="51"/>
      <c r="M27" s="51"/>
      <c r="N27" s="51"/>
      <c r="O27" s="51"/>
      <c r="P27" s="51"/>
      <c r="Q27" s="51"/>
      <c r="R27" s="51"/>
      <c r="S27" s="51"/>
      <c r="T27" s="12"/>
    </row>
    <row r="28" spans="2:20" ht="27" customHeight="1">
      <c r="B28" s="9"/>
      <c r="C28" s="51" t="s">
        <v>17</v>
      </c>
      <c r="D28" s="51"/>
      <c r="E28" s="51"/>
      <c r="F28" s="51"/>
      <c r="G28" s="51"/>
      <c r="H28" s="51"/>
      <c r="I28" s="51"/>
      <c r="J28" s="51"/>
      <c r="K28" s="51"/>
      <c r="L28" s="51"/>
      <c r="M28" s="51"/>
      <c r="N28" s="51"/>
      <c r="O28" s="51"/>
      <c r="P28" s="51"/>
      <c r="Q28" s="51"/>
      <c r="R28" s="51"/>
      <c r="S28" s="51"/>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53"/>
      <c r="L45" s="53"/>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Q89"/>
  <sheetViews>
    <sheetView tabSelected="1" zoomScale="77" zoomScaleNormal="77" workbookViewId="0">
      <pane xSplit="1" ySplit="5" topLeftCell="AD60" activePane="bottomRight" state="frozen"/>
      <selection pane="topRight" activeCell="B1" sqref="B1"/>
      <selection pane="bottomLeft" activeCell="A6" sqref="A6"/>
      <selection pane="bottomRight" activeCell="W1" sqref="W1:AP1048576"/>
    </sheetView>
  </sheetViews>
  <sheetFormatPr baseColWidth="10" defaultColWidth="11.42578125" defaultRowHeight="15"/>
  <cols>
    <col min="1" max="1" width="11.42578125" style="23"/>
    <col min="2" max="2" width="39.85546875" style="23" customWidth="1"/>
    <col min="3" max="3" width="47.42578125" style="23" customWidth="1"/>
    <col min="4" max="4" width="37.5703125" style="23" customWidth="1"/>
    <col min="5" max="5" width="42" style="23" customWidth="1"/>
    <col min="6" max="6" width="22.7109375" style="23" customWidth="1"/>
    <col min="7" max="7" width="32.85546875" style="23" customWidth="1"/>
    <col min="8" max="8" width="28.7109375" style="23" customWidth="1"/>
    <col min="9" max="9" width="24.140625" style="23" customWidth="1"/>
    <col min="10" max="10" width="36.28515625" style="23" customWidth="1"/>
    <col min="11" max="11" width="36.42578125" style="23" customWidth="1"/>
    <col min="12" max="12" width="30" style="23" customWidth="1"/>
    <col min="13" max="17" width="22.42578125" style="23" customWidth="1"/>
    <col min="18" max="18" width="32" style="23" customWidth="1"/>
    <col min="19" max="19" width="31" style="23" customWidth="1"/>
    <col min="20" max="20" width="22.42578125" style="23" customWidth="1"/>
    <col min="21" max="21" width="27.140625" style="23" customWidth="1"/>
    <col min="22" max="22" width="76.5703125" style="26" customWidth="1"/>
    <col min="23" max="29" width="25.140625" style="85" customWidth="1"/>
    <col min="30" max="30" width="37.85546875" style="85" customWidth="1"/>
    <col min="31" max="31" width="25.140625" style="85" customWidth="1"/>
    <col min="32" max="32" width="11.42578125" style="85"/>
    <col min="33" max="33" width="44.85546875" style="85" customWidth="1"/>
    <col min="34" max="34" width="43.42578125" style="85" customWidth="1"/>
    <col min="35" max="42" width="11.42578125" style="85"/>
    <col min="43" max="16384" width="11.42578125" style="23"/>
  </cols>
  <sheetData>
    <row r="2" spans="1:42" ht="21.75" thickBot="1">
      <c r="B2" s="67" t="s">
        <v>198</v>
      </c>
      <c r="C2" s="67"/>
      <c r="D2" s="67"/>
      <c r="E2" s="67"/>
      <c r="F2" s="67"/>
      <c r="G2" s="67"/>
      <c r="H2" s="67"/>
      <c r="I2" s="67"/>
      <c r="J2" s="67"/>
      <c r="K2" s="67"/>
      <c r="L2" s="67"/>
      <c r="M2" s="67"/>
      <c r="N2" s="67"/>
      <c r="O2" s="67"/>
      <c r="P2" s="67"/>
      <c r="Q2" s="67"/>
      <c r="R2" s="67"/>
      <c r="S2" s="67"/>
      <c r="T2" s="67"/>
      <c r="U2" s="67"/>
    </row>
    <row r="3" spans="1:42" ht="24.75" customHeight="1" thickBot="1">
      <c r="B3" s="60" t="s">
        <v>214</v>
      </c>
      <c r="C3" s="61"/>
      <c r="D3" s="61"/>
      <c r="E3" s="61"/>
      <c r="F3" s="61"/>
      <c r="G3" s="61"/>
      <c r="H3" s="61"/>
      <c r="I3" s="61"/>
      <c r="J3" s="61"/>
      <c r="K3" s="61"/>
      <c r="L3" s="61"/>
      <c r="M3" s="61"/>
      <c r="N3" s="61"/>
      <c r="O3" s="61"/>
      <c r="P3" s="61"/>
      <c r="Q3" s="61"/>
      <c r="R3" s="61"/>
      <c r="S3" s="61"/>
      <c r="T3" s="61"/>
      <c r="U3" s="62"/>
      <c r="V3" s="50" t="s">
        <v>247</v>
      </c>
    </row>
    <row r="4" spans="1:42" ht="35.25" customHeight="1">
      <c r="B4" s="65" t="s">
        <v>110</v>
      </c>
      <c r="C4" s="65" t="s">
        <v>18</v>
      </c>
      <c r="D4" s="65" t="s">
        <v>19</v>
      </c>
      <c r="E4" s="65" t="s">
        <v>20</v>
      </c>
      <c r="F4" s="65" t="s">
        <v>21</v>
      </c>
      <c r="G4" s="65" t="s">
        <v>22</v>
      </c>
      <c r="H4" s="65" t="s">
        <v>23</v>
      </c>
      <c r="I4" s="65" t="s">
        <v>24</v>
      </c>
      <c r="J4" s="65" t="s">
        <v>25</v>
      </c>
      <c r="K4" s="65" t="s">
        <v>26</v>
      </c>
      <c r="L4" s="65" t="s">
        <v>222</v>
      </c>
      <c r="M4" s="65" t="s">
        <v>27</v>
      </c>
      <c r="N4" s="65" t="s">
        <v>28</v>
      </c>
      <c r="O4" s="65" t="s">
        <v>29</v>
      </c>
      <c r="P4" s="65" t="s">
        <v>30</v>
      </c>
      <c r="Q4" s="65" t="s">
        <v>31</v>
      </c>
      <c r="R4" s="65" t="s">
        <v>32</v>
      </c>
      <c r="S4" s="65" t="s">
        <v>33</v>
      </c>
      <c r="T4" s="65" t="s">
        <v>34</v>
      </c>
      <c r="U4" s="65" t="s">
        <v>35</v>
      </c>
      <c r="V4" s="63" t="s">
        <v>215</v>
      </c>
    </row>
    <row r="5" spans="1:42">
      <c r="B5" s="66"/>
      <c r="C5" s="66"/>
      <c r="D5" s="66"/>
      <c r="E5" s="66"/>
      <c r="F5" s="66"/>
      <c r="G5" s="66"/>
      <c r="H5" s="66"/>
      <c r="I5" s="66"/>
      <c r="J5" s="66"/>
      <c r="K5" s="66"/>
      <c r="L5" s="66"/>
      <c r="M5" s="66"/>
      <c r="N5" s="66"/>
      <c r="O5" s="66"/>
      <c r="P5" s="66"/>
      <c r="Q5" s="66"/>
      <c r="R5" s="66"/>
      <c r="S5" s="66"/>
      <c r="T5" s="66"/>
      <c r="U5" s="66"/>
      <c r="V5" s="64"/>
    </row>
    <row r="6" spans="1:42" ht="135">
      <c r="B6" s="25" t="s">
        <v>36</v>
      </c>
      <c r="C6" s="38" t="s">
        <v>37</v>
      </c>
      <c r="D6" s="25" t="s">
        <v>206</v>
      </c>
      <c r="E6" s="25" t="s">
        <v>38</v>
      </c>
      <c r="F6" s="25" t="s">
        <v>39</v>
      </c>
      <c r="G6" s="25" t="s">
        <v>40</v>
      </c>
      <c r="H6" s="25" t="s">
        <v>249</v>
      </c>
      <c r="I6" s="25" t="s">
        <v>211</v>
      </c>
      <c r="J6" s="25" t="s">
        <v>212</v>
      </c>
      <c r="K6" s="25" t="s">
        <v>41</v>
      </c>
      <c r="L6" s="25" t="s">
        <v>42</v>
      </c>
      <c r="M6" s="25" t="s">
        <v>43</v>
      </c>
      <c r="N6" s="25" t="s">
        <v>44</v>
      </c>
      <c r="O6" s="25" t="s">
        <v>45</v>
      </c>
      <c r="P6" s="25" t="s">
        <v>297</v>
      </c>
      <c r="Q6" s="25" t="s">
        <v>299</v>
      </c>
      <c r="R6" s="29">
        <v>44973</v>
      </c>
      <c r="S6" s="29">
        <v>45260</v>
      </c>
      <c r="T6" s="25" t="s">
        <v>48</v>
      </c>
      <c r="U6" s="22" t="s">
        <v>49</v>
      </c>
      <c r="V6" s="36" t="s">
        <v>364</v>
      </c>
    </row>
    <row r="7" spans="1:42" ht="214.5" customHeight="1">
      <c r="B7" s="25" t="s">
        <v>50</v>
      </c>
      <c r="C7" s="25" t="s">
        <v>51</v>
      </c>
      <c r="D7" s="25" t="s">
        <v>52</v>
      </c>
      <c r="E7" s="25" t="s">
        <v>250</v>
      </c>
      <c r="F7" s="25" t="s">
        <v>39</v>
      </c>
      <c r="G7" s="25" t="s">
        <v>251</v>
      </c>
      <c r="H7" s="25" t="s">
        <v>53</v>
      </c>
      <c r="I7" s="25" t="s">
        <v>54</v>
      </c>
      <c r="J7" s="25" t="s">
        <v>252</v>
      </c>
      <c r="K7" s="25" t="s">
        <v>55</v>
      </c>
      <c r="L7" s="25" t="s">
        <v>42</v>
      </c>
      <c r="M7" s="25" t="s">
        <v>43</v>
      </c>
      <c r="N7" s="25" t="s">
        <v>56</v>
      </c>
      <c r="O7" s="25" t="s">
        <v>57</v>
      </c>
      <c r="P7" s="25" t="s">
        <v>47</v>
      </c>
      <c r="Q7" s="25" t="s">
        <v>58</v>
      </c>
      <c r="R7" s="29">
        <v>45078</v>
      </c>
      <c r="S7" s="29">
        <v>45100</v>
      </c>
      <c r="T7" s="25" t="s">
        <v>48</v>
      </c>
      <c r="U7" s="22" t="s">
        <v>49</v>
      </c>
      <c r="V7" s="36" t="s">
        <v>227</v>
      </c>
    </row>
    <row r="8" spans="1:42" s="26" customFormat="1" ht="118.5" customHeight="1">
      <c r="B8" s="25" t="s">
        <v>36</v>
      </c>
      <c r="C8" s="25" t="s">
        <v>59</v>
      </c>
      <c r="D8" s="25" t="s">
        <v>208</v>
      </c>
      <c r="E8" s="25" t="s">
        <v>60</v>
      </c>
      <c r="F8" s="25" t="s">
        <v>39</v>
      </c>
      <c r="G8" s="25" t="s">
        <v>61</v>
      </c>
      <c r="H8" s="25" t="s">
        <v>62</v>
      </c>
      <c r="I8" s="25" t="s">
        <v>54</v>
      </c>
      <c r="J8" s="25" t="s">
        <v>63</v>
      </c>
      <c r="K8" s="25" t="s">
        <v>55</v>
      </c>
      <c r="L8" s="25" t="s">
        <v>42</v>
      </c>
      <c r="M8" s="25" t="s">
        <v>43</v>
      </c>
      <c r="N8" s="25" t="s">
        <v>56</v>
      </c>
      <c r="O8" s="25" t="s">
        <v>63</v>
      </c>
      <c r="P8" s="25" t="s">
        <v>47</v>
      </c>
      <c r="Q8" s="25" t="s">
        <v>299</v>
      </c>
      <c r="R8" s="29">
        <v>44986</v>
      </c>
      <c r="S8" s="29">
        <v>45015</v>
      </c>
      <c r="T8" s="25" t="s">
        <v>48</v>
      </c>
      <c r="U8" s="25" t="s">
        <v>49</v>
      </c>
      <c r="V8" s="24" t="s">
        <v>232</v>
      </c>
      <c r="W8" s="86"/>
      <c r="X8" s="86"/>
      <c r="Y8" s="86"/>
      <c r="Z8" s="86"/>
      <c r="AA8" s="86"/>
      <c r="AB8" s="86"/>
      <c r="AC8" s="86"/>
      <c r="AD8" s="86"/>
      <c r="AE8" s="86"/>
      <c r="AF8" s="86"/>
      <c r="AG8" s="86"/>
      <c r="AH8" s="86"/>
      <c r="AI8" s="86"/>
      <c r="AJ8" s="86"/>
      <c r="AK8" s="86"/>
      <c r="AL8" s="86"/>
      <c r="AM8" s="86"/>
      <c r="AN8" s="86"/>
      <c r="AO8" s="86"/>
      <c r="AP8" s="86"/>
    </row>
    <row r="9" spans="1:42" ht="197.25" customHeight="1">
      <c r="A9" s="26"/>
      <c r="B9" s="25" t="s">
        <v>50</v>
      </c>
      <c r="C9" s="25" t="s">
        <v>228</v>
      </c>
      <c r="D9" s="25" t="s">
        <v>206</v>
      </c>
      <c r="E9" s="25" t="s">
        <v>229</v>
      </c>
      <c r="F9" s="25" t="s">
        <v>64</v>
      </c>
      <c r="G9" s="25" t="s">
        <v>65</v>
      </c>
      <c r="H9" s="25" t="s">
        <v>230</v>
      </c>
      <c r="I9" s="25" t="s">
        <v>193</v>
      </c>
      <c r="J9" s="25" t="s">
        <v>66</v>
      </c>
      <c r="K9" s="25" t="s">
        <v>67</v>
      </c>
      <c r="L9" s="25" t="s">
        <v>68</v>
      </c>
      <c r="M9" s="25" t="s">
        <v>69</v>
      </c>
      <c r="N9" s="25" t="s">
        <v>70</v>
      </c>
      <c r="O9" s="25" t="s">
        <v>71</v>
      </c>
      <c r="P9" s="25" t="s">
        <v>295</v>
      </c>
      <c r="Q9" s="25" t="s">
        <v>299</v>
      </c>
      <c r="R9" s="29">
        <v>45139</v>
      </c>
      <c r="S9" s="29">
        <v>45199</v>
      </c>
      <c r="T9" s="25" t="s">
        <v>48</v>
      </c>
      <c r="U9" s="22" t="s">
        <v>49</v>
      </c>
      <c r="V9" s="35" t="s">
        <v>253</v>
      </c>
    </row>
    <row r="10" spans="1:42" s="26" customFormat="1" ht="347.25" customHeight="1">
      <c r="B10" s="22" t="s">
        <v>50</v>
      </c>
      <c r="C10" s="22" t="s">
        <v>72</v>
      </c>
      <c r="D10" s="22" t="s">
        <v>206</v>
      </c>
      <c r="E10" s="22" t="s">
        <v>231</v>
      </c>
      <c r="F10" s="22" t="s">
        <v>39</v>
      </c>
      <c r="G10" s="22" t="s">
        <v>262</v>
      </c>
      <c r="H10" s="22" t="s">
        <v>263</v>
      </c>
      <c r="I10" s="22" t="s">
        <v>205</v>
      </c>
      <c r="J10" s="22" t="s">
        <v>213</v>
      </c>
      <c r="K10" s="22" t="s">
        <v>55</v>
      </c>
      <c r="L10" s="39" t="s">
        <v>278</v>
      </c>
      <c r="M10" s="22" t="s">
        <v>69</v>
      </c>
      <c r="N10" s="22" t="s">
        <v>70</v>
      </c>
      <c r="O10" s="22" t="s">
        <v>254</v>
      </c>
      <c r="P10" s="25" t="s">
        <v>74</v>
      </c>
      <c r="Q10" s="22" t="s">
        <v>298</v>
      </c>
      <c r="R10" s="27">
        <v>45017</v>
      </c>
      <c r="S10" s="27">
        <v>45080</v>
      </c>
      <c r="T10" s="22" t="s">
        <v>48</v>
      </c>
      <c r="U10" s="22" t="s">
        <v>49</v>
      </c>
      <c r="V10" s="37" t="s">
        <v>225</v>
      </c>
      <c r="W10" s="86"/>
      <c r="X10" s="86"/>
      <c r="Y10" s="86"/>
      <c r="Z10" s="86"/>
      <c r="AA10" s="86"/>
      <c r="AB10" s="86"/>
      <c r="AC10" s="86"/>
      <c r="AD10" s="86"/>
      <c r="AE10" s="86"/>
      <c r="AF10" s="86"/>
      <c r="AG10" s="86"/>
      <c r="AH10" s="86"/>
      <c r="AI10" s="86"/>
      <c r="AJ10" s="86"/>
      <c r="AK10" s="86"/>
      <c r="AL10" s="86"/>
      <c r="AM10" s="86"/>
      <c r="AN10" s="86"/>
      <c r="AO10" s="86"/>
      <c r="AP10" s="86"/>
    </row>
    <row r="11" spans="1:42" s="26" customFormat="1" ht="105">
      <c r="B11" s="22" t="s">
        <v>50</v>
      </c>
      <c r="C11" s="22" t="s">
        <v>76</v>
      </c>
      <c r="D11" s="22" t="s">
        <v>206</v>
      </c>
      <c r="E11" s="22" t="s">
        <v>255</v>
      </c>
      <c r="F11" s="22" t="s">
        <v>39</v>
      </c>
      <c r="G11" s="22" t="s">
        <v>77</v>
      </c>
      <c r="H11" s="22" t="s">
        <v>78</v>
      </c>
      <c r="I11" s="22" t="s">
        <v>205</v>
      </c>
      <c r="J11" s="22" t="s">
        <v>213</v>
      </c>
      <c r="K11" s="22" t="s">
        <v>55</v>
      </c>
      <c r="L11" s="22" t="s">
        <v>73</v>
      </c>
      <c r="M11" s="22" t="s">
        <v>69</v>
      </c>
      <c r="N11" s="22" t="s">
        <v>70</v>
      </c>
      <c r="O11" s="22" t="s">
        <v>254</v>
      </c>
      <c r="P11" s="25" t="s">
        <v>74</v>
      </c>
      <c r="Q11" s="22" t="s">
        <v>298</v>
      </c>
      <c r="R11" s="27">
        <v>45231</v>
      </c>
      <c r="S11" s="27">
        <v>45255</v>
      </c>
      <c r="T11" s="22" t="s">
        <v>48</v>
      </c>
      <c r="U11" s="22" t="s">
        <v>49</v>
      </c>
      <c r="V11" s="28" t="s">
        <v>226</v>
      </c>
      <c r="W11" s="86"/>
      <c r="X11" s="86"/>
      <c r="Y11" s="86"/>
      <c r="Z11" s="86"/>
      <c r="AA11" s="86"/>
      <c r="AB11" s="86"/>
      <c r="AC11" s="86"/>
      <c r="AD11" s="86"/>
      <c r="AE11" s="86"/>
      <c r="AF11" s="86"/>
      <c r="AG11" s="86"/>
      <c r="AH11" s="86"/>
      <c r="AI11" s="86"/>
      <c r="AJ11" s="86"/>
      <c r="AK11" s="86"/>
      <c r="AL11" s="86"/>
      <c r="AM11" s="86"/>
      <c r="AN11" s="86"/>
      <c r="AO11" s="86"/>
      <c r="AP11" s="86"/>
    </row>
    <row r="12" spans="1:42" ht="225">
      <c r="A12" s="26"/>
      <c r="B12" s="22" t="s">
        <v>50</v>
      </c>
      <c r="C12" s="22" t="s">
        <v>79</v>
      </c>
      <c r="D12" s="22" t="s">
        <v>52</v>
      </c>
      <c r="E12" s="22" t="s">
        <v>256</v>
      </c>
      <c r="F12" s="22" t="s">
        <v>39</v>
      </c>
      <c r="G12" s="22" t="s">
        <v>257</v>
      </c>
      <c r="H12" s="22" t="s">
        <v>258</v>
      </c>
      <c r="I12" s="22" t="s">
        <v>193</v>
      </c>
      <c r="J12" s="22" t="s">
        <v>66</v>
      </c>
      <c r="K12" s="22" t="s">
        <v>67</v>
      </c>
      <c r="L12" s="22" t="s">
        <v>183</v>
      </c>
      <c r="M12" s="22" t="s">
        <v>69</v>
      </c>
      <c r="N12" s="22" t="s">
        <v>70</v>
      </c>
      <c r="O12" s="22" t="s">
        <v>259</v>
      </c>
      <c r="P12" s="25" t="s">
        <v>47</v>
      </c>
      <c r="Q12" s="22" t="s">
        <v>299</v>
      </c>
      <c r="R12" s="27">
        <v>45048</v>
      </c>
      <c r="S12" s="27">
        <v>45073</v>
      </c>
      <c r="T12" s="22" t="s">
        <v>48</v>
      </c>
      <c r="U12" s="22" t="s">
        <v>49</v>
      </c>
      <c r="V12" s="37" t="s">
        <v>233</v>
      </c>
    </row>
    <row r="13" spans="1:42" ht="240">
      <c r="A13" s="26"/>
      <c r="B13" s="22" t="s">
        <v>80</v>
      </c>
      <c r="C13" s="22" t="s">
        <v>81</v>
      </c>
      <c r="D13" s="22" t="s">
        <v>52</v>
      </c>
      <c r="E13" s="22" t="s">
        <v>82</v>
      </c>
      <c r="F13" s="22" t="s">
        <v>39</v>
      </c>
      <c r="G13" s="22" t="s">
        <v>83</v>
      </c>
      <c r="H13" s="22" t="s">
        <v>182</v>
      </c>
      <c r="I13" s="22" t="s">
        <v>84</v>
      </c>
      <c r="J13" s="22" t="s">
        <v>84</v>
      </c>
      <c r="K13" s="22" t="s">
        <v>85</v>
      </c>
      <c r="L13" s="22" t="s">
        <v>86</v>
      </c>
      <c r="M13" s="22" t="s">
        <v>43</v>
      </c>
      <c r="N13" s="22" t="s">
        <v>44</v>
      </c>
      <c r="O13" s="22" t="s">
        <v>184</v>
      </c>
      <c r="P13" s="25" t="s">
        <v>296</v>
      </c>
      <c r="Q13" s="22" t="s">
        <v>87</v>
      </c>
      <c r="R13" s="27">
        <v>45139</v>
      </c>
      <c r="S13" s="29">
        <v>45260</v>
      </c>
      <c r="T13" s="22" t="s">
        <v>48</v>
      </c>
      <c r="U13" s="22" t="s">
        <v>49</v>
      </c>
      <c r="V13" s="37" t="s">
        <v>223</v>
      </c>
    </row>
    <row r="14" spans="1:42" s="26" customFormat="1" ht="231.75" customHeight="1">
      <c r="B14" s="22" t="s">
        <v>80</v>
      </c>
      <c r="C14" s="22" t="s">
        <v>88</v>
      </c>
      <c r="D14" s="22" t="s">
        <v>52</v>
      </c>
      <c r="E14" s="22" t="s">
        <v>160</v>
      </c>
      <c r="F14" s="22" t="s">
        <v>39</v>
      </c>
      <c r="G14" s="22" t="s">
        <v>216</v>
      </c>
      <c r="H14" s="22" t="s">
        <v>185</v>
      </c>
      <c r="I14" s="22" t="s">
        <v>89</v>
      </c>
      <c r="J14" s="22" t="s">
        <v>89</v>
      </c>
      <c r="K14" s="22" t="s">
        <v>55</v>
      </c>
      <c r="L14" s="22" t="s">
        <v>86</v>
      </c>
      <c r="M14" s="22" t="s">
        <v>69</v>
      </c>
      <c r="N14" s="22" t="s">
        <v>56</v>
      </c>
      <c r="O14" s="22" t="s">
        <v>90</v>
      </c>
      <c r="P14" s="25" t="s">
        <v>296</v>
      </c>
      <c r="Q14" s="22" t="s">
        <v>299</v>
      </c>
      <c r="R14" s="27">
        <v>45139</v>
      </c>
      <c r="S14" s="27">
        <v>45155</v>
      </c>
      <c r="T14" s="22" t="s">
        <v>48</v>
      </c>
      <c r="U14" s="22" t="s">
        <v>49</v>
      </c>
      <c r="V14" s="37" t="s">
        <v>224</v>
      </c>
      <c r="W14" s="86"/>
      <c r="X14" s="86"/>
      <c r="Y14" s="86"/>
      <c r="Z14" s="86"/>
      <c r="AA14" s="86"/>
      <c r="AB14" s="86"/>
      <c r="AC14" s="86"/>
      <c r="AD14" s="86"/>
      <c r="AE14" s="86"/>
      <c r="AF14" s="86"/>
      <c r="AG14" s="86"/>
      <c r="AH14" s="86"/>
      <c r="AI14" s="86"/>
      <c r="AJ14" s="86"/>
      <c r="AK14" s="86"/>
      <c r="AL14" s="86"/>
      <c r="AM14" s="86"/>
      <c r="AN14" s="86"/>
      <c r="AO14" s="86"/>
      <c r="AP14" s="86"/>
    </row>
    <row r="15" spans="1:42" s="26" customFormat="1" ht="105">
      <c r="B15" s="22" t="s">
        <v>36</v>
      </c>
      <c r="C15" s="40" t="s">
        <v>161</v>
      </c>
      <c r="D15" s="22" t="s">
        <v>52</v>
      </c>
      <c r="E15" s="22" t="s">
        <v>187</v>
      </c>
      <c r="F15" s="22" t="s">
        <v>39</v>
      </c>
      <c r="G15" s="22" t="s">
        <v>217</v>
      </c>
      <c r="H15" s="22" t="s">
        <v>218</v>
      </c>
      <c r="I15" s="22" t="s">
        <v>193</v>
      </c>
      <c r="J15" s="22" t="s">
        <v>113</v>
      </c>
      <c r="K15" s="22" t="s">
        <v>67</v>
      </c>
      <c r="L15" s="22" t="s">
        <v>186</v>
      </c>
      <c r="M15" s="22" t="s">
        <v>69</v>
      </c>
      <c r="N15" s="22" t="s">
        <v>70</v>
      </c>
      <c r="O15" s="22" t="s">
        <v>162</v>
      </c>
      <c r="P15" s="22" t="s">
        <v>199</v>
      </c>
      <c r="Q15" s="22" t="s">
        <v>299</v>
      </c>
      <c r="R15" s="27">
        <v>45229</v>
      </c>
      <c r="S15" s="27">
        <v>45260</v>
      </c>
      <c r="T15" s="22" t="s">
        <v>96</v>
      </c>
      <c r="U15" s="22" t="s">
        <v>97</v>
      </c>
      <c r="V15" s="41"/>
      <c r="W15" s="86"/>
      <c r="X15" s="86"/>
      <c r="Y15" s="86"/>
      <c r="Z15" s="86"/>
      <c r="AA15" s="86"/>
      <c r="AB15" s="86"/>
      <c r="AC15" s="86"/>
      <c r="AD15" s="86"/>
      <c r="AE15" s="86"/>
      <c r="AF15" s="86"/>
      <c r="AG15" s="86"/>
      <c r="AH15" s="86"/>
      <c r="AI15" s="86"/>
      <c r="AJ15" s="86"/>
      <c r="AK15" s="86"/>
      <c r="AL15" s="86"/>
      <c r="AM15" s="86"/>
      <c r="AN15" s="86"/>
      <c r="AO15" s="86"/>
      <c r="AP15" s="86"/>
    </row>
    <row r="16" spans="1:42" s="26" customFormat="1" ht="135">
      <c r="B16" s="22" t="s">
        <v>36</v>
      </c>
      <c r="C16" s="25" t="s">
        <v>163</v>
      </c>
      <c r="D16" s="22" t="s">
        <v>52</v>
      </c>
      <c r="E16" s="22" t="s">
        <v>188</v>
      </c>
      <c r="F16" s="22" t="s">
        <v>164</v>
      </c>
      <c r="G16" s="22" t="s">
        <v>200</v>
      </c>
      <c r="H16" s="22" t="s">
        <v>201</v>
      </c>
      <c r="I16" s="22" t="s">
        <v>193</v>
      </c>
      <c r="J16" s="22" t="s">
        <v>113</v>
      </c>
      <c r="K16" s="22" t="s">
        <v>67</v>
      </c>
      <c r="L16" s="22" t="s">
        <v>102</v>
      </c>
      <c r="M16" s="22" t="s">
        <v>69</v>
      </c>
      <c r="N16" s="22" t="s">
        <v>70</v>
      </c>
      <c r="O16" s="22" t="s">
        <v>165</v>
      </c>
      <c r="P16" s="22" t="s">
        <v>199</v>
      </c>
      <c r="Q16" s="22" t="s">
        <v>299</v>
      </c>
      <c r="R16" s="27">
        <v>45047</v>
      </c>
      <c r="S16" s="27">
        <v>45291</v>
      </c>
      <c r="T16" s="22" t="s">
        <v>96</v>
      </c>
      <c r="U16" s="22" t="s">
        <v>97</v>
      </c>
      <c r="V16" s="24" t="s">
        <v>315</v>
      </c>
      <c r="W16" s="86"/>
      <c r="X16" s="86"/>
      <c r="Y16" s="86"/>
      <c r="Z16" s="86"/>
      <c r="AA16" s="86"/>
      <c r="AB16" s="86"/>
      <c r="AC16" s="86"/>
      <c r="AD16" s="86"/>
      <c r="AE16" s="86"/>
      <c r="AF16" s="86"/>
      <c r="AG16" s="86"/>
      <c r="AH16" s="86"/>
      <c r="AI16" s="86"/>
      <c r="AJ16" s="86"/>
      <c r="AK16" s="86"/>
      <c r="AL16" s="86"/>
      <c r="AM16" s="86"/>
      <c r="AN16" s="86"/>
      <c r="AO16" s="86"/>
      <c r="AP16" s="86"/>
    </row>
    <row r="17" spans="2:42" s="26" customFormat="1" ht="105">
      <c r="B17" s="22" t="s">
        <v>36</v>
      </c>
      <c r="C17" s="22" t="s">
        <v>189</v>
      </c>
      <c r="D17" s="22" t="s">
        <v>52</v>
      </c>
      <c r="E17" s="22" t="s">
        <v>166</v>
      </c>
      <c r="F17" s="22" t="s">
        <v>167</v>
      </c>
      <c r="G17" s="22" t="s">
        <v>202</v>
      </c>
      <c r="H17" s="22" t="s">
        <v>168</v>
      </c>
      <c r="I17" s="22" t="s">
        <v>193</v>
      </c>
      <c r="J17" s="22" t="s">
        <v>66</v>
      </c>
      <c r="K17" s="22" t="s">
        <v>67</v>
      </c>
      <c r="L17" s="22" t="s">
        <v>68</v>
      </c>
      <c r="M17" s="22" t="s">
        <v>95</v>
      </c>
      <c r="N17" s="22" t="s">
        <v>44</v>
      </c>
      <c r="O17" s="22" t="s">
        <v>117</v>
      </c>
      <c r="P17" s="22" t="s">
        <v>199</v>
      </c>
      <c r="Q17" s="22" t="s">
        <v>299</v>
      </c>
      <c r="R17" s="27">
        <v>45078</v>
      </c>
      <c r="S17" s="27">
        <v>45152</v>
      </c>
      <c r="T17" s="22" t="s">
        <v>96</v>
      </c>
      <c r="U17" s="22" t="s">
        <v>97</v>
      </c>
      <c r="V17" s="24" t="s">
        <v>292</v>
      </c>
      <c r="W17" s="86"/>
      <c r="X17" s="86"/>
      <c r="Y17" s="86"/>
      <c r="Z17" s="86"/>
      <c r="AA17" s="86"/>
      <c r="AB17" s="86"/>
      <c r="AC17" s="86"/>
      <c r="AD17" s="86"/>
      <c r="AE17" s="86"/>
      <c r="AF17" s="86"/>
      <c r="AG17" s="86"/>
      <c r="AH17" s="86"/>
      <c r="AI17" s="86"/>
      <c r="AJ17" s="86"/>
      <c r="AK17" s="86"/>
      <c r="AL17" s="86"/>
      <c r="AM17" s="86"/>
      <c r="AN17" s="86"/>
      <c r="AO17" s="86"/>
      <c r="AP17" s="86"/>
    </row>
    <row r="18" spans="2:42" s="26" customFormat="1" ht="105">
      <c r="B18" s="22" t="s">
        <v>36</v>
      </c>
      <c r="C18" s="22" t="s">
        <v>190</v>
      </c>
      <c r="D18" s="22" t="s">
        <v>52</v>
      </c>
      <c r="E18" s="22" t="s">
        <v>169</v>
      </c>
      <c r="F18" s="22" t="s">
        <v>167</v>
      </c>
      <c r="G18" s="22" t="s">
        <v>203</v>
      </c>
      <c r="H18" s="22" t="s">
        <v>170</v>
      </c>
      <c r="I18" s="22" t="s">
        <v>193</v>
      </c>
      <c r="J18" s="22" t="s">
        <v>66</v>
      </c>
      <c r="K18" s="22" t="s">
        <v>67</v>
      </c>
      <c r="L18" s="22" t="s">
        <v>68</v>
      </c>
      <c r="M18" s="22" t="s">
        <v>95</v>
      </c>
      <c r="N18" s="22" t="s">
        <v>44</v>
      </c>
      <c r="O18" s="22" t="s">
        <v>117</v>
      </c>
      <c r="P18" s="22" t="s">
        <v>46</v>
      </c>
      <c r="Q18" s="22" t="s">
        <v>299</v>
      </c>
      <c r="R18" s="27">
        <v>45047</v>
      </c>
      <c r="S18" s="27">
        <v>45125</v>
      </c>
      <c r="T18" s="22" t="s">
        <v>96</v>
      </c>
      <c r="U18" s="22" t="s">
        <v>97</v>
      </c>
      <c r="V18" s="24" t="s">
        <v>293</v>
      </c>
      <c r="W18" s="86"/>
      <c r="X18" s="86"/>
      <c r="Y18" s="86"/>
      <c r="Z18" s="86"/>
      <c r="AA18" s="86"/>
      <c r="AB18" s="86"/>
      <c r="AC18" s="86"/>
      <c r="AD18" s="86"/>
      <c r="AE18" s="86"/>
      <c r="AF18" s="86"/>
      <c r="AG18" s="86"/>
      <c r="AH18" s="86"/>
      <c r="AI18" s="86"/>
      <c r="AJ18" s="86"/>
      <c r="AK18" s="86"/>
      <c r="AL18" s="86"/>
      <c r="AM18" s="86"/>
      <c r="AN18" s="86"/>
      <c r="AO18" s="86"/>
      <c r="AP18" s="86"/>
    </row>
    <row r="19" spans="2:42" s="26" customFormat="1" ht="134.25" customHeight="1">
      <c r="B19" s="25" t="s">
        <v>36</v>
      </c>
      <c r="C19" s="25" t="s">
        <v>309</v>
      </c>
      <c r="D19" s="25" t="s">
        <v>52</v>
      </c>
      <c r="E19" s="25" t="s">
        <v>316</v>
      </c>
      <c r="F19" s="25" t="s">
        <v>167</v>
      </c>
      <c r="G19" s="25" t="s">
        <v>310</v>
      </c>
      <c r="H19" s="25" t="s">
        <v>170</v>
      </c>
      <c r="I19" s="25" t="s">
        <v>193</v>
      </c>
      <c r="J19" s="25" t="s">
        <v>66</v>
      </c>
      <c r="K19" s="25" t="s">
        <v>67</v>
      </c>
      <c r="L19" s="25" t="s">
        <v>68</v>
      </c>
      <c r="M19" s="25" t="s">
        <v>95</v>
      </c>
      <c r="N19" s="25" t="s">
        <v>44</v>
      </c>
      <c r="O19" s="25" t="s">
        <v>117</v>
      </c>
      <c r="P19" s="25" t="s">
        <v>46</v>
      </c>
      <c r="Q19" s="25" t="s">
        <v>299</v>
      </c>
      <c r="R19" s="29" t="s">
        <v>311</v>
      </c>
      <c r="S19" s="29">
        <v>45186</v>
      </c>
      <c r="T19" s="25" t="s">
        <v>96</v>
      </c>
      <c r="U19" s="25" t="s">
        <v>97</v>
      </c>
      <c r="V19" s="34"/>
      <c r="W19" s="86"/>
      <c r="X19" s="86"/>
      <c r="Y19" s="86"/>
      <c r="Z19" s="86"/>
      <c r="AA19" s="86"/>
      <c r="AB19" s="86"/>
      <c r="AC19" s="86"/>
      <c r="AD19" s="86"/>
      <c r="AE19" s="86"/>
      <c r="AF19" s="86"/>
      <c r="AG19" s="86"/>
      <c r="AH19" s="86"/>
      <c r="AI19" s="86"/>
      <c r="AJ19" s="86"/>
      <c r="AK19" s="86"/>
      <c r="AL19" s="86"/>
      <c r="AM19" s="86"/>
      <c r="AN19" s="86"/>
      <c r="AO19" s="86"/>
      <c r="AP19" s="86"/>
    </row>
    <row r="20" spans="2:42" ht="105">
      <c r="B20" s="22" t="s">
        <v>36</v>
      </c>
      <c r="C20" s="22" t="s">
        <v>171</v>
      </c>
      <c r="D20" s="22" t="s">
        <v>52</v>
      </c>
      <c r="E20" s="22" t="s">
        <v>172</v>
      </c>
      <c r="F20" s="22" t="s">
        <v>173</v>
      </c>
      <c r="G20" s="22" t="s">
        <v>181</v>
      </c>
      <c r="H20" s="22" t="s">
        <v>191</v>
      </c>
      <c r="I20" s="22" t="s">
        <v>193</v>
      </c>
      <c r="J20" s="22" t="s">
        <v>66</v>
      </c>
      <c r="K20" s="22" t="s">
        <v>67</v>
      </c>
      <c r="L20" s="22" t="s">
        <v>107</v>
      </c>
      <c r="M20" s="22" t="s">
        <v>43</v>
      </c>
      <c r="N20" s="22" t="s">
        <v>103</v>
      </c>
      <c r="O20" s="22" t="s">
        <v>174</v>
      </c>
      <c r="P20" s="22" t="s">
        <v>46</v>
      </c>
      <c r="Q20" s="22" t="s">
        <v>299</v>
      </c>
      <c r="R20" s="27">
        <v>45017</v>
      </c>
      <c r="S20" s="27">
        <v>45260</v>
      </c>
      <c r="T20" s="22" t="s">
        <v>96</v>
      </c>
      <c r="U20" s="22" t="s">
        <v>97</v>
      </c>
      <c r="V20" s="34"/>
    </row>
    <row r="21" spans="2:42" s="26" customFormat="1" ht="214.5" customHeight="1">
      <c r="B21" s="25" t="s">
        <v>36</v>
      </c>
      <c r="C21" s="25" t="s">
        <v>245</v>
      </c>
      <c r="D21" s="25" t="s">
        <v>52</v>
      </c>
      <c r="E21" s="25" t="s">
        <v>260</v>
      </c>
      <c r="F21" s="25" t="s">
        <v>246</v>
      </c>
      <c r="G21" s="25" t="s">
        <v>261</v>
      </c>
      <c r="H21" s="25" t="s">
        <v>248</v>
      </c>
      <c r="I21" s="25" t="s">
        <v>234</v>
      </c>
      <c r="J21" s="25" t="s">
        <v>113</v>
      </c>
      <c r="K21" s="25" t="s">
        <v>67</v>
      </c>
      <c r="L21" s="25" t="s">
        <v>68</v>
      </c>
      <c r="M21" s="25" t="s">
        <v>43</v>
      </c>
      <c r="N21" s="25" t="s">
        <v>44</v>
      </c>
      <c r="O21" s="25" t="s">
        <v>175</v>
      </c>
      <c r="P21" s="25" t="s">
        <v>46</v>
      </c>
      <c r="Q21" s="25" t="s">
        <v>299</v>
      </c>
      <c r="R21" s="29">
        <v>45017</v>
      </c>
      <c r="S21" s="29">
        <v>45260</v>
      </c>
      <c r="T21" s="25" t="s">
        <v>96</v>
      </c>
      <c r="U21" s="25" t="s">
        <v>97</v>
      </c>
      <c r="V21" s="34"/>
      <c r="W21" s="86"/>
      <c r="X21" s="86"/>
      <c r="Y21" s="86"/>
      <c r="Z21" s="86"/>
      <c r="AA21" s="86"/>
      <c r="AB21" s="86"/>
      <c r="AC21" s="86"/>
      <c r="AD21" s="86"/>
      <c r="AE21" s="86"/>
      <c r="AF21" s="86"/>
      <c r="AG21" s="86"/>
      <c r="AH21" s="86"/>
      <c r="AI21" s="86"/>
      <c r="AJ21" s="86"/>
      <c r="AK21" s="86"/>
      <c r="AL21" s="86"/>
      <c r="AM21" s="86"/>
      <c r="AN21" s="86"/>
      <c r="AO21" s="86"/>
      <c r="AP21" s="86"/>
    </row>
    <row r="22" spans="2:42" s="26" customFormat="1" ht="270" customHeight="1">
      <c r="B22" s="25" t="s">
        <v>36</v>
      </c>
      <c r="C22" s="25" t="s">
        <v>237</v>
      </c>
      <c r="D22" s="25" t="s">
        <v>52</v>
      </c>
      <c r="E22" s="25" t="s">
        <v>238</v>
      </c>
      <c r="F22" s="25" t="s">
        <v>264</v>
      </c>
      <c r="G22" s="25" t="s">
        <v>265</v>
      </c>
      <c r="H22" s="25" t="s">
        <v>192</v>
      </c>
      <c r="I22" s="25" t="s">
        <v>266</v>
      </c>
      <c r="J22" s="42" t="s">
        <v>243</v>
      </c>
      <c r="K22" s="25" t="s">
        <v>67</v>
      </c>
      <c r="L22" s="42" t="s">
        <v>244</v>
      </c>
      <c r="M22" s="25" t="s">
        <v>69</v>
      </c>
      <c r="N22" s="25" t="s">
        <v>303</v>
      </c>
      <c r="O22" s="42" t="s">
        <v>243</v>
      </c>
      <c r="P22" s="25" t="s">
        <v>46</v>
      </c>
      <c r="Q22" s="25" t="s">
        <v>299</v>
      </c>
      <c r="R22" s="29">
        <v>44986</v>
      </c>
      <c r="S22" s="29">
        <v>45260</v>
      </c>
      <c r="T22" s="25" t="s">
        <v>96</v>
      </c>
      <c r="U22" s="25" t="s">
        <v>97</v>
      </c>
      <c r="V22" s="24" t="s">
        <v>274</v>
      </c>
      <c r="W22" s="86"/>
      <c r="X22" s="86"/>
      <c r="Y22" s="86"/>
      <c r="Z22" s="86"/>
      <c r="AA22" s="86"/>
      <c r="AB22" s="86"/>
      <c r="AC22" s="86"/>
      <c r="AD22" s="86"/>
      <c r="AE22" s="86"/>
      <c r="AF22" s="86"/>
      <c r="AG22" s="86"/>
      <c r="AH22" s="86"/>
      <c r="AI22" s="86"/>
      <c r="AJ22" s="86"/>
      <c r="AK22" s="86"/>
      <c r="AL22" s="86"/>
      <c r="AM22" s="86"/>
      <c r="AN22" s="86"/>
      <c r="AO22" s="86"/>
      <c r="AP22" s="86"/>
    </row>
    <row r="23" spans="2:42" s="26" customFormat="1" ht="260.25" customHeight="1">
      <c r="B23" s="25" t="s">
        <v>36</v>
      </c>
      <c r="C23" s="25" t="s">
        <v>176</v>
      </c>
      <c r="D23" s="25" t="s">
        <v>52</v>
      </c>
      <c r="E23" s="25" t="s">
        <v>177</v>
      </c>
      <c r="F23" s="25" t="s">
        <v>173</v>
      </c>
      <c r="G23" s="25" t="s">
        <v>267</v>
      </c>
      <c r="H23" s="25" t="s">
        <v>192</v>
      </c>
      <c r="I23" s="25" t="s">
        <v>193</v>
      </c>
      <c r="J23" s="25" t="s">
        <v>66</v>
      </c>
      <c r="K23" s="25" t="s">
        <v>67</v>
      </c>
      <c r="L23" s="25" t="s">
        <v>68</v>
      </c>
      <c r="M23" s="25" t="s">
        <v>43</v>
      </c>
      <c r="N23" s="25" t="s">
        <v>70</v>
      </c>
      <c r="O23" s="25" t="s">
        <v>219</v>
      </c>
      <c r="P23" s="25" t="s">
        <v>46</v>
      </c>
      <c r="Q23" s="25" t="s">
        <v>299</v>
      </c>
      <c r="R23" s="29">
        <v>44986</v>
      </c>
      <c r="S23" s="29">
        <v>45260</v>
      </c>
      <c r="T23" s="25" t="s">
        <v>96</v>
      </c>
      <c r="U23" s="25" t="s">
        <v>97</v>
      </c>
      <c r="V23" s="24" t="s">
        <v>317</v>
      </c>
      <c r="W23" s="86"/>
      <c r="X23" s="86"/>
      <c r="Y23" s="86"/>
      <c r="Z23" s="86"/>
      <c r="AA23" s="86"/>
      <c r="AB23" s="86"/>
      <c r="AC23" s="86"/>
      <c r="AD23" s="86"/>
      <c r="AE23" s="86"/>
      <c r="AF23" s="86"/>
      <c r="AG23" s="86"/>
      <c r="AH23" s="86"/>
      <c r="AI23" s="86"/>
      <c r="AJ23" s="86"/>
      <c r="AK23" s="86"/>
      <c r="AL23" s="86"/>
      <c r="AM23" s="86"/>
      <c r="AN23" s="86"/>
      <c r="AO23" s="86"/>
      <c r="AP23" s="86"/>
    </row>
    <row r="24" spans="2:42" s="26" customFormat="1" ht="190.5" customHeight="1">
      <c r="B24" s="25" t="s">
        <v>36</v>
      </c>
      <c r="C24" s="25" t="s">
        <v>268</v>
      </c>
      <c r="D24" s="25" t="s">
        <v>52</v>
      </c>
      <c r="E24" s="25" t="s">
        <v>177</v>
      </c>
      <c r="F24" s="25" t="s">
        <v>235</v>
      </c>
      <c r="G24" s="25" t="s">
        <v>269</v>
      </c>
      <c r="H24" s="25" t="s">
        <v>192</v>
      </c>
      <c r="I24" s="25" t="s">
        <v>240</v>
      </c>
      <c r="J24" s="25" t="s">
        <v>241</v>
      </c>
      <c r="K24" s="25" t="s">
        <v>67</v>
      </c>
      <c r="L24" s="25" t="s">
        <v>242</v>
      </c>
      <c r="M24" s="25" t="s">
        <v>43</v>
      </c>
      <c r="N24" s="25" t="s">
        <v>303</v>
      </c>
      <c r="O24" s="25" t="s">
        <v>236</v>
      </c>
      <c r="P24" s="25" t="s">
        <v>239</v>
      </c>
      <c r="Q24" s="25" t="s">
        <v>299</v>
      </c>
      <c r="R24" s="29">
        <v>44986</v>
      </c>
      <c r="S24" s="29">
        <v>45260</v>
      </c>
      <c r="T24" s="25" t="s">
        <v>96</v>
      </c>
      <c r="U24" s="25" t="s">
        <v>97</v>
      </c>
      <c r="V24" s="24" t="s">
        <v>318</v>
      </c>
      <c r="W24" s="86"/>
      <c r="X24" s="86"/>
      <c r="Y24" s="86"/>
      <c r="Z24" s="86"/>
      <c r="AA24" s="86"/>
      <c r="AB24" s="86"/>
      <c r="AC24" s="86"/>
      <c r="AD24" s="86"/>
      <c r="AE24" s="86"/>
      <c r="AF24" s="86"/>
      <c r="AG24" s="86"/>
      <c r="AH24" s="86"/>
      <c r="AI24" s="86"/>
      <c r="AJ24" s="86"/>
      <c r="AK24" s="86"/>
      <c r="AL24" s="86"/>
      <c r="AM24" s="86"/>
      <c r="AN24" s="86"/>
      <c r="AO24" s="86"/>
      <c r="AP24" s="86"/>
    </row>
    <row r="25" spans="2:42" s="26" customFormat="1" ht="132" customHeight="1">
      <c r="B25" s="22" t="s">
        <v>36</v>
      </c>
      <c r="C25" s="22" t="s">
        <v>270</v>
      </c>
      <c r="D25" s="22" t="s">
        <v>52</v>
      </c>
      <c r="E25" s="22" t="s">
        <v>271</v>
      </c>
      <c r="F25" s="22" t="s">
        <v>173</v>
      </c>
      <c r="G25" s="22" t="s">
        <v>272</v>
      </c>
      <c r="H25" s="43" t="s">
        <v>319</v>
      </c>
      <c r="I25" s="43" t="s">
        <v>193</v>
      </c>
      <c r="J25" s="44" t="s">
        <v>273</v>
      </c>
      <c r="K25" s="25" t="s">
        <v>67</v>
      </c>
      <c r="L25" s="22" t="s">
        <v>242</v>
      </c>
      <c r="M25" s="22" t="s">
        <v>43</v>
      </c>
      <c r="N25" s="25" t="s">
        <v>320</v>
      </c>
      <c r="O25" s="22" t="s">
        <v>275</v>
      </c>
      <c r="P25" s="44" t="s">
        <v>276</v>
      </c>
      <c r="Q25" s="22" t="s">
        <v>299</v>
      </c>
      <c r="R25" s="27" t="s">
        <v>277</v>
      </c>
      <c r="S25" s="27">
        <v>45261</v>
      </c>
      <c r="T25" s="22" t="s">
        <v>96</v>
      </c>
      <c r="U25" s="22" t="s">
        <v>97</v>
      </c>
      <c r="V25" s="28" t="s">
        <v>294</v>
      </c>
      <c r="W25" s="86"/>
      <c r="X25" s="86"/>
      <c r="Y25" s="86"/>
      <c r="Z25" s="86"/>
      <c r="AA25" s="86"/>
      <c r="AB25" s="86"/>
      <c r="AC25" s="86"/>
      <c r="AD25" s="86"/>
      <c r="AE25" s="86"/>
      <c r="AF25" s="86"/>
      <c r="AG25" s="86"/>
      <c r="AH25" s="86"/>
      <c r="AI25" s="86"/>
      <c r="AJ25" s="86"/>
      <c r="AK25" s="86"/>
      <c r="AL25" s="86"/>
      <c r="AM25" s="86"/>
      <c r="AN25" s="86"/>
      <c r="AO25" s="86"/>
      <c r="AP25" s="86"/>
    </row>
    <row r="26" spans="2:42" s="26" customFormat="1" ht="85.5" customHeight="1">
      <c r="B26" s="25" t="s">
        <v>36</v>
      </c>
      <c r="C26" s="31" t="s">
        <v>279</v>
      </c>
      <c r="D26" s="25" t="s">
        <v>52</v>
      </c>
      <c r="E26" s="25" t="s">
        <v>178</v>
      </c>
      <c r="F26" s="25" t="s">
        <v>180</v>
      </c>
      <c r="G26" s="25" t="s">
        <v>321</v>
      </c>
      <c r="H26" s="25" t="s">
        <v>280</v>
      </c>
      <c r="I26" s="25" t="s">
        <v>193</v>
      </c>
      <c r="J26" s="32" t="s">
        <v>322</v>
      </c>
      <c r="K26" s="25" t="s">
        <v>67</v>
      </c>
      <c r="L26" s="33" t="s">
        <v>281</v>
      </c>
      <c r="M26" s="25" t="s">
        <v>43</v>
      </c>
      <c r="N26" s="25" t="s">
        <v>70</v>
      </c>
      <c r="O26" s="25" t="s">
        <v>179</v>
      </c>
      <c r="P26" s="25" t="s">
        <v>46</v>
      </c>
      <c r="Q26" s="25" t="s">
        <v>299</v>
      </c>
      <c r="R26" s="29">
        <v>45107</v>
      </c>
      <c r="S26" s="29">
        <v>45260</v>
      </c>
      <c r="T26" s="25" t="s">
        <v>96</v>
      </c>
      <c r="U26" s="25" t="s">
        <v>97</v>
      </c>
      <c r="V26" s="30" t="s">
        <v>312</v>
      </c>
      <c r="W26" s="86"/>
      <c r="X26" s="86"/>
      <c r="Y26" s="86"/>
      <c r="Z26" s="86"/>
      <c r="AA26" s="86"/>
      <c r="AB26" s="86"/>
      <c r="AC26" s="86"/>
      <c r="AD26" s="86"/>
      <c r="AE26" s="86"/>
      <c r="AF26" s="86"/>
      <c r="AG26" s="86"/>
      <c r="AH26" s="86"/>
      <c r="AI26" s="86"/>
      <c r="AJ26" s="86"/>
      <c r="AK26" s="86"/>
      <c r="AL26" s="86"/>
      <c r="AM26" s="86"/>
      <c r="AN26" s="86"/>
      <c r="AO26" s="86"/>
      <c r="AP26" s="86"/>
    </row>
    <row r="27" spans="2:42" s="26" customFormat="1" ht="70.5" customHeight="1">
      <c r="B27" s="25" t="s">
        <v>36</v>
      </c>
      <c r="C27" s="31" t="s">
        <v>323</v>
      </c>
      <c r="D27" s="25" t="s">
        <v>52</v>
      </c>
      <c r="E27" s="25" t="s">
        <v>282</v>
      </c>
      <c r="F27" s="25" t="s">
        <v>324</v>
      </c>
      <c r="G27" s="25" t="s">
        <v>283</v>
      </c>
      <c r="H27" s="25" t="s">
        <v>325</v>
      </c>
      <c r="I27" s="25" t="s">
        <v>193</v>
      </c>
      <c r="J27" s="32" t="s">
        <v>284</v>
      </c>
      <c r="K27" s="25" t="s">
        <v>67</v>
      </c>
      <c r="L27" s="33" t="s">
        <v>285</v>
      </c>
      <c r="M27" s="25" t="s">
        <v>43</v>
      </c>
      <c r="N27" s="25" t="s">
        <v>70</v>
      </c>
      <c r="O27" s="25"/>
      <c r="P27" s="25"/>
      <c r="Q27" s="25" t="s">
        <v>299</v>
      </c>
      <c r="R27" s="29">
        <v>45017</v>
      </c>
      <c r="S27" s="29">
        <v>45168</v>
      </c>
      <c r="T27" s="25" t="s">
        <v>96</v>
      </c>
      <c r="U27" s="25" t="s">
        <v>97</v>
      </c>
      <c r="V27" s="30" t="s">
        <v>313</v>
      </c>
      <c r="W27" s="86"/>
      <c r="X27" s="86"/>
      <c r="Y27" s="86"/>
      <c r="Z27" s="86"/>
      <c r="AA27" s="86"/>
      <c r="AB27" s="86"/>
      <c r="AC27" s="86"/>
      <c r="AD27" s="86"/>
      <c r="AE27" s="86"/>
      <c r="AF27" s="86"/>
      <c r="AG27" s="86"/>
      <c r="AH27" s="86"/>
      <c r="AI27" s="86"/>
      <c r="AJ27" s="86"/>
      <c r="AK27" s="86"/>
      <c r="AL27" s="86"/>
      <c r="AM27" s="86"/>
      <c r="AN27" s="86"/>
      <c r="AO27" s="86"/>
      <c r="AP27" s="86"/>
    </row>
    <row r="28" spans="2:42" s="26" customFormat="1" ht="133.5" customHeight="1">
      <c r="B28" s="25" t="s">
        <v>36</v>
      </c>
      <c r="C28" s="31" t="s">
        <v>326</v>
      </c>
      <c r="D28" s="25" t="s">
        <v>52</v>
      </c>
      <c r="E28" s="25" t="s">
        <v>178</v>
      </c>
      <c r="F28" s="25" t="s">
        <v>327</v>
      </c>
      <c r="G28" s="25" t="s">
        <v>328</v>
      </c>
      <c r="H28" s="25" t="s">
        <v>329</v>
      </c>
      <c r="I28" s="25" t="s">
        <v>179</v>
      </c>
      <c r="J28" s="32" t="s">
        <v>330</v>
      </c>
      <c r="K28" s="25" t="s">
        <v>67</v>
      </c>
      <c r="L28" s="33" t="s">
        <v>286</v>
      </c>
      <c r="M28" s="25" t="s">
        <v>43</v>
      </c>
      <c r="N28" s="25" t="s">
        <v>56</v>
      </c>
      <c r="O28" s="25" t="s">
        <v>302</v>
      </c>
      <c r="P28" s="25" t="s">
        <v>75</v>
      </c>
      <c r="Q28" s="25" t="s">
        <v>298</v>
      </c>
      <c r="R28" s="29">
        <v>45047</v>
      </c>
      <c r="S28" s="29">
        <v>45076</v>
      </c>
      <c r="T28" s="25" t="s">
        <v>96</v>
      </c>
      <c r="U28" s="25" t="s">
        <v>97</v>
      </c>
      <c r="V28" s="34"/>
      <c r="W28" s="86"/>
      <c r="X28" s="86"/>
      <c r="Y28" s="86"/>
      <c r="Z28" s="86"/>
      <c r="AA28" s="86"/>
      <c r="AB28" s="86"/>
      <c r="AC28" s="86"/>
      <c r="AD28" s="86"/>
      <c r="AE28" s="86"/>
      <c r="AF28" s="86"/>
      <c r="AG28" s="86"/>
      <c r="AH28" s="86"/>
      <c r="AI28" s="86"/>
      <c r="AJ28" s="86"/>
      <c r="AK28" s="86"/>
      <c r="AL28" s="86"/>
      <c r="AM28" s="86"/>
      <c r="AN28" s="86"/>
      <c r="AO28" s="86"/>
      <c r="AP28" s="86"/>
    </row>
    <row r="29" spans="2:42" s="26" customFormat="1" ht="94.5" customHeight="1">
      <c r="B29" s="25" t="s">
        <v>36</v>
      </c>
      <c r="C29" s="31" t="s">
        <v>287</v>
      </c>
      <c r="D29" s="25" t="s">
        <v>52</v>
      </c>
      <c r="E29" s="31" t="s">
        <v>288</v>
      </c>
      <c r="F29" s="25" t="s">
        <v>363</v>
      </c>
      <c r="G29" s="25" t="s">
        <v>289</v>
      </c>
      <c r="H29" s="25" t="s">
        <v>290</v>
      </c>
      <c r="I29" s="25" t="s">
        <v>193</v>
      </c>
      <c r="J29" s="32" t="s">
        <v>330</v>
      </c>
      <c r="K29" s="25" t="s">
        <v>67</v>
      </c>
      <c r="L29" s="33" t="s">
        <v>291</v>
      </c>
      <c r="M29" s="25" t="s">
        <v>43</v>
      </c>
      <c r="N29" s="25" t="s">
        <v>56</v>
      </c>
      <c r="O29" s="25" t="s">
        <v>308</v>
      </c>
      <c r="P29" s="25" t="s">
        <v>75</v>
      </c>
      <c r="Q29" s="25" t="s">
        <v>298</v>
      </c>
      <c r="R29" s="29">
        <v>45078</v>
      </c>
      <c r="S29" s="29">
        <v>45117</v>
      </c>
      <c r="T29" s="25" t="s">
        <v>96</v>
      </c>
      <c r="U29" s="25" t="s">
        <v>97</v>
      </c>
      <c r="V29" s="34"/>
      <c r="W29" s="86"/>
      <c r="X29" s="86"/>
      <c r="Y29" s="86"/>
      <c r="Z29" s="86"/>
      <c r="AA29" s="86"/>
      <c r="AB29" s="86"/>
      <c r="AC29" s="86"/>
      <c r="AD29" s="86"/>
      <c r="AE29" s="86"/>
      <c r="AF29" s="86"/>
      <c r="AG29" s="86"/>
      <c r="AH29" s="86"/>
      <c r="AI29" s="86"/>
      <c r="AJ29" s="86"/>
      <c r="AK29" s="86"/>
      <c r="AL29" s="86"/>
      <c r="AM29" s="86"/>
      <c r="AN29" s="86"/>
      <c r="AO29" s="86"/>
      <c r="AP29" s="86"/>
    </row>
    <row r="30" spans="2:42" ht="85.5" customHeight="1">
      <c r="B30" s="22" t="s">
        <v>36</v>
      </c>
      <c r="C30" s="32" t="s">
        <v>118</v>
      </c>
      <c r="D30" s="32" t="s">
        <v>112</v>
      </c>
      <c r="E30" s="32" t="s">
        <v>194</v>
      </c>
      <c r="F30" s="22" t="s">
        <v>39</v>
      </c>
      <c r="G30" s="32" t="s">
        <v>119</v>
      </c>
      <c r="H30" s="45" t="s">
        <v>195</v>
      </c>
      <c r="I30" s="45" t="s">
        <v>114</v>
      </c>
      <c r="J30" s="32" t="s">
        <v>115</v>
      </c>
      <c r="K30" s="25" t="s">
        <v>67</v>
      </c>
      <c r="L30" s="46" t="s">
        <v>86</v>
      </c>
      <c r="M30" s="47" t="s">
        <v>111</v>
      </c>
      <c r="N30" s="25" t="s">
        <v>44</v>
      </c>
      <c r="O30" s="45" t="s">
        <v>120</v>
      </c>
      <c r="P30" s="22" t="s">
        <v>46</v>
      </c>
      <c r="Q30" s="25" t="s">
        <v>300</v>
      </c>
      <c r="R30" s="27">
        <v>45245</v>
      </c>
      <c r="S30" s="27">
        <v>45291</v>
      </c>
      <c r="T30" s="48" t="s">
        <v>121</v>
      </c>
      <c r="U30" s="49" t="s">
        <v>97</v>
      </c>
      <c r="V30" s="34"/>
    </row>
    <row r="31" spans="2:42" ht="120">
      <c r="B31" s="22" t="s">
        <v>36</v>
      </c>
      <c r="C31" s="22" t="s">
        <v>196</v>
      </c>
      <c r="D31" s="22" t="s">
        <v>52</v>
      </c>
      <c r="E31" s="22" t="s">
        <v>220</v>
      </c>
      <c r="F31" s="22" t="s">
        <v>39</v>
      </c>
      <c r="G31" s="22" t="s">
        <v>221</v>
      </c>
      <c r="H31" s="22" t="s">
        <v>204</v>
      </c>
      <c r="I31" s="22" t="s">
        <v>205</v>
      </c>
      <c r="J31" s="32" t="s">
        <v>115</v>
      </c>
      <c r="K31" s="25" t="s">
        <v>106</v>
      </c>
      <c r="L31" s="22" t="s">
        <v>86</v>
      </c>
      <c r="M31" s="22" t="s">
        <v>43</v>
      </c>
      <c r="N31" s="25" t="s">
        <v>44</v>
      </c>
      <c r="O31" s="22" t="s">
        <v>197</v>
      </c>
      <c r="P31" s="22" t="s">
        <v>46</v>
      </c>
      <c r="Q31" s="25" t="s">
        <v>300</v>
      </c>
      <c r="R31" s="27">
        <v>45128</v>
      </c>
      <c r="S31" s="29">
        <v>45199</v>
      </c>
      <c r="T31" s="22" t="s">
        <v>104</v>
      </c>
      <c r="U31" s="22" t="s">
        <v>105</v>
      </c>
      <c r="V31" s="34"/>
    </row>
    <row r="32" spans="2:42" s="26" customFormat="1" ht="170.25" customHeight="1">
      <c r="B32" s="25" t="s">
        <v>36</v>
      </c>
      <c r="C32" s="25" t="s">
        <v>361</v>
      </c>
      <c r="D32" s="25" t="s">
        <v>52</v>
      </c>
      <c r="E32" s="25" t="s">
        <v>360</v>
      </c>
      <c r="F32" s="25" t="s">
        <v>358</v>
      </c>
      <c r="G32" s="25" t="s">
        <v>359</v>
      </c>
      <c r="H32" s="25" t="s">
        <v>362</v>
      </c>
      <c r="I32" s="25" t="s">
        <v>331</v>
      </c>
      <c r="J32" s="32" t="s">
        <v>115</v>
      </c>
      <c r="K32" s="25" t="s">
        <v>67</v>
      </c>
      <c r="L32" s="25" t="s">
        <v>306</v>
      </c>
      <c r="M32" s="25" t="s">
        <v>69</v>
      </c>
      <c r="N32" s="25" t="s">
        <v>307</v>
      </c>
      <c r="O32" s="25" t="s">
        <v>305</v>
      </c>
      <c r="P32" s="25" t="s">
        <v>47</v>
      </c>
      <c r="Q32" s="25" t="s">
        <v>299</v>
      </c>
      <c r="R32" s="29">
        <v>44963</v>
      </c>
      <c r="S32" s="29">
        <v>45291</v>
      </c>
      <c r="T32" s="22" t="s">
        <v>96</v>
      </c>
      <c r="U32" s="22" t="s">
        <v>97</v>
      </c>
      <c r="V32" s="25" t="s">
        <v>350</v>
      </c>
      <c r="W32" s="86"/>
      <c r="X32" s="86"/>
      <c r="Y32" s="86"/>
      <c r="Z32" s="86"/>
      <c r="AA32" s="86"/>
      <c r="AB32" s="86"/>
      <c r="AC32" s="86"/>
      <c r="AD32" s="86"/>
      <c r="AE32" s="86"/>
      <c r="AF32" s="86"/>
      <c r="AG32" s="86"/>
      <c r="AH32" s="86"/>
      <c r="AI32" s="86"/>
      <c r="AJ32" s="86"/>
      <c r="AK32" s="86"/>
      <c r="AL32" s="86"/>
      <c r="AM32" s="86"/>
      <c r="AN32" s="86"/>
      <c r="AO32" s="86"/>
      <c r="AP32" s="86"/>
    </row>
    <row r="33" spans="2:22" ht="127.5" customHeight="1">
      <c r="B33" s="25" t="s">
        <v>36</v>
      </c>
      <c r="C33" s="25" t="s">
        <v>351</v>
      </c>
      <c r="D33" s="25" t="s">
        <v>52</v>
      </c>
      <c r="E33" s="25" t="s">
        <v>352</v>
      </c>
      <c r="F33" s="25" t="s">
        <v>357</v>
      </c>
      <c r="G33" s="25" t="s">
        <v>355</v>
      </c>
      <c r="H33" s="25" t="s">
        <v>314</v>
      </c>
      <c r="I33" s="32" t="s">
        <v>353</v>
      </c>
      <c r="J33" s="32" t="s">
        <v>353</v>
      </c>
      <c r="K33" s="25" t="s">
        <v>67</v>
      </c>
      <c r="L33" s="22" t="s">
        <v>354</v>
      </c>
      <c r="M33" s="25" t="s">
        <v>43</v>
      </c>
      <c r="N33" s="22" t="s">
        <v>307</v>
      </c>
      <c r="O33" s="25" t="s">
        <v>305</v>
      </c>
      <c r="P33" s="25" t="s">
        <v>297</v>
      </c>
      <c r="Q33" s="25" t="s">
        <v>299</v>
      </c>
      <c r="R33" s="29">
        <v>44963</v>
      </c>
      <c r="S33" s="29">
        <v>45291</v>
      </c>
      <c r="T33" s="22" t="s">
        <v>96</v>
      </c>
      <c r="U33" s="22" t="s">
        <v>97</v>
      </c>
      <c r="V33" s="25" t="s">
        <v>356</v>
      </c>
    </row>
    <row r="36" spans="2:22">
      <c r="C36" s="25"/>
    </row>
    <row r="55" spans="23:43">
      <c r="W55" s="86"/>
      <c r="X55" s="86"/>
      <c r="Y55" s="86"/>
      <c r="Z55" s="86"/>
      <c r="AA55" s="86"/>
      <c r="AB55" s="86"/>
      <c r="AC55" s="86"/>
      <c r="AD55" s="86"/>
      <c r="AE55" s="86"/>
      <c r="AF55" s="86"/>
      <c r="AG55" s="86"/>
      <c r="AH55" s="86"/>
      <c r="AI55" s="86"/>
    </row>
    <row r="56" spans="23:43">
      <c r="W56" s="86"/>
      <c r="X56" s="86"/>
      <c r="Y56" s="86"/>
      <c r="Z56" s="86"/>
      <c r="AA56" s="86"/>
      <c r="AB56" s="86"/>
      <c r="AC56" s="86"/>
      <c r="AD56" s="86"/>
      <c r="AE56" s="86"/>
      <c r="AF56" s="86"/>
      <c r="AG56" s="86"/>
      <c r="AH56" s="86"/>
      <c r="AI56" s="86"/>
    </row>
    <row r="57" spans="23:43">
      <c r="W57" s="86"/>
      <c r="X57" s="86"/>
      <c r="Y57" s="86"/>
      <c r="Z57" s="86"/>
      <c r="AA57" s="86"/>
      <c r="AB57" s="86"/>
      <c r="AC57" s="86"/>
      <c r="AD57" s="86"/>
      <c r="AE57" s="86"/>
      <c r="AF57" s="86"/>
      <c r="AG57" s="86"/>
      <c r="AH57" s="86"/>
      <c r="AI57" s="86"/>
    </row>
    <row r="58" spans="23:43">
      <c r="W58" s="86"/>
      <c r="X58" s="86"/>
      <c r="Y58" s="86"/>
      <c r="Z58" s="86"/>
      <c r="AA58" s="86"/>
      <c r="AB58" s="86"/>
      <c r="AC58" s="86"/>
      <c r="AD58" s="86"/>
      <c r="AE58" s="86"/>
      <c r="AF58" s="86"/>
      <c r="AG58" s="86"/>
      <c r="AH58" s="86"/>
      <c r="AI58" s="86"/>
    </row>
    <row r="59" spans="23:43">
      <c r="W59" s="86"/>
      <c r="X59" s="86"/>
      <c r="Y59" s="86"/>
      <c r="Z59" s="86"/>
      <c r="AA59" s="86"/>
      <c r="AB59" s="86"/>
      <c r="AC59" s="86"/>
      <c r="AD59" s="86"/>
      <c r="AE59" s="86"/>
      <c r="AF59" s="86"/>
      <c r="AG59" s="86"/>
      <c r="AH59" s="86"/>
      <c r="AI59" s="86"/>
    </row>
    <row r="60" spans="23:43">
      <c r="W60" s="86"/>
      <c r="X60" s="86"/>
      <c r="Y60" s="86"/>
      <c r="Z60" s="86"/>
      <c r="AA60" s="86"/>
      <c r="AB60" s="86"/>
      <c r="AC60" s="86"/>
      <c r="AD60" s="86"/>
      <c r="AE60" s="86"/>
      <c r="AF60" s="86"/>
      <c r="AG60" s="86"/>
      <c r="AH60" s="86"/>
      <c r="AI60" s="86"/>
    </row>
    <row r="61" spans="23:43">
      <c r="W61" s="86"/>
      <c r="X61" s="86"/>
      <c r="Y61" s="86"/>
      <c r="Z61" s="86"/>
      <c r="AA61" s="86"/>
      <c r="AB61" s="86"/>
      <c r="AC61" s="86"/>
      <c r="AD61" s="86"/>
      <c r="AE61" s="86"/>
      <c r="AF61" s="86"/>
      <c r="AG61" s="86"/>
      <c r="AH61" s="86"/>
      <c r="AI61" s="86"/>
      <c r="AJ61" s="86"/>
      <c r="AK61" s="86"/>
      <c r="AL61" s="86"/>
      <c r="AM61" s="86"/>
      <c r="AN61" s="86"/>
      <c r="AO61" s="86"/>
      <c r="AP61" s="86"/>
      <c r="AQ61" s="26"/>
    </row>
    <row r="62" spans="23:43">
      <c r="W62" s="86"/>
      <c r="X62" s="86"/>
      <c r="Y62" s="86"/>
      <c r="Z62" s="86"/>
      <c r="AA62" s="86"/>
      <c r="AB62" s="86"/>
      <c r="AC62" s="86"/>
      <c r="AD62" s="86"/>
      <c r="AE62" s="86"/>
      <c r="AF62" s="86"/>
      <c r="AG62" s="86"/>
      <c r="AH62" s="86"/>
      <c r="AI62" s="86"/>
      <c r="AJ62" s="86"/>
      <c r="AK62" s="86"/>
      <c r="AL62" s="86"/>
      <c r="AM62" s="86"/>
      <c r="AN62" s="86"/>
      <c r="AO62" s="86"/>
      <c r="AP62" s="86"/>
      <c r="AQ62" s="26"/>
    </row>
    <row r="63" spans="23:43">
      <c r="W63" s="86"/>
      <c r="X63" s="86"/>
      <c r="Y63" s="86"/>
      <c r="Z63" s="86"/>
      <c r="AA63" s="86"/>
      <c r="AB63" s="86"/>
      <c r="AC63" s="86"/>
      <c r="AD63" s="86"/>
      <c r="AE63" s="86"/>
      <c r="AF63" s="86"/>
      <c r="AG63" s="86"/>
      <c r="AH63" s="86"/>
      <c r="AI63" s="86"/>
      <c r="AJ63" s="86"/>
      <c r="AK63" s="86"/>
      <c r="AL63" s="86"/>
      <c r="AM63" s="86"/>
      <c r="AN63" s="86"/>
      <c r="AO63" s="86"/>
      <c r="AP63" s="86"/>
      <c r="AQ63" s="26"/>
    </row>
    <row r="64" spans="23:43">
      <c r="W64" s="86"/>
      <c r="X64" s="86"/>
      <c r="Y64" s="86"/>
      <c r="Z64" s="86"/>
      <c r="AA64" s="86"/>
      <c r="AB64" s="86"/>
      <c r="AC64" s="86"/>
      <c r="AD64" s="86"/>
      <c r="AE64" s="86"/>
      <c r="AF64" s="86"/>
      <c r="AG64" s="86"/>
      <c r="AH64" s="86"/>
      <c r="AI64" s="86"/>
      <c r="AJ64" s="86"/>
      <c r="AK64" s="86"/>
      <c r="AL64" s="86"/>
      <c r="AM64" s="86"/>
      <c r="AN64" s="86"/>
      <c r="AO64" s="86"/>
      <c r="AP64" s="86"/>
      <c r="AQ64" s="26"/>
    </row>
    <row r="65" spans="23:43" ht="30">
      <c r="W65" s="87" t="s">
        <v>27</v>
      </c>
      <c r="X65" s="87" t="s">
        <v>28</v>
      </c>
      <c r="Y65" s="87" t="s">
        <v>29</v>
      </c>
      <c r="Z65" s="87" t="s">
        <v>30</v>
      </c>
      <c r="AA65" s="87" t="s">
        <v>31</v>
      </c>
      <c r="AB65" s="87" t="s">
        <v>32</v>
      </c>
      <c r="AC65" s="87" t="s">
        <v>33</v>
      </c>
      <c r="AD65" s="87" t="s">
        <v>34</v>
      </c>
      <c r="AE65" s="87" t="s">
        <v>35</v>
      </c>
      <c r="AF65" s="86"/>
      <c r="AG65" s="88" t="s">
        <v>91</v>
      </c>
      <c r="AH65" s="88" t="s">
        <v>92</v>
      </c>
      <c r="AI65" s="86"/>
      <c r="AJ65" s="86"/>
      <c r="AK65" s="86"/>
      <c r="AL65" s="86"/>
      <c r="AM65" s="86"/>
      <c r="AN65" s="86"/>
      <c r="AO65" s="86"/>
      <c r="AP65" s="86"/>
      <c r="AQ65" s="26"/>
    </row>
    <row r="66" spans="23:43">
      <c r="W66" s="89" t="s">
        <v>69</v>
      </c>
      <c r="X66" s="89" t="s">
        <v>70</v>
      </c>
      <c r="Y66" s="90"/>
      <c r="Z66" s="89" t="s">
        <v>295</v>
      </c>
      <c r="AA66" s="89" t="s">
        <v>298</v>
      </c>
      <c r="AB66" s="90"/>
      <c r="AC66" s="90"/>
      <c r="AD66" s="90" t="s">
        <v>48</v>
      </c>
      <c r="AE66" s="91" t="s">
        <v>49</v>
      </c>
      <c r="AF66" s="90"/>
      <c r="AG66" s="90" t="s">
        <v>193</v>
      </c>
      <c r="AH66" s="90" t="s">
        <v>93</v>
      </c>
      <c r="AI66" s="90"/>
      <c r="AJ66" s="86"/>
      <c r="AK66" s="86"/>
      <c r="AL66" s="86"/>
      <c r="AM66" s="86"/>
      <c r="AN66" s="86"/>
      <c r="AO66" s="86"/>
      <c r="AP66" s="86"/>
      <c r="AQ66" s="26"/>
    </row>
    <row r="67" spans="23:43">
      <c r="W67" s="89"/>
      <c r="X67" s="89"/>
      <c r="Y67" s="90"/>
      <c r="Z67" s="89"/>
      <c r="AA67" s="89"/>
      <c r="AB67" s="90"/>
      <c r="AC67" s="90"/>
      <c r="AD67" s="90"/>
      <c r="AE67" s="90"/>
      <c r="AF67" s="90"/>
      <c r="AG67" s="90" t="s">
        <v>66</v>
      </c>
      <c r="AH67" s="90" t="s">
        <v>94</v>
      </c>
      <c r="AI67" s="90"/>
      <c r="AJ67" s="86"/>
      <c r="AK67" s="86"/>
      <c r="AL67" s="86"/>
      <c r="AM67" s="86"/>
      <c r="AN67" s="86"/>
      <c r="AO67" s="86"/>
      <c r="AP67" s="86"/>
      <c r="AQ67" s="26"/>
    </row>
    <row r="68" spans="23:43" ht="30">
      <c r="W68" s="89" t="s">
        <v>95</v>
      </c>
      <c r="X68" s="89" t="s">
        <v>44</v>
      </c>
      <c r="Y68" s="90"/>
      <c r="Z68" s="89" t="s">
        <v>75</v>
      </c>
      <c r="AA68" s="89" t="s">
        <v>87</v>
      </c>
      <c r="AB68" s="90"/>
      <c r="AC68" s="90"/>
      <c r="AD68" s="92" t="s">
        <v>96</v>
      </c>
      <c r="AE68" s="91" t="s">
        <v>97</v>
      </c>
      <c r="AF68" s="90"/>
      <c r="AG68" s="90" t="s">
        <v>98</v>
      </c>
      <c r="AH68" s="90" t="s">
        <v>99</v>
      </c>
      <c r="AI68" s="90"/>
      <c r="AJ68" s="86"/>
      <c r="AK68" s="86"/>
      <c r="AL68" s="86"/>
      <c r="AM68" s="86"/>
      <c r="AN68" s="86"/>
      <c r="AO68" s="86"/>
      <c r="AP68" s="86"/>
      <c r="AQ68" s="26"/>
    </row>
    <row r="69" spans="23:43" ht="25.5">
      <c r="W69" s="89"/>
      <c r="X69" s="89" t="s">
        <v>307</v>
      </c>
      <c r="Y69" s="90"/>
      <c r="Z69" s="89"/>
      <c r="AA69" s="89"/>
      <c r="AB69" s="90"/>
      <c r="AC69" s="90"/>
      <c r="AD69" s="92"/>
      <c r="AE69" s="90"/>
      <c r="AF69" s="90"/>
      <c r="AG69" s="90" t="s">
        <v>100</v>
      </c>
      <c r="AH69" s="90" t="s">
        <v>66</v>
      </c>
      <c r="AI69" s="90"/>
      <c r="AJ69" s="86"/>
      <c r="AK69" s="86"/>
      <c r="AL69" s="86"/>
      <c r="AM69" s="86"/>
      <c r="AN69" s="86"/>
      <c r="AO69" s="86"/>
      <c r="AP69" s="86"/>
      <c r="AQ69" s="26"/>
    </row>
    <row r="70" spans="23:43">
      <c r="W70" s="89" t="s">
        <v>43</v>
      </c>
      <c r="X70" s="89" t="s">
        <v>103</v>
      </c>
      <c r="Y70" s="90"/>
      <c r="Z70" s="89" t="s">
        <v>47</v>
      </c>
      <c r="AA70" s="89" t="s">
        <v>299</v>
      </c>
      <c r="AB70" s="90"/>
      <c r="AC70" s="90"/>
      <c r="AD70" s="90" t="s">
        <v>104</v>
      </c>
      <c r="AE70" s="91" t="s">
        <v>105</v>
      </c>
      <c r="AF70" s="90"/>
      <c r="AG70" s="90" t="s">
        <v>84</v>
      </c>
      <c r="AH70" s="90" t="s">
        <v>207</v>
      </c>
      <c r="AI70" s="90"/>
      <c r="AJ70" s="86"/>
      <c r="AK70" s="86"/>
      <c r="AL70" s="86"/>
      <c r="AM70" s="86"/>
      <c r="AN70" s="86"/>
      <c r="AO70" s="86"/>
      <c r="AP70" s="86"/>
      <c r="AQ70" s="26"/>
    </row>
    <row r="71" spans="23:43">
      <c r="W71" s="90"/>
      <c r="X71" s="90" t="s">
        <v>56</v>
      </c>
      <c r="Y71" s="90"/>
      <c r="Z71" s="89" t="s">
        <v>301</v>
      </c>
      <c r="AA71" s="89" t="s">
        <v>300</v>
      </c>
      <c r="AB71" s="90"/>
      <c r="AC71" s="90"/>
      <c r="AD71" s="90"/>
      <c r="AE71" s="90"/>
      <c r="AF71" s="90"/>
      <c r="AG71" s="90" t="s">
        <v>209</v>
      </c>
      <c r="AH71" s="90" t="s">
        <v>100</v>
      </c>
      <c r="AI71" s="90"/>
      <c r="AJ71" s="86"/>
      <c r="AK71" s="86"/>
      <c r="AL71" s="86"/>
      <c r="AM71" s="86"/>
      <c r="AN71" s="86"/>
      <c r="AO71" s="86"/>
      <c r="AP71" s="86"/>
      <c r="AQ71" s="26"/>
    </row>
    <row r="72" spans="23:43" ht="25.5">
      <c r="W72" s="90"/>
      <c r="X72" s="90" t="s">
        <v>303</v>
      </c>
      <c r="Y72" s="90"/>
      <c r="Z72" s="89" t="s">
        <v>297</v>
      </c>
      <c r="AA72" s="90"/>
      <c r="AB72" s="90"/>
      <c r="AC72" s="90"/>
      <c r="AD72" s="90"/>
      <c r="AE72" s="90"/>
      <c r="AF72" s="90"/>
      <c r="AG72" s="90" t="s">
        <v>89</v>
      </c>
      <c r="AH72" s="90" t="s">
        <v>89</v>
      </c>
      <c r="AI72" s="90"/>
      <c r="AJ72" s="86"/>
      <c r="AK72" s="86"/>
      <c r="AL72" s="86"/>
      <c r="AM72" s="86"/>
      <c r="AN72" s="86"/>
      <c r="AO72" s="86"/>
      <c r="AP72" s="86"/>
      <c r="AQ72" s="26"/>
    </row>
    <row r="73" spans="23:43">
      <c r="W73" s="90"/>
      <c r="X73" s="90" t="s">
        <v>320</v>
      </c>
      <c r="Y73" s="90"/>
      <c r="Z73" s="90" t="s">
        <v>304</v>
      </c>
      <c r="AA73" s="90"/>
      <c r="AB73" s="90"/>
      <c r="AC73" s="90"/>
      <c r="AD73" s="90"/>
      <c r="AE73" s="90"/>
      <c r="AF73" s="90"/>
      <c r="AG73" s="90" t="s">
        <v>108</v>
      </c>
      <c r="AH73" s="90" t="s">
        <v>210</v>
      </c>
      <c r="AI73" s="90"/>
      <c r="AJ73" s="86"/>
      <c r="AK73" s="86"/>
      <c r="AL73" s="86"/>
      <c r="AM73" s="86"/>
      <c r="AN73" s="86"/>
      <c r="AO73" s="86"/>
      <c r="AP73" s="86"/>
      <c r="AQ73" s="26"/>
    </row>
    <row r="74" spans="23:43">
      <c r="W74" s="90"/>
      <c r="X74" s="90"/>
      <c r="Y74" s="90"/>
      <c r="Z74" s="90"/>
      <c r="AA74" s="90"/>
      <c r="AB74" s="90"/>
      <c r="AC74" s="90"/>
      <c r="AD74" s="90"/>
      <c r="AE74" s="90"/>
      <c r="AF74" s="90"/>
      <c r="AG74" s="90" t="s">
        <v>210</v>
      </c>
      <c r="AH74" s="90" t="s">
        <v>108</v>
      </c>
      <c r="AI74" s="90"/>
      <c r="AJ74" s="86"/>
      <c r="AK74" s="86"/>
      <c r="AL74" s="86"/>
      <c r="AM74" s="86"/>
      <c r="AN74" s="86"/>
      <c r="AO74" s="86"/>
      <c r="AP74" s="86"/>
      <c r="AQ74" s="26"/>
    </row>
    <row r="75" spans="23:43" ht="30">
      <c r="W75" s="90"/>
      <c r="X75" s="90"/>
      <c r="Y75" s="90"/>
      <c r="Z75" s="90"/>
      <c r="AA75" s="90"/>
      <c r="AB75" s="90"/>
      <c r="AC75" s="90"/>
      <c r="AD75" s="90"/>
      <c r="AE75" s="90"/>
      <c r="AF75" s="90"/>
      <c r="AG75" s="92" t="s">
        <v>211</v>
      </c>
      <c r="AH75" s="90" t="s">
        <v>109</v>
      </c>
      <c r="AI75" s="90"/>
      <c r="AJ75" s="86"/>
      <c r="AK75" s="86"/>
      <c r="AL75" s="86"/>
      <c r="AM75" s="86"/>
      <c r="AN75" s="86"/>
      <c r="AO75" s="86"/>
      <c r="AP75" s="86"/>
      <c r="AQ75" s="26"/>
    </row>
    <row r="76" spans="23:43" ht="30">
      <c r="W76" s="90"/>
      <c r="X76" s="90"/>
      <c r="Y76" s="90"/>
      <c r="Z76" s="90"/>
      <c r="AA76" s="90"/>
      <c r="AB76" s="90"/>
      <c r="AC76" s="90"/>
      <c r="AD76" s="90"/>
      <c r="AE76" s="90"/>
      <c r="AF76" s="90"/>
      <c r="AG76" s="90" t="s">
        <v>54</v>
      </c>
      <c r="AH76" s="92" t="s">
        <v>212</v>
      </c>
      <c r="AI76" s="86"/>
      <c r="AJ76" s="86"/>
      <c r="AK76" s="86"/>
      <c r="AL76" s="86"/>
      <c r="AM76" s="86"/>
      <c r="AN76" s="86"/>
      <c r="AO76" s="86"/>
      <c r="AP76" s="86"/>
      <c r="AQ76" s="26"/>
    </row>
    <row r="77" spans="23:43">
      <c r="W77" s="90"/>
      <c r="X77" s="90"/>
      <c r="Y77" s="90"/>
      <c r="Z77" s="90"/>
      <c r="AA77" s="90"/>
      <c r="AB77" s="90"/>
      <c r="AC77" s="90"/>
      <c r="AD77" s="90"/>
      <c r="AE77" s="90"/>
      <c r="AF77" s="90"/>
      <c r="AG77" s="90" t="s">
        <v>205</v>
      </c>
      <c r="AH77" s="90" t="s">
        <v>332</v>
      </c>
      <c r="AI77" s="86"/>
      <c r="AJ77" s="86"/>
      <c r="AK77" s="86"/>
      <c r="AL77" s="86"/>
      <c r="AM77" s="86"/>
      <c r="AN77" s="86"/>
      <c r="AO77" s="86"/>
      <c r="AP77" s="86"/>
      <c r="AQ77" s="26"/>
    </row>
    <row r="78" spans="23:43">
      <c r="W78" s="90"/>
      <c r="X78" s="90"/>
      <c r="Y78" s="90"/>
      <c r="Z78" s="90"/>
      <c r="AA78" s="90"/>
      <c r="AB78" s="90"/>
      <c r="AC78" s="90"/>
      <c r="AD78" s="90"/>
      <c r="AE78" s="90"/>
      <c r="AF78" s="90"/>
      <c r="AG78" s="90"/>
      <c r="AH78" s="90" t="s">
        <v>63</v>
      </c>
      <c r="AI78" s="86"/>
      <c r="AJ78" s="86"/>
      <c r="AK78" s="86"/>
      <c r="AL78" s="86"/>
      <c r="AM78" s="86"/>
      <c r="AN78" s="86"/>
      <c r="AO78" s="86"/>
      <c r="AP78" s="86"/>
      <c r="AQ78" s="26"/>
    </row>
    <row r="79" spans="23:43">
      <c r="W79" s="90"/>
      <c r="X79" s="90"/>
      <c r="Y79" s="90"/>
      <c r="Z79" s="90"/>
      <c r="AA79" s="90"/>
      <c r="AB79" s="90"/>
      <c r="AC79" s="90"/>
      <c r="AD79" s="90"/>
      <c r="AE79" s="90"/>
      <c r="AF79" s="90"/>
      <c r="AG79" s="90"/>
      <c r="AH79" s="90" t="s">
        <v>213</v>
      </c>
      <c r="AI79" s="86"/>
      <c r="AJ79" s="86"/>
      <c r="AK79" s="86"/>
      <c r="AL79" s="86"/>
      <c r="AM79" s="86"/>
      <c r="AN79" s="86"/>
      <c r="AO79" s="86"/>
      <c r="AP79" s="86"/>
      <c r="AQ79" s="26"/>
    </row>
    <row r="80" spans="23:43">
      <c r="W80" s="90"/>
      <c r="X80" s="90"/>
      <c r="Y80" s="90"/>
      <c r="Z80" s="90"/>
      <c r="AA80" s="90"/>
      <c r="AB80" s="90"/>
      <c r="AC80" s="90"/>
      <c r="AD80" s="90"/>
      <c r="AE80" s="90"/>
      <c r="AF80" s="90"/>
      <c r="AG80" s="90"/>
      <c r="AH80" s="90" t="s">
        <v>193</v>
      </c>
      <c r="AI80" s="86"/>
      <c r="AJ80" s="86"/>
      <c r="AK80" s="86"/>
      <c r="AL80" s="86"/>
      <c r="AM80" s="86"/>
      <c r="AN80" s="86"/>
      <c r="AO80" s="86"/>
      <c r="AP80" s="86"/>
      <c r="AQ80" s="26"/>
    </row>
    <row r="81" spans="23:43">
      <c r="W81" s="90"/>
      <c r="X81" s="90"/>
      <c r="Y81" s="90"/>
      <c r="Z81" s="90"/>
      <c r="AA81" s="90"/>
      <c r="AB81" s="90"/>
      <c r="AC81" s="90"/>
      <c r="AD81" s="90"/>
      <c r="AE81" s="90"/>
      <c r="AF81" s="90"/>
      <c r="AG81" s="90"/>
      <c r="AH81" s="86"/>
      <c r="AI81" s="86"/>
      <c r="AJ81" s="86"/>
      <c r="AK81" s="86"/>
      <c r="AL81" s="86"/>
      <c r="AM81" s="86"/>
      <c r="AN81" s="86"/>
      <c r="AO81" s="86"/>
      <c r="AP81" s="86"/>
      <c r="AQ81" s="26"/>
    </row>
    <row r="82" spans="23:43">
      <c r="W82" s="90"/>
      <c r="X82" s="90"/>
      <c r="Y82" s="90"/>
      <c r="Z82" s="90"/>
      <c r="AA82" s="90"/>
      <c r="AB82" s="90"/>
      <c r="AC82" s="90"/>
      <c r="AD82" s="90"/>
      <c r="AE82" s="90"/>
      <c r="AF82" s="90"/>
      <c r="AG82" s="90"/>
      <c r="AH82" s="86"/>
      <c r="AI82" s="86"/>
      <c r="AJ82" s="86"/>
      <c r="AK82" s="86"/>
      <c r="AL82" s="86"/>
      <c r="AM82" s="86"/>
      <c r="AN82" s="86"/>
      <c r="AO82" s="86"/>
      <c r="AP82" s="86"/>
      <c r="AQ82" s="26"/>
    </row>
    <row r="83" spans="23:43">
      <c r="W83" s="86"/>
      <c r="X83" s="86"/>
      <c r="Y83" s="86"/>
      <c r="Z83" s="86"/>
      <c r="AA83" s="86"/>
      <c r="AB83" s="86"/>
      <c r="AC83" s="86"/>
      <c r="AD83" s="86"/>
      <c r="AE83" s="86"/>
      <c r="AF83" s="86"/>
      <c r="AG83" s="86"/>
      <c r="AH83" s="86"/>
      <c r="AI83" s="86"/>
      <c r="AJ83" s="86"/>
      <c r="AK83" s="86"/>
      <c r="AL83" s="86"/>
      <c r="AM83" s="86"/>
      <c r="AN83" s="86"/>
      <c r="AO83" s="86"/>
      <c r="AP83" s="86"/>
      <c r="AQ83" s="26"/>
    </row>
    <row r="84" spans="23:43">
      <c r="W84" s="86"/>
      <c r="X84" s="86"/>
      <c r="Y84" s="86"/>
      <c r="Z84" s="86"/>
      <c r="AA84" s="86"/>
      <c r="AB84" s="86"/>
      <c r="AC84" s="86"/>
      <c r="AD84" s="86"/>
      <c r="AE84" s="86"/>
      <c r="AF84" s="86"/>
      <c r="AG84" s="86"/>
      <c r="AH84" s="86"/>
      <c r="AI84" s="86"/>
      <c r="AJ84" s="86"/>
      <c r="AK84" s="86"/>
      <c r="AL84" s="86"/>
      <c r="AM84" s="86"/>
      <c r="AN84" s="86"/>
      <c r="AO84" s="86"/>
      <c r="AP84" s="86"/>
      <c r="AQ84" s="26"/>
    </row>
    <row r="85" spans="23:43" ht="39.75" customHeight="1">
      <c r="W85" s="86"/>
      <c r="X85" s="93"/>
      <c r="Y85" s="86"/>
      <c r="Z85" s="86"/>
      <c r="AA85" s="86"/>
      <c r="AB85" s="86"/>
      <c r="AC85" s="86"/>
      <c r="AD85" s="86"/>
      <c r="AE85" s="86"/>
      <c r="AF85" s="86"/>
      <c r="AG85" s="86"/>
      <c r="AH85" s="86"/>
      <c r="AI85" s="86"/>
      <c r="AJ85" s="86"/>
      <c r="AK85" s="86"/>
      <c r="AL85" s="86"/>
      <c r="AM85" s="86"/>
      <c r="AN85" s="86"/>
      <c r="AO85" s="86"/>
      <c r="AP85" s="86"/>
      <c r="AQ85" s="26"/>
    </row>
    <row r="86" spans="23:43">
      <c r="W86" s="86"/>
      <c r="X86" s="94"/>
      <c r="Y86" s="86"/>
      <c r="Z86" s="86"/>
      <c r="AA86" s="86"/>
      <c r="AB86" s="86"/>
      <c r="AC86" s="86"/>
      <c r="AD86" s="86"/>
      <c r="AE86" s="86"/>
      <c r="AF86" s="86"/>
      <c r="AG86" s="86"/>
      <c r="AH86" s="86"/>
      <c r="AI86" s="86"/>
      <c r="AJ86" s="86"/>
      <c r="AK86" s="86"/>
      <c r="AL86" s="86"/>
      <c r="AM86" s="86"/>
      <c r="AN86" s="86"/>
      <c r="AO86" s="86"/>
      <c r="AP86" s="86"/>
      <c r="AQ86" s="26"/>
    </row>
    <row r="87" spans="23:43">
      <c r="W87" s="86"/>
      <c r="X87" s="94"/>
      <c r="Y87" s="86"/>
      <c r="Z87" s="86"/>
      <c r="AA87" s="86"/>
      <c r="AB87" s="86"/>
      <c r="AC87" s="86"/>
      <c r="AD87" s="86"/>
      <c r="AE87" s="86"/>
      <c r="AF87" s="86"/>
      <c r="AG87" s="86"/>
      <c r="AH87" s="86"/>
      <c r="AI87" s="86"/>
      <c r="AJ87" s="86"/>
      <c r="AK87" s="86"/>
      <c r="AL87" s="86"/>
      <c r="AM87" s="86"/>
      <c r="AN87" s="86"/>
      <c r="AO87" s="86"/>
      <c r="AP87" s="86"/>
      <c r="AQ87" s="26"/>
    </row>
    <row r="88" spans="23:43">
      <c r="W88" s="86"/>
      <c r="X88" s="94"/>
      <c r="Y88" s="86"/>
      <c r="Z88" s="86"/>
      <c r="AA88" s="86"/>
      <c r="AB88" s="86"/>
      <c r="AC88" s="86"/>
      <c r="AD88" s="86"/>
      <c r="AE88" s="86"/>
      <c r="AF88" s="86"/>
      <c r="AG88" s="86"/>
      <c r="AH88" s="86"/>
      <c r="AI88" s="86"/>
      <c r="AJ88" s="86"/>
      <c r="AK88" s="86"/>
      <c r="AL88" s="86"/>
      <c r="AM88" s="86"/>
      <c r="AN88" s="86"/>
      <c r="AO88" s="86"/>
      <c r="AP88" s="86"/>
      <c r="AQ88" s="26"/>
    </row>
    <row r="89" spans="23:43">
      <c r="W89" s="86"/>
      <c r="X89" s="94"/>
      <c r="Y89" s="86"/>
      <c r="Z89" s="86"/>
      <c r="AA89" s="86"/>
      <c r="AB89" s="86"/>
      <c r="AC89" s="86"/>
      <c r="AD89" s="86"/>
      <c r="AE89" s="86"/>
      <c r="AF89" s="86"/>
      <c r="AG89" s="86"/>
      <c r="AH89" s="86"/>
      <c r="AI89" s="86"/>
      <c r="AJ89" s="86"/>
      <c r="AK89" s="86"/>
      <c r="AL89" s="86"/>
      <c r="AM89" s="86"/>
      <c r="AN89" s="86"/>
      <c r="AO89" s="86"/>
      <c r="AP89" s="86"/>
      <c r="AQ89" s="26"/>
    </row>
  </sheetData>
  <mergeCells count="23">
    <mergeCell ref="B2:U2"/>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B3:U3"/>
    <mergeCell ref="V4:V5"/>
    <mergeCell ref="Q4:Q5"/>
    <mergeCell ref="R4:R5"/>
    <mergeCell ref="S4:S5"/>
    <mergeCell ref="T4:T5"/>
    <mergeCell ref="U4:U5"/>
  </mergeCells>
  <phoneticPr fontId="14" type="noConversion"/>
  <dataValidations count="19">
    <dataValidation type="list" allowBlank="1" showInputMessage="1" showErrorMessage="1" sqref="I6 I9:I14 I31" xr:uid="{00000000-0002-0000-0100-000003000000}">
      <formula1>$AG$66:$AG$84</formula1>
    </dataValidation>
    <dataValidation type="list" allowBlank="1" showInputMessage="1" showErrorMessage="1" sqref="M6:M14 M31:M32" xr:uid="{00000000-0002-0000-0100-000004000000}">
      <formula1>$W$66:$W$70</formula1>
    </dataValidation>
    <dataValidation type="list" allowBlank="1" showInputMessage="1" showErrorMessage="1" sqref="P6:P14 P26:P33 P18:P23" xr:uid="{00000000-0002-0000-0100-000006000000}">
      <formula1>$Z$66:$Z$77</formula1>
    </dataValidation>
    <dataValidation type="list" allowBlank="1" showInputMessage="1" showErrorMessage="1" sqref="Q6:Q33" xr:uid="{00000000-0002-0000-0100-000007000000}">
      <formula1>$AA$66:$AA$72</formula1>
    </dataValidation>
    <dataValidation type="list" allowBlank="1" showInputMessage="1" showErrorMessage="1" sqref="T6:T14 T31:T33" xr:uid="{00000000-0002-0000-0100-000008000000}">
      <formula1>$AD$66:$AD$70</formula1>
    </dataValidation>
    <dataValidation type="list" allowBlank="1" showInputMessage="1" showErrorMessage="1" sqref="U6:U14 U31:U33" xr:uid="{00000000-0002-0000-0100-000009000000}">
      <formula1>$AE$66:$AE$71</formula1>
    </dataValidation>
    <dataValidation type="list" allowBlank="1" showInputMessage="1" showErrorMessage="1" sqref="I7:I8" xr:uid="{00000000-0002-0000-0100-00000A000000}">
      <formula1>$AG$66:$AG$79</formula1>
    </dataValidation>
    <dataValidation type="list" allowBlank="1" showInputMessage="1" showErrorMessage="1" sqref="I11 J6:J14" xr:uid="{00000000-0002-0000-0100-00000B000000}">
      <formula1>$AH$66:$AH$84</formula1>
    </dataValidation>
    <dataValidation type="list" allowBlank="1" showInputMessage="1" showErrorMessage="1" sqref="P15:P17" xr:uid="{00000000-0002-0000-0100-00000E000000}">
      <formula1>$Z$38:$Z$43</formula1>
    </dataValidation>
    <dataValidation type="list" allowBlank="1" showInputMessage="1" showErrorMessage="1" sqref="J23 J15:J21" xr:uid="{00000000-0002-0000-0100-00000F000000}">
      <formula1>$AH$38:$AH$53</formula1>
    </dataValidation>
    <dataValidation type="list" allowBlank="1" showInputMessage="1" showErrorMessage="1" sqref="K6:K29 D6:D29 M30 L23 L11:L21 L6:L9 K31 L31:L32 D31:D33" xr:uid="{00000000-0002-0000-0100-000014000000}">
      <formula1>#REF!</formula1>
    </dataValidation>
    <dataValidation type="list" allowBlank="1" showInputMessage="1" showErrorMessage="1" sqref="U15:U29" xr:uid="{00000000-0002-0000-0100-00000C000000}">
      <formula1>$AE$38:$AE$43</formula1>
    </dataValidation>
    <dataValidation type="list" allowBlank="1" showInputMessage="1" showErrorMessage="1" sqref="T15:T29" xr:uid="{00000000-0002-0000-0100-00000D000000}">
      <formula1>$AD$38:$AD$42</formula1>
    </dataValidation>
    <dataValidation type="list" allowBlank="1" showInputMessage="1" showErrorMessage="1" sqref="M15:M29 M33" xr:uid="{00000000-0002-0000-0100-000015000000}">
      <formula1>$W$38:$W$42</formula1>
    </dataValidation>
    <dataValidation type="list" allowBlank="1" showInputMessage="1" showErrorMessage="1" sqref="N6:N33" xr:uid="{00000000-0002-0000-0100-000005000000}">
      <formula1>$X$66:$X$84</formula1>
    </dataValidation>
    <dataValidation type="list" allowBlank="1" showInputMessage="1" showErrorMessage="1" sqref="B6:B12" xr:uid="{00000000-0002-0000-0100-000000000000}">
      <formula1>#REF!</formula1>
    </dataValidation>
    <dataValidation type="list" allowBlank="1" showInputMessage="1" showErrorMessage="1" sqref="B7:B14 B30:B31" xr:uid="{00000000-0002-0000-0100-000002000000}">
      <formula1>#REF!</formula1>
    </dataValidation>
    <dataValidation type="list" allowBlank="1" showInputMessage="1" showErrorMessage="1" sqref="B15" xr:uid="{00000000-0002-0000-0100-000010000000}">
      <formula1>#REF!</formula1>
    </dataValidation>
    <dataValidation type="list" allowBlank="1" showInputMessage="1" showErrorMessage="1" sqref="B16:B29 B32:B33" xr:uid="{00000000-0002-0000-0100-000011000000}">
      <formula1>#REF!</formula1>
    </dataValidation>
  </dataValidations>
  <hyperlinks>
    <hyperlink ref="AE66" r:id="rId1" xr:uid="{00000000-0004-0000-0100-000000000000}"/>
    <hyperlink ref="AE68" r:id="rId2" xr:uid="{00000000-0004-0000-0100-000001000000}"/>
    <hyperlink ref="AE70" r:id="rId3" xr:uid="{00000000-0004-0000-0100-000002000000}"/>
  </hyperlinks>
  <pageMargins left="0.7" right="0.7" top="0.75" bottom="0.75" header="0.3" footer="0.3"/>
  <pageSetup orientation="portrait" horizontalDpi="4294967293" verticalDpi="4294967293"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B69B-1DA2-4E30-B612-069B3FE2E5E7}">
  <dimension ref="E2:N19"/>
  <sheetViews>
    <sheetView topLeftCell="B1" workbookViewId="0">
      <selection activeCell="E2" sqref="E2"/>
    </sheetView>
  </sheetViews>
  <sheetFormatPr baseColWidth="10" defaultRowHeight="15"/>
  <sheetData>
    <row r="2" spans="5:14">
      <c r="E2" t="s">
        <v>349</v>
      </c>
    </row>
    <row r="4" spans="5:14">
      <c r="E4" t="s">
        <v>333</v>
      </c>
      <c r="I4">
        <f>11+16</f>
        <v>27</v>
      </c>
      <c r="N4">
        <f>23+14</f>
        <v>37</v>
      </c>
    </row>
    <row r="5" spans="5:14">
      <c r="E5" t="s">
        <v>334</v>
      </c>
    </row>
    <row r="6" spans="5:14">
      <c r="E6" t="s">
        <v>335</v>
      </c>
    </row>
    <row r="7" spans="5:14">
      <c r="E7" t="s">
        <v>336</v>
      </c>
    </row>
    <row r="8" spans="5:14">
      <c r="E8" t="s">
        <v>337</v>
      </c>
      <c r="K8">
        <f>18+15</f>
        <v>33</v>
      </c>
    </row>
    <row r="9" spans="5:14">
      <c r="E9" t="s">
        <v>338</v>
      </c>
    </row>
    <row r="10" spans="5:14">
      <c r="E10" t="s">
        <v>339</v>
      </c>
    </row>
    <row r="11" spans="5:14">
      <c r="E11" t="s">
        <v>340</v>
      </c>
    </row>
    <row r="12" spans="5:14">
      <c r="E12" t="s">
        <v>341</v>
      </c>
      <c r="K12">
        <f>4+4</f>
        <v>8</v>
      </c>
    </row>
    <row r="13" spans="5:14">
      <c r="E13" t="s">
        <v>342</v>
      </c>
    </row>
    <row r="14" spans="5:14">
      <c r="E14" t="s">
        <v>343</v>
      </c>
    </row>
    <row r="15" spans="5:14">
      <c r="E15" t="s">
        <v>344</v>
      </c>
    </row>
    <row r="16" spans="5:14">
      <c r="E16" t="s">
        <v>345</v>
      </c>
      <c r="M16">
        <f>3+9</f>
        <v>12</v>
      </c>
    </row>
    <row r="17" spans="5:5">
      <c r="E17" t="s">
        <v>346</v>
      </c>
    </row>
    <row r="18" spans="5:5">
      <c r="E18" t="s">
        <v>347</v>
      </c>
    </row>
    <row r="19" spans="5:5">
      <c r="E19"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29"/>
  <sheetViews>
    <sheetView topLeftCell="A7" workbookViewId="0">
      <selection activeCell="B20" sqref="B20:H22"/>
    </sheetView>
  </sheetViews>
  <sheetFormatPr baseColWidth="10" defaultColWidth="11.42578125" defaultRowHeight="15"/>
  <cols>
    <col min="1" max="1" width="31.5703125" style="20" customWidth="1"/>
  </cols>
  <sheetData>
    <row r="3" spans="1:8" ht="15" customHeight="1">
      <c r="A3" s="73" t="s">
        <v>110</v>
      </c>
      <c r="B3" s="83" t="s">
        <v>122</v>
      </c>
      <c r="C3" s="83"/>
      <c r="D3" s="83"/>
      <c r="E3" s="83"/>
      <c r="F3" s="83"/>
      <c r="G3" s="83"/>
      <c r="H3" s="83"/>
    </row>
    <row r="4" spans="1:8">
      <c r="A4" s="73"/>
      <c r="B4" s="83"/>
      <c r="C4" s="83"/>
      <c r="D4" s="83"/>
      <c r="E4" s="83"/>
      <c r="F4" s="83"/>
      <c r="G4" s="83"/>
      <c r="H4" s="83"/>
    </row>
    <row r="5" spans="1:8">
      <c r="A5" s="73"/>
      <c r="B5" s="83"/>
      <c r="C5" s="83"/>
      <c r="D5" s="83"/>
      <c r="E5" s="83"/>
      <c r="F5" s="83"/>
      <c r="G5" s="83"/>
      <c r="H5" s="83"/>
    </row>
    <row r="6" spans="1:8">
      <c r="A6" s="73"/>
      <c r="B6" s="83"/>
      <c r="C6" s="83"/>
      <c r="D6" s="83"/>
      <c r="E6" s="83"/>
      <c r="F6" s="83"/>
      <c r="G6" s="83"/>
      <c r="H6" s="83"/>
    </row>
    <row r="7" spans="1:8">
      <c r="A7" s="73"/>
      <c r="B7" s="83"/>
      <c r="C7" s="83"/>
      <c r="D7" s="83"/>
      <c r="E7" s="83"/>
      <c r="F7" s="83"/>
      <c r="G7" s="83"/>
      <c r="H7" s="83"/>
    </row>
    <row r="8" spans="1:8">
      <c r="A8" s="73"/>
      <c r="B8" s="83"/>
      <c r="C8" s="83"/>
      <c r="D8" s="83"/>
      <c r="E8" s="83"/>
      <c r="F8" s="83"/>
      <c r="G8" s="83"/>
      <c r="H8" s="83"/>
    </row>
    <row r="9" spans="1:8">
      <c r="A9" s="73"/>
      <c r="B9" s="83"/>
      <c r="C9" s="83"/>
      <c r="D9" s="83"/>
      <c r="E9" s="83"/>
      <c r="F9" s="83"/>
      <c r="G9" s="83"/>
      <c r="H9" s="83"/>
    </row>
    <row r="10" spans="1:8">
      <c r="A10" s="73"/>
      <c r="B10" s="83"/>
      <c r="C10" s="83"/>
      <c r="D10" s="83"/>
      <c r="E10" s="83"/>
      <c r="F10" s="83"/>
      <c r="G10" s="83"/>
      <c r="H10" s="83"/>
    </row>
    <row r="11" spans="1:8">
      <c r="A11" s="73"/>
      <c r="B11" s="83"/>
      <c r="C11" s="83"/>
      <c r="D11" s="83"/>
      <c r="E11" s="83"/>
      <c r="F11" s="83"/>
      <c r="G11" s="83"/>
      <c r="H11" s="83"/>
    </row>
    <row r="12" spans="1:8" ht="15" customHeight="1">
      <c r="A12" s="73" t="s">
        <v>123</v>
      </c>
      <c r="B12" s="71" t="s">
        <v>124</v>
      </c>
      <c r="C12" s="71"/>
      <c r="D12" s="71"/>
      <c r="E12" s="71"/>
      <c r="F12" s="71"/>
      <c r="G12" s="71"/>
      <c r="H12" s="71"/>
    </row>
    <row r="13" spans="1:8">
      <c r="A13" s="73"/>
      <c r="B13" s="71"/>
      <c r="C13" s="71"/>
      <c r="D13" s="71"/>
      <c r="E13" s="71"/>
      <c r="F13" s="71"/>
      <c r="G13" s="71"/>
      <c r="H13" s="71"/>
    </row>
    <row r="14" spans="1:8">
      <c r="A14" s="19" t="s">
        <v>125</v>
      </c>
      <c r="B14" s="72" t="s">
        <v>126</v>
      </c>
      <c r="C14" s="72"/>
      <c r="D14" s="72"/>
      <c r="E14" s="72"/>
      <c r="F14" s="72"/>
      <c r="G14" s="72"/>
      <c r="H14" s="72"/>
    </row>
    <row r="15" spans="1:8">
      <c r="A15" s="19" t="s">
        <v>127</v>
      </c>
      <c r="B15" s="72" t="s">
        <v>128</v>
      </c>
      <c r="C15" s="72"/>
      <c r="D15" s="72"/>
      <c r="E15" s="72"/>
      <c r="F15" s="72"/>
      <c r="G15" s="72"/>
      <c r="H15" s="72"/>
    </row>
    <row r="16" spans="1:8">
      <c r="A16" s="21" t="s">
        <v>21</v>
      </c>
      <c r="B16" s="68" t="s">
        <v>129</v>
      </c>
      <c r="C16" s="69"/>
      <c r="D16" s="69"/>
      <c r="E16" s="69"/>
      <c r="F16" s="69"/>
      <c r="G16" s="69"/>
      <c r="H16" s="70"/>
    </row>
    <row r="17" spans="1:8">
      <c r="A17" s="19" t="s">
        <v>22</v>
      </c>
      <c r="B17" s="72" t="s">
        <v>130</v>
      </c>
      <c r="C17" s="72"/>
      <c r="D17" s="72"/>
      <c r="E17" s="72"/>
      <c r="F17" s="72"/>
      <c r="G17" s="72"/>
      <c r="H17" s="72"/>
    </row>
    <row r="18" spans="1:8" ht="15" customHeight="1">
      <c r="A18" s="83" t="s">
        <v>131</v>
      </c>
      <c r="B18" s="71" t="s">
        <v>132</v>
      </c>
      <c r="C18" s="71"/>
      <c r="D18" s="71"/>
      <c r="E18" s="71"/>
      <c r="F18" s="71"/>
      <c r="G18" s="71"/>
      <c r="H18" s="71"/>
    </row>
    <row r="19" spans="1:8">
      <c r="A19" s="84"/>
      <c r="B19" s="71"/>
      <c r="C19" s="71"/>
      <c r="D19" s="71"/>
      <c r="E19" s="71"/>
      <c r="F19" s="71"/>
      <c r="G19" s="71"/>
      <c r="H19" s="71"/>
    </row>
    <row r="20" spans="1:8" ht="15" customHeight="1">
      <c r="A20" s="73" t="s">
        <v>133</v>
      </c>
      <c r="B20" s="74" t="s">
        <v>134</v>
      </c>
      <c r="C20" s="75"/>
      <c r="D20" s="75"/>
      <c r="E20" s="75"/>
      <c r="F20" s="75"/>
      <c r="G20" s="75"/>
      <c r="H20" s="76"/>
    </row>
    <row r="21" spans="1:8">
      <c r="A21" s="73"/>
      <c r="B21" s="77"/>
      <c r="C21" s="78"/>
      <c r="D21" s="78"/>
      <c r="E21" s="78"/>
      <c r="F21" s="78"/>
      <c r="G21" s="78"/>
      <c r="H21" s="79"/>
    </row>
    <row r="22" spans="1:8">
      <c r="A22" s="73"/>
      <c r="B22" s="80"/>
      <c r="C22" s="81"/>
      <c r="D22" s="81"/>
      <c r="E22" s="81"/>
      <c r="F22" s="81"/>
      <c r="G22" s="81"/>
      <c r="H22" s="82"/>
    </row>
    <row r="23" spans="1:8">
      <c r="A23" s="73" t="s">
        <v>135</v>
      </c>
      <c r="B23" s="71" t="s">
        <v>136</v>
      </c>
      <c r="C23" s="71"/>
      <c r="D23" s="71"/>
      <c r="E23" s="71"/>
      <c r="F23" s="71"/>
      <c r="G23" s="71"/>
      <c r="H23" s="71"/>
    </row>
    <row r="24" spans="1:8">
      <c r="A24" s="73"/>
      <c r="B24" s="71"/>
      <c r="C24" s="71"/>
      <c r="D24" s="71"/>
      <c r="E24" s="71"/>
      <c r="F24" s="71"/>
      <c r="G24" s="71"/>
      <c r="H24" s="71"/>
    </row>
    <row r="25" spans="1:8">
      <c r="A25" s="73" t="s">
        <v>137</v>
      </c>
      <c r="B25" s="71" t="s">
        <v>138</v>
      </c>
      <c r="C25" s="71"/>
      <c r="D25" s="71"/>
      <c r="E25" s="71"/>
      <c r="F25" s="71"/>
      <c r="G25" s="71"/>
      <c r="H25" s="71"/>
    </row>
    <row r="26" spans="1:8">
      <c r="A26" s="73"/>
      <c r="B26" s="71"/>
      <c r="C26" s="71"/>
      <c r="D26" s="71"/>
      <c r="E26" s="71"/>
      <c r="F26" s="71"/>
      <c r="G26" s="71"/>
      <c r="H26" s="71"/>
    </row>
    <row r="27" spans="1:8">
      <c r="A27" s="73" t="s">
        <v>139</v>
      </c>
      <c r="B27" s="71" t="s">
        <v>140</v>
      </c>
      <c r="C27" s="72"/>
      <c r="D27" s="72"/>
      <c r="E27" s="72"/>
      <c r="F27" s="72"/>
      <c r="G27" s="72"/>
      <c r="H27" s="72"/>
    </row>
    <row r="28" spans="1:8">
      <c r="A28" s="73"/>
      <c r="B28" s="72"/>
      <c r="C28" s="72"/>
      <c r="D28" s="72"/>
      <c r="E28" s="72"/>
      <c r="F28" s="72"/>
      <c r="G28" s="72"/>
      <c r="H28" s="72"/>
    </row>
    <row r="29" spans="1:8">
      <c r="A29" s="73"/>
      <c r="B29" s="72"/>
      <c r="C29" s="72"/>
      <c r="D29" s="72"/>
      <c r="E29" s="72"/>
      <c r="F29" s="72"/>
      <c r="G29" s="72"/>
      <c r="H29" s="72"/>
    </row>
  </sheetData>
  <mergeCells count="18">
    <mergeCell ref="B3:H11"/>
    <mergeCell ref="B12:H13"/>
    <mergeCell ref="B14:H14"/>
    <mergeCell ref="B15:H15"/>
    <mergeCell ref="A3:A11"/>
    <mergeCell ref="A12:A13"/>
    <mergeCell ref="B16:H16"/>
    <mergeCell ref="B27:H29"/>
    <mergeCell ref="A27:A29"/>
    <mergeCell ref="B20:H22"/>
    <mergeCell ref="B17:H17"/>
    <mergeCell ref="B18:H19"/>
    <mergeCell ref="A20:A22"/>
    <mergeCell ref="B23:H24"/>
    <mergeCell ref="A23:A24"/>
    <mergeCell ref="B25:H26"/>
    <mergeCell ref="A25:A26"/>
    <mergeCell ref="A18: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cols>
    <col min="1" max="1" width="47.140625" customWidth="1"/>
  </cols>
  <sheetData>
    <row r="1" spans="1:1">
      <c r="A1" t="s">
        <v>141</v>
      </c>
    </row>
    <row r="2" spans="1:1">
      <c r="A2" t="s">
        <v>142</v>
      </c>
    </row>
    <row r="3" spans="1:1">
      <c r="A3" t="s">
        <v>143</v>
      </c>
    </row>
    <row r="4" spans="1:1">
      <c r="A4" t="s">
        <v>144</v>
      </c>
    </row>
    <row r="5" spans="1:1">
      <c r="A5" t="s">
        <v>145</v>
      </c>
    </row>
    <row r="8" spans="1:1">
      <c r="A8" t="s">
        <v>146</v>
      </c>
    </row>
    <row r="9" spans="1:1">
      <c r="A9" t="s">
        <v>147</v>
      </c>
    </row>
    <row r="10" spans="1:1">
      <c r="A10" t="s">
        <v>148</v>
      </c>
    </row>
    <row r="11" spans="1:1">
      <c r="A11" t="s">
        <v>149</v>
      </c>
    </row>
    <row r="14" spans="1:1">
      <c r="A14" t="s">
        <v>101</v>
      </c>
    </row>
    <row r="15" spans="1:1">
      <c r="A15" t="s">
        <v>150</v>
      </c>
    </row>
    <row r="16" spans="1:1">
      <c r="A16" t="s">
        <v>116</v>
      </c>
    </row>
    <row r="17" spans="1:1">
      <c r="A17" t="s">
        <v>151</v>
      </c>
    </row>
    <row r="18" spans="1:1">
      <c r="A18" t="s">
        <v>152</v>
      </c>
    </row>
    <row r="19" spans="1:1">
      <c r="A19" t="s">
        <v>112</v>
      </c>
    </row>
    <row r="20" spans="1:1">
      <c r="A20" t="s">
        <v>153</v>
      </c>
    </row>
    <row r="21" spans="1:1">
      <c r="A21" t="s">
        <v>154</v>
      </c>
    </row>
    <row r="22" spans="1:1">
      <c r="A22" t="s">
        <v>155</v>
      </c>
    </row>
    <row r="23" spans="1:1">
      <c r="A23" t="s">
        <v>156</v>
      </c>
    </row>
    <row r="24" spans="1:1">
      <c r="A24" t="s">
        <v>157</v>
      </c>
    </row>
    <row r="25" spans="1:1">
      <c r="A25" t="s">
        <v>158</v>
      </c>
    </row>
    <row r="26" spans="1:1">
      <c r="A26" t="s">
        <v>159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550405db23c7deebfc9c0a40e470165c">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39f409c5ff6688609b5ddbd879596ccf"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80B5C8-637B-497D-9529-ED51B0235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1B3BA1-52F0-428A-9AED-95B47635D4A3}">
  <ds:schemaRefs>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647d198d-ce2d-4089-b971-a4560e405573"/>
    <ds:schemaRef ds:uri="http://purl.org/dc/elements/1.1/"/>
    <ds:schemaRef ds:uri="http://www.w3.org/XML/1998/namespace"/>
    <ds:schemaRef ds:uri="http://schemas.microsoft.com/office/infopath/2007/PartnerControls"/>
    <ds:schemaRef ds:uri="54feb777-8c2a-4440-8142-7764fcd4b27f"/>
  </ds:schemaRefs>
</ds:datastoreItem>
</file>

<file path=customXml/itemProps3.xml><?xml version="1.0" encoding="utf-8"?>
<ds:datastoreItem xmlns:ds="http://schemas.openxmlformats.org/officeDocument/2006/customXml" ds:itemID="{59DC838A-0B7B-4CD6-9FE6-2A0F6ECE90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PLAN PARTICIPACIÓN CIUDADA 2023</vt:lpstr>
      <vt:lpstr>Hoja3</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Maria del Rocio Gomez Gamba</cp:lastModifiedBy>
  <cp:revision/>
  <dcterms:created xsi:type="dcterms:W3CDTF">2021-03-21T23:38:37Z</dcterms:created>
  <dcterms:modified xsi:type="dcterms:W3CDTF">2023-08-14T14:43:12Z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