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Teletrabajo\Contraloria\2025\Solicitud 4 alcance\Punto 3 Estados Financieros\"/>
    </mc:Choice>
  </mc:AlternateContent>
  <xr:revisionPtr revIDLastSave="0" documentId="13_ncr:1_{F1ADF338-A82C-4B9C-B6F2-E20BA0B37A9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Estado de situación financiera " sheetId="2" r:id="rId1"/>
  </sheets>
  <definedNames>
    <definedName name="_xlnm.Print_Area" localSheetId="0">'Estado de situación financiera '!$B$1:$K$145</definedName>
    <definedName name="_xlnm.Print_Titles" localSheetId="0">'Estado de situación financiera '!$1:$6</definedName>
  </definedNames>
  <calcPr calcId="191029"/>
</workbook>
</file>

<file path=xl/calcChain.xml><?xml version="1.0" encoding="utf-8"?>
<calcChain xmlns="http://schemas.openxmlformats.org/spreadsheetml/2006/main">
  <c r="J71" i="2" l="1"/>
  <c r="I71" i="2"/>
  <c r="I59" i="2"/>
  <c r="I107" i="2" l="1"/>
  <c r="D107" i="2"/>
  <c r="J59" i="2" l="1"/>
  <c r="J107" i="2" s="1"/>
  <c r="E107" i="2"/>
</calcChain>
</file>

<file path=xl/sharedStrings.xml><?xml version="1.0" encoding="utf-8"?>
<sst xmlns="http://schemas.openxmlformats.org/spreadsheetml/2006/main" count="245" uniqueCount="218">
  <si>
    <t>ACTIVO CORRIENTE</t>
  </si>
  <si>
    <t>CUENTAS POR COBRAR</t>
  </si>
  <si>
    <t>PRESTACIÓN DE SERVICIOS</t>
  </si>
  <si>
    <t>Servicios de parqueadero</t>
  </si>
  <si>
    <t>OTRAS CUENTAS POR COBRAR</t>
  </si>
  <si>
    <t>Pago por cuenta de terceros</t>
  </si>
  <si>
    <t>Responsabilidades fiscales</t>
  </si>
  <si>
    <t>Intereses de mora</t>
  </si>
  <si>
    <t>INVENTARIOS</t>
  </si>
  <si>
    <t>MERCANCÍAS EN EXISTENCIA</t>
  </si>
  <si>
    <t>Terrenos</t>
  </si>
  <si>
    <t>Construcciones</t>
  </si>
  <si>
    <t>Muebles y Enseres</t>
  </si>
  <si>
    <t>DETERIORO ACUMULADO DE INVENTARIOS (CR)</t>
  </si>
  <si>
    <t>Mercancías en existencia</t>
  </si>
  <si>
    <t>OTROS ACTIVOS</t>
  </si>
  <si>
    <t>BIENES Y SERVICIOS PAGADOS POR ANTICIPADO</t>
  </si>
  <si>
    <t>Seguros</t>
  </si>
  <si>
    <t>Otros bienes y servicios pagados por anticipado</t>
  </si>
  <si>
    <t>RECURSOS ENTREGADOS EN ADMINISTRACIÓN</t>
  </si>
  <si>
    <t xml:space="preserve">En administración </t>
  </si>
  <si>
    <t>ACTIVO NO CORRIENTE</t>
  </si>
  <si>
    <t>CUENTAS POR COBRAR DE DIFÍCIL RECAUDO</t>
  </si>
  <si>
    <t>Contribuciones, tasas e ingresos no tributarios</t>
  </si>
  <si>
    <t>Sentencias, laudos arbitrales y conciliaciones extrajudiciales a favor de la entidad</t>
  </si>
  <si>
    <t>Otras cuentas por cobrar de difícil recaudo</t>
  </si>
  <si>
    <t>DETERIORO ACUMULADO DE CUENTAS POR COBRAR (CR)</t>
  </si>
  <si>
    <t>Otras cuentas por cobrar</t>
  </si>
  <si>
    <t>PROPIEDADES, PLANTA Y EQUIPO</t>
  </si>
  <si>
    <t>TERRENOS</t>
  </si>
  <si>
    <t>Urbanos</t>
  </si>
  <si>
    <t>Rurales</t>
  </si>
  <si>
    <t>Terrenos pendientes de legalizar</t>
  </si>
  <si>
    <t>Terrenos con uso futuro indeterminado</t>
  </si>
  <si>
    <t>PROPIEDADES, PLANTA Y EQUIPO NO EXPLOTADOS</t>
  </si>
  <si>
    <t>EDIFICACIONES</t>
  </si>
  <si>
    <t>Edificios y casas</t>
  </si>
  <si>
    <t>Oficinas</t>
  </si>
  <si>
    <t>Locales</t>
  </si>
  <si>
    <t>Salas de exhibición, conferencias y ventas</t>
  </si>
  <si>
    <t>Colegios y escuelas</t>
  </si>
  <si>
    <t>Clínicas y hospitales</t>
  </si>
  <si>
    <t>Parqueaderos y garajes</t>
  </si>
  <si>
    <t>Bodegas</t>
  </si>
  <si>
    <t>Instalaciones deportivas y recreacionales</t>
  </si>
  <si>
    <t>Edificaciones pendientes de legalizar</t>
  </si>
  <si>
    <t>Edificaciones con uso futuro indeterminado</t>
  </si>
  <si>
    <t>Otras edificaciones</t>
  </si>
  <si>
    <t>MAQUINARIA Y EQUIPO</t>
  </si>
  <si>
    <t>Otra maquinaria y equipo</t>
  </si>
  <si>
    <t>MUEBLES, ENSERES Y EQUIPO DE OFICINA</t>
  </si>
  <si>
    <t>Muebles y enseres</t>
  </si>
  <si>
    <t>Otros muebles, enseres y equipo de oficina</t>
  </si>
  <si>
    <t>EQUIPOS DE COMUNICACIÓN Y COMPUTACIÓN</t>
  </si>
  <si>
    <t>Equipo de comunicación</t>
  </si>
  <si>
    <t>Equipo de computación</t>
  </si>
  <si>
    <t>Otros Equipos de Comunicación y Computación</t>
  </si>
  <si>
    <t>EQUIPOS DE TRANSPORTE, TRACCIÓN Y ELEVACIÓN</t>
  </si>
  <si>
    <t>Terrestre</t>
  </si>
  <si>
    <t>EQUIPOS DE COMEDOR, COCINA, DESPENSA Y HOTELERIA</t>
  </si>
  <si>
    <t>Equipo de restaurante y cafetería</t>
  </si>
  <si>
    <t>PROPIEDADES, PLANTA Y EQUIPO EN CONCESIÓN</t>
  </si>
  <si>
    <t>Construcciones en curso</t>
  </si>
  <si>
    <t>Otras propiedades, planta y equipo en concesión</t>
  </si>
  <si>
    <t>DEPRECIACION ACUMULADA (CR)</t>
  </si>
  <si>
    <t>Edificaciones</t>
  </si>
  <si>
    <t>Maquinaria y equipo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</si>
  <si>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</si>
  <si>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</si>
  <si>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</si>
  <si>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</si>
  <si>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Propiedades, planta y equipo en concesión</t>
  </si>
  <si>
    <t>DETERIORO ACUMULADO DE PROPIEDADES, PLANTA Y EQUIPO (CR)</t>
  </si>
  <si>
    <t>BIENES DE USO PÚBLICO E HISTÓRICOS Y CULTURALES</t>
  </si>
  <si>
    <t>BIENES DE USO PUBLICO EN SERVICIO</t>
  </si>
  <si>
    <t>BIENES DE USO PÚBLICO EN SERVICIO CONCESIONES</t>
  </si>
  <si>
    <t>ACTIVOS INTANGIBLES</t>
  </si>
  <si>
    <t>Licencias</t>
  </si>
  <si>
    <t>Softwares</t>
  </si>
  <si>
    <t>AMORTIZACIÓN ACUMULADA DE ACTIVOS INTANGIBLES (CR)</t>
  </si>
  <si>
    <t>PASIVO CORRIENTE</t>
  </si>
  <si>
    <t>CUENTAS POR PAGAR</t>
  </si>
  <si>
    <t>ADQUISICION DE BIENES Y SERVICIOS NACIONALES</t>
  </si>
  <si>
    <t>Bienes y servicios</t>
  </si>
  <si>
    <t>Proyectos de inversión</t>
  </si>
  <si>
    <t>RETENCION EN LA FUENTE E IMPUESTO DE TIMBRE</t>
  </si>
  <si>
    <t>Honorarios</t>
  </si>
  <si>
    <t>Servicios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</si>
  <si>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</si>
  <si>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</si>
  <si>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</si>
  <si>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</si>
  <si>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</si>
  <si>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IMPUESTOS, CONTRIBUCIONES Y TASAS POR PAGAR</t>
  </si>
  <si>
    <t>Licencias,registro y salvoconducto</t>
  </si>
  <si>
    <t>Tasas</t>
  </si>
  <si>
    <t xml:space="preserve">OTRAS CUENTAS POR PAGAR </t>
  </si>
  <si>
    <t>Otras cuentas por pagar</t>
  </si>
  <si>
    <t xml:space="preserve">BENEFICIOS A LOS EMPLEADOS </t>
  </si>
  <si>
    <t>BENEFICIOS A LOS EMPLEADOS A CORTO PLAZO</t>
  </si>
  <si>
    <t>Cesantías</t>
  </si>
  <si>
    <t>Intereses sobre cesantías</t>
  </si>
  <si>
    <t>Vacaciones</t>
  </si>
  <si>
    <t>Prima de vacaciones</t>
  </si>
  <si>
    <t>Prima de navidad</t>
  </si>
  <si>
    <t>Bonificaciones</t>
  </si>
  <si>
    <t>OTROS PASIVOS</t>
  </si>
  <si>
    <t>PASIVO NO CORRIENTE</t>
  </si>
  <si>
    <t>BENEFICIOS A LOS EMPLEADOS A LARGO PLAZO</t>
  </si>
  <si>
    <t>Otros beneficios a los empleados a largo plazo</t>
  </si>
  <si>
    <t>PROVISIONES</t>
  </si>
  <si>
    <t>LITIGIOS Y DEMANDAS</t>
  </si>
  <si>
    <t>Administrativas</t>
  </si>
  <si>
    <t>Laborales</t>
  </si>
  <si>
    <t>Otros litigios y demandas</t>
  </si>
  <si>
    <t>OTROS PASIVOS DIFERIDOS</t>
  </si>
  <si>
    <t>Ingreso diferido por concesiones - concedente</t>
  </si>
  <si>
    <t>PATRIMONIO</t>
  </si>
  <si>
    <t>PATRIMONIO DE LAS ENTIDADES DE GOBIERNO</t>
  </si>
  <si>
    <t>CAPITAL FISCAL</t>
  </si>
  <si>
    <t>Capital Fiscal</t>
  </si>
  <si>
    <t>RESULTADOS DE EJERCICIOS ANTERIORES</t>
  </si>
  <si>
    <t>Utilidades o excedentes acumulados</t>
  </si>
  <si>
    <t>RESULTADO DEL EJERCICIO</t>
  </si>
  <si>
    <t>Utilidad o excedente del ejercicio</t>
  </si>
  <si>
    <t>CUENTAS DE ORDEN DEUDORAS</t>
  </si>
  <si>
    <t>ACTIVOS CONTINGENTES</t>
  </si>
  <si>
    <t>LITIGIOS Y MECANISMOS ALTERNATIVOS DE SOLUCION DE CONFLICTOS</t>
  </si>
  <si>
    <t>Civiles</t>
  </si>
  <si>
    <t>OTROS ACTIVOS CONTINGENTES</t>
  </si>
  <si>
    <t>Otros activos contingentes</t>
  </si>
  <si>
    <t>DEUDORAS DE CONTROL</t>
  </si>
  <si>
    <t>BIENES ENTREGADOS A TERCEROS</t>
  </si>
  <si>
    <t>Propiedades, planta y equipo</t>
  </si>
  <si>
    <t>Bienes de uso público</t>
  </si>
  <si>
    <t>Otros bienes entregados a terceros</t>
  </si>
  <si>
    <t>RECAUDO POR LA ENAJENACIÓN DE ACTIVOS AL SECTOR PRIVADO</t>
  </si>
  <si>
    <t>Bienes inmuebles</t>
  </si>
  <si>
    <t>RESPONSABILIDADES EN PROCESO</t>
  </si>
  <si>
    <t>Ante autoridad competente</t>
  </si>
  <si>
    <t>DEUDORAS POR CONTRA (CR)</t>
  </si>
  <si>
    <t>ACTIVOS CONTINGENTES POR CONTRA (CR)</t>
  </si>
  <si>
    <t>Litigios y mecanismos alternativos de solucion de conflictos</t>
  </si>
  <si>
    <t>Otros activos contingentes por contra</t>
  </si>
  <si>
    <t>DEUDORAS DE CONTROL POR CONTRA (CR)</t>
  </si>
  <si>
    <t>Bienes entregados a terceros</t>
  </si>
  <si>
    <t>Responsabilidades en proceso</t>
  </si>
  <si>
    <t>Recaudo por la enajenación de activos al sector privado</t>
  </si>
  <si>
    <t>CUENTAS DE ORDEN ACREEDORAS</t>
  </si>
  <si>
    <t>PASIVOS CONTINGENTES</t>
  </si>
  <si>
    <t>LITIGIOS Y MECANISMOS ALTERNATIVOS DE SOLUCIÓN DE CONFLICTOS</t>
  </si>
  <si>
    <t>Administrativos</t>
  </si>
  <si>
    <t>Otros litigios y mecanismos alternativos de solución de conflictos</t>
  </si>
  <si>
    <t>OTROS PASIVOS CONTINGENTES</t>
  </si>
  <si>
    <t>Otros pasivos contingentes</t>
  </si>
  <si>
    <t>ACREEDORAS POR CONTRA (DB)</t>
  </si>
  <si>
    <t>PASIVOS CONTINGENTES POR CONTRA (DB)</t>
  </si>
  <si>
    <t>Litigios y mecanismos alternativos de solucion de conflitos</t>
  </si>
  <si>
    <t>Otros pasivos contingentes por el contrario</t>
  </si>
  <si>
    <t>BOGOTA DISTRITO CAPITAL</t>
  </si>
  <si>
    <t>DEPARTAMENTO ADMINISTRATIVO DE LA DEFENSORIA DEL ESPACIO PUBLICO</t>
  </si>
  <si>
    <t>ESTADO DE SITUACION FINANCIERA COMPARATIVA</t>
  </si>
  <si>
    <t>DADEP</t>
  </si>
  <si>
    <t xml:space="preserve">                                                                                   A  DICIEMBRE  31            </t>
  </si>
  <si>
    <t>(Cifras en pesos)</t>
  </si>
  <si>
    <t>N7</t>
  </si>
  <si>
    <t>N 21</t>
  </si>
  <si>
    <t>N7.1</t>
  </si>
  <si>
    <t>N 21.1</t>
  </si>
  <si>
    <t>N 7.2</t>
  </si>
  <si>
    <t xml:space="preserve">N 21.2 </t>
  </si>
  <si>
    <t>N 9</t>
  </si>
  <si>
    <t>N21.3</t>
  </si>
  <si>
    <t>N 16.1</t>
  </si>
  <si>
    <t>N 21.4</t>
  </si>
  <si>
    <t>N 16.2</t>
  </si>
  <si>
    <t>N 22</t>
  </si>
  <si>
    <t>N 22.1</t>
  </si>
  <si>
    <t>N 7.3</t>
  </si>
  <si>
    <t>N 7.4</t>
  </si>
  <si>
    <t>N 10</t>
  </si>
  <si>
    <t>N 24.1</t>
  </si>
  <si>
    <t>N 10.2.1</t>
  </si>
  <si>
    <t xml:space="preserve">N 22.2 </t>
  </si>
  <si>
    <t>N 10.2.2</t>
  </si>
  <si>
    <t>N 10.2.3</t>
  </si>
  <si>
    <t>N 23</t>
  </si>
  <si>
    <t>Total Pasivo</t>
  </si>
  <si>
    <t>N 10.1.1</t>
  </si>
  <si>
    <t>N 10.1.2</t>
  </si>
  <si>
    <t>N 27</t>
  </si>
  <si>
    <t>N 10.1.3</t>
  </si>
  <si>
    <t>N 10.1.4</t>
  </si>
  <si>
    <t>N 10.1.5</t>
  </si>
  <si>
    <t>Total Patrimonio</t>
  </si>
  <si>
    <t>N 10.3</t>
  </si>
  <si>
    <t>N 10.5</t>
  </si>
  <si>
    <t>N 11</t>
  </si>
  <si>
    <t>N 11.1</t>
  </si>
  <si>
    <t>N 11.2</t>
  </si>
  <si>
    <t>N 14</t>
  </si>
  <si>
    <t>Total Activo</t>
  </si>
  <si>
    <t xml:space="preserve">Total Pasivo + Patrimonio </t>
  </si>
  <si>
    <t>N 25.1</t>
  </si>
  <si>
    <t>N 25.2</t>
  </si>
  <si>
    <t>N 26.1</t>
  </si>
  <si>
    <t>N 26.2</t>
  </si>
  <si>
    <t>DICIEMBRE  2023</t>
  </si>
  <si>
    <t>Prestación de servicios</t>
  </si>
  <si>
    <t>Sentencias, laudos arbitrales y conciliaciones extrajudiciales a</t>
  </si>
  <si>
    <t>N 10.1.6</t>
  </si>
  <si>
    <t>DICIEMBRE  2024</t>
  </si>
  <si>
    <t>Enajenación de activos</t>
  </si>
  <si>
    <t>Bienes muebles</t>
  </si>
  <si>
    <t>Nómina por pagar</t>
  </si>
  <si>
    <t>Aportes a riesgos laborales</t>
  </si>
  <si>
    <t>N 23.1</t>
  </si>
  <si>
    <t>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</si>
</sst>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64" fontId="19" fillId="33" borderId="17" xfId="1" applyNumberFormat="1" applyFont="1" applyFill="1" applyBorder="1" applyAlignment="1">
      <alignment horizontal="center"/>
    </xf>
    <xf numFmtId="0" fontId="16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64" fontId="0" fillId="0" borderId="0" xfId="1" applyNumberFormat="1" applyFont="1"/>
    <xf numFmtId="164" fontId="16" fillId="0" borderId="0" xfId="1" applyNumberFormat="1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49" fontId="18" fillId="0" borderId="0" xfId="1" applyNumberFormat="1" applyFont="1" applyAlignment="1">
      <alignment horizontal="right"/>
    </xf>
    <xf numFmtId="164" fontId="18" fillId="0" borderId="0" xfId="1" applyNumberFormat="1" applyFont="1" applyAlignment="1">
      <alignment horizontal="right"/>
    </xf>
    <xf numFmtId="164" fontId="1" fillId="0" borderId="0" xfId="1" applyNumberFormat="1" applyFont="1"/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/>
    <xf numFmtId="43" fontId="0" fillId="0" borderId="0" xfId="0" applyNumberFormat="1"/>
    <xf numFmtId="164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14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45"/>
  <sheetViews>
    <sheetView showGridLines="0" tabSelected="1" topLeftCell="C125" workbookViewId="0">
      <selection activeCell="H131" sqref="H131"/>
    </sheetView>
  </sheetViews>
  <sheetFormatPr baseColWidth="10" defaultRowHeight="15" x14ac:dyDescent="0.25"/>
  <cols>
    <col min="3" max="3" width="43.5703125" customWidth="1"/>
    <col min="4" max="4" width="22.5703125" style="9" customWidth="1"/>
    <col min="5" max="5" width="22.5703125" style="9" bestFit="1" customWidth="1"/>
    <col min="6" max="6" width="12" bestFit="1" customWidth="1"/>
    <col min="7" max="7" width="10.42578125" customWidth="1"/>
    <col min="8" max="8" width="42.28515625" customWidth="1"/>
    <col min="9" max="10" width="22.5703125" style="9" bestFit="1" customWidth="1"/>
    <col min="11" max="11" width="6.5703125" customWidth="1"/>
    <col min="12" max="12" width="22.5703125" bestFit="1" customWidth="1"/>
    <col min="13" max="14" width="16.28515625" bestFit="1" customWidth="1"/>
    <col min="15" max="15" width="20.42578125" bestFit="1" customWidth="1"/>
    <col min="16" max="19" width="22.5703125" bestFit="1" customWidth="1"/>
    <col min="22" max="25" width="22.5703125" bestFit="1" customWidth="1"/>
  </cols>
  <sheetData>
    <row r="1" spans="2:25" ht="15.75" x14ac:dyDescent="0.25">
      <c r="B1" s="21" t="s">
        <v>159</v>
      </c>
      <c r="C1" s="22"/>
      <c r="D1" s="22"/>
      <c r="E1" s="22"/>
      <c r="F1" s="22"/>
      <c r="G1" s="22"/>
      <c r="H1" s="22"/>
      <c r="I1" s="22"/>
      <c r="J1" s="22"/>
      <c r="K1" s="23"/>
    </row>
    <row r="2" spans="2:25" ht="15.75" x14ac:dyDescent="0.25">
      <c r="B2" s="24" t="s">
        <v>160</v>
      </c>
      <c r="C2" s="25"/>
      <c r="D2" s="25"/>
      <c r="E2" s="25"/>
      <c r="F2" s="25"/>
      <c r="G2" s="25"/>
      <c r="H2" s="25"/>
      <c r="I2" s="25"/>
      <c r="J2" s="25"/>
      <c r="K2" s="26"/>
    </row>
    <row r="3" spans="2:25" ht="15.75" x14ac:dyDescent="0.25">
      <c r="B3" s="24" t="s">
        <v>161</v>
      </c>
      <c r="C3" s="25"/>
      <c r="D3" s="25"/>
      <c r="E3" s="25"/>
      <c r="F3" s="25"/>
      <c r="G3" s="25"/>
      <c r="H3" s="25"/>
      <c r="I3" s="25"/>
      <c r="J3" s="25"/>
      <c r="K3" s="26"/>
    </row>
    <row r="4" spans="2:25" ht="15.75" x14ac:dyDescent="0.25">
      <c r="B4" s="24" t="s">
        <v>162</v>
      </c>
      <c r="C4" s="25"/>
      <c r="D4" s="25"/>
      <c r="E4" s="25"/>
      <c r="F4" s="25"/>
      <c r="G4" s="25"/>
      <c r="H4" s="25"/>
      <c r="I4" s="25"/>
      <c r="J4" s="25"/>
      <c r="K4" s="26"/>
    </row>
    <row r="5" spans="2:25" ht="15.75" x14ac:dyDescent="0.25">
      <c r="B5" s="27" t="s">
        <v>163</v>
      </c>
      <c r="C5" s="28"/>
      <c r="D5" s="28"/>
      <c r="E5" s="28"/>
      <c r="F5" s="28"/>
      <c r="G5" s="28"/>
      <c r="H5" s="28"/>
      <c r="I5" s="28"/>
      <c r="J5" s="1" t="s">
        <v>164</v>
      </c>
    </row>
    <row r="6" spans="2:25" ht="15.75" x14ac:dyDescent="0.25">
      <c r="D6" s="13" t="s">
        <v>211</v>
      </c>
      <c r="E6" s="14" t="s">
        <v>207</v>
      </c>
      <c r="I6" s="13" t="s">
        <v>211</v>
      </c>
      <c r="J6" s="13" t="s">
        <v>207</v>
      </c>
    </row>
    <row r="8" spans="2:25" x14ac:dyDescent="0.25">
      <c r="C8" s="2" t="s">
        <v>0</v>
      </c>
      <c r="D8" s="10">
        <v>24026118170</v>
      </c>
      <c r="E8" s="10">
        <v>48063346849</v>
      </c>
      <c r="H8" s="2" t="s">
        <v>80</v>
      </c>
      <c r="I8" s="10">
        <v>5200204040</v>
      </c>
      <c r="J8" s="10">
        <v>5980389402</v>
      </c>
      <c r="P8" s="18"/>
      <c r="Q8" s="18"/>
      <c r="R8" s="19"/>
      <c r="S8" s="19"/>
      <c r="V8" s="18"/>
      <c r="W8" s="18"/>
      <c r="X8" s="19"/>
      <c r="Y8" s="19"/>
    </row>
    <row r="9" spans="2:25" ht="15.75" x14ac:dyDescent="0.25">
      <c r="B9">
        <v>13</v>
      </c>
      <c r="C9" t="s">
        <v>1</v>
      </c>
      <c r="D9" s="9">
        <v>527950099</v>
      </c>
      <c r="E9" s="9">
        <v>487977451</v>
      </c>
      <c r="F9" s="3" t="s">
        <v>165</v>
      </c>
      <c r="G9">
        <v>24</v>
      </c>
      <c r="H9" t="s">
        <v>81</v>
      </c>
      <c r="I9" s="9">
        <v>3307546446</v>
      </c>
      <c r="J9" s="9">
        <v>4102714189</v>
      </c>
      <c r="K9" s="3" t="s">
        <v>166</v>
      </c>
      <c r="P9" s="18"/>
      <c r="Q9" s="18"/>
      <c r="R9" s="19"/>
      <c r="S9" s="19"/>
      <c r="V9" s="18"/>
      <c r="W9" s="18"/>
      <c r="X9" s="19"/>
      <c r="Y9" s="19"/>
    </row>
    <row r="10" spans="2:25" ht="15.75" x14ac:dyDescent="0.25">
      <c r="B10">
        <v>1317</v>
      </c>
      <c r="C10" t="s">
        <v>2</v>
      </c>
      <c r="D10" s="9">
        <v>237945739</v>
      </c>
      <c r="E10" s="9">
        <v>379901142</v>
      </c>
      <c r="F10" s="3" t="s">
        <v>167</v>
      </c>
      <c r="G10">
        <v>2401</v>
      </c>
      <c r="H10" t="s">
        <v>82</v>
      </c>
      <c r="I10" s="9">
        <v>1579144649</v>
      </c>
      <c r="J10" s="9">
        <v>1539258280</v>
      </c>
      <c r="K10" s="3" t="s">
        <v>168</v>
      </c>
      <c r="P10" s="18"/>
      <c r="Q10" s="18"/>
      <c r="R10" s="19"/>
      <c r="S10" s="19"/>
      <c r="V10" s="18"/>
      <c r="W10" s="18"/>
      <c r="X10" s="19"/>
      <c r="Y10" s="19"/>
    </row>
    <row r="11" spans="2:25" x14ac:dyDescent="0.25">
      <c r="B11">
        <v>131724</v>
      </c>
      <c r="C11" t="s">
        <v>3</v>
      </c>
      <c r="D11" s="9">
        <v>237945739</v>
      </c>
      <c r="E11" s="9">
        <v>379901142</v>
      </c>
      <c r="G11">
        <v>240101</v>
      </c>
      <c r="H11" t="s">
        <v>83</v>
      </c>
      <c r="I11" s="9">
        <v>165029841</v>
      </c>
      <c r="J11" s="9">
        <v>78011969</v>
      </c>
      <c r="P11" s="18"/>
      <c r="Q11" s="18"/>
      <c r="R11" s="19"/>
      <c r="S11" s="19"/>
      <c r="V11" s="18"/>
      <c r="W11" s="18"/>
      <c r="X11" s="19"/>
      <c r="Y11" s="19"/>
    </row>
    <row r="12" spans="2:25" ht="15.75" x14ac:dyDescent="0.25">
      <c r="B12">
        <v>1384</v>
      </c>
      <c r="C12" t="s">
        <v>4</v>
      </c>
      <c r="D12" s="9">
        <v>900188800</v>
      </c>
      <c r="E12" s="9">
        <v>651749637</v>
      </c>
      <c r="F12" s="3" t="s">
        <v>169</v>
      </c>
      <c r="G12">
        <v>240102</v>
      </c>
      <c r="H12" t="s">
        <v>84</v>
      </c>
      <c r="I12" s="9">
        <v>1414114808</v>
      </c>
      <c r="J12" s="9">
        <v>1461246311</v>
      </c>
      <c r="P12" s="18"/>
      <c r="Q12" s="18"/>
      <c r="R12" s="19"/>
      <c r="S12" s="19"/>
      <c r="V12" s="18"/>
      <c r="W12" s="18"/>
      <c r="X12" s="19"/>
      <c r="Y12" s="19"/>
    </row>
    <row r="13" spans="2:25" ht="15.75" x14ac:dyDescent="0.25">
      <c r="B13">
        <v>138416</v>
      </c>
      <c r="C13" t="s">
        <v>212</v>
      </c>
      <c r="D13" s="9">
        <v>192238628</v>
      </c>
      <c r="E13" s="9">
        <v>0</v>
      </c>
      <c r="F13" s="3"/>
      <c r="G13">
        <v>2436</v>
      </c>
      <c r="H13" t="s">
        <v>85</v>
      </c>
      <c r="I13" s="9">
        <v>78830915</v>
      </c>
      <c r="J13" s="9">
        <v>75443020</v>
      </c>
      <c r="K13" s="3" t="s">
        <v>170</v>
      </c>
      <c r="P13" s="18"/>
      <c r="Q13" s="18"/>
      <c r="R13" s="19"/>
      <c r="S13" s="19"/>
      <c r="V13" s="18"/>
      <c r="W13" s="18"/>
      <c r="X13" s="19"/>
      <c r="Y13" s="19"/>
    </row>
    <row r="14" spans="2:25" x14ac:dyDescent="0.25">
      <c r="B14">
        <v>138426</v>
      </c>
      <c r="C14" t="s">
        <v>5</v>
      </c>
      <c r="D14" s="9">
        <v>1462036</v>
      </c>
      <c r="E14" s="9">
        <v>6176714</v>
      </c>
      <c r="G14">
        <v>243603</v>
      </c>
      <c r="H14" t="s">
        <v>86</v>
      </c>
      <c r="I14" s="9">
        <v>2583291</v>
      </c>
      <c r="J14" s="9">
        <v>0</v>
      </c>
      <c r="P14" s="18"/>
      <c r="Q14" s="18"/>
      <c r="R14" s="19"/>
      <c r="S14" s="19"/>
      <c r="V14" s="18"/>
      <c r="W14" s="18"/>
      <c r="X14" s="19"/>
      <c r="Y14" s="19"/>
    </row>
    <row r="15" spans="2:25" x14ac:dyDescent="0.25">
      <c r="B15">
        <v>138432</v>
      </c>
      <c r="C15" t="s">
        <v>6</v>
      </c>
      <c r="D15" s="9">
        <v>532626781</v>
      </c>
      <c r="E15" s="9">
        <v>532626781</v>
      </c>
      <c r="G15">
        <v>243605</v>
      </c>
      <c r="H15" t="s">
        <v>87</v>
      </c>
      <c r="I15" s="9">
        <v>711942</v>
      </c>
      <c r="J15" s="9">
        <v>146455</v>
      </c>
      <c r="P15" s="18"/>
      <c r="Q15" s="18"/>
      <c r="R15" s="19"/>
      <c r="S15" s="19"/>
      <c r="V15" s="18"/>
      <c r="W15" s="18"/>
      <c r="X15" s="19"/>
      <c r="Y15" s="19"/>
    </row>
    <row r="16" spans="2:25" ht="15.75" x14ac:dyDescent="0.25">
      <c r="B16">
        <v>138435</v>
      </c>
      <c r="C16" t="s">
        <v>7</v>
      </c>
      <c r="D16" s="9">
        <v>173861355</v>
      </c>
      <c r="E16" s="9">
        <v>112946142</v>
      </c>
      <c r="F16" s="3"/>
      <c r="G16">
        <v>243608</v>
      </c>
      <c r="H16" t="s">
        <v>88</v>
      </c>
      <c r="I16" s="9">
        <v>2906262</v>
      </c>
      <c r="J16" s="9">
        <v>178655</v>
      </c>
      <c r="P16" s="18"/>
      <c r="Q16" s="18"/>
      <c r="R16" s="19"/>
      <c r="S16" s="19"/>
      <c r="V16" s="18"/>
      <c r="W16" s="18"/>
      <c r="X16" s="19"/>
      <c r="Y16" s="19"/>
    </row>
    <row r="17" spans="2:25" x14ac:dyDescent="0.25">
      <c r="B17">
        <v>1386</v>
      </c>
      <c r="C17" t="s">
        <v>26</v>
      </c>
      <c r="D17" s="9">
        <v>-610184440</v>
      </c>
      <c r="E17" s="9">
        <v>-543673328</v>
      </c>
      <c r="F17" s="4" t="s">
        <v>179</v>
      </c>
      <c r="G17">
        <v>243615</v>
      </c>
      <c r="H17" t="s">
        <v>89</v>
      </c>
      <c r="I17" s="9">
        <v>13635602</v>
      </c>
      <c r="J17" s="9">
        <v>20785156</v>
      </c>
      <c r="P17" s="18"/>
      <c r="Q17" s="18"/>
      <c r="R17" s="19"/>
      <c r="S17" s="19"/>
      <c r="V17" s="18"/>
      <c r="W17" s="18"/>
      <c r="X17" s="19"/>
      <c r="Y17" s="19"/>
    </row>
    <row r="18" spans="2:25" x14ac:dyDescent="0.25">
      <c r="B18">
        <v>138602</v>
      </c>
      <c r="C18" t="s">
        <v>208</v>
      </c>
      <c r="D18" s="9">
        <v>-16382211</v>
      </c>
      <c r="E18" s="9">
        <v>-27322727</v>
      </c>
      <c r="G18">
        <v>243625</v>
      </c>
      <c r="H18" t="s">
        <v>90</v>
      </c>
      <c r="I18" s="9">
        <v>4493836</v>
      </c>
      <c r="J18" s="9">
        <v>2358127</v>
      </c>
      <c r="P18" s="18"/>
      <c r="Q18" s="18"/>
      <c r="R18" s="19"/>
      <c r="S18" s="19"/>
      <c r="V18" s="18"/>
      <c r="W18" s="18"/>
      <c r="X18" s="19"/>
      <c r="Y18" s="19"/>
    </row>
    <row r="19" spans="2:25" x14ac:dyDescent="0.25">
      <c r="B19">
        <v>138690</v>
      </c>
      <c r="C19" t="s">
        <v>27</v>
      </c>
      <c r="D19" s="9">
        <v>-593802229</v>
      </c>
      <c r="E19" s="9">
        <v>-516350601</v>
      </c>
      <c r="G19">
        <v>243627</v>
      </c>
      <c r="H19" t="s">
        <v>91</v>
      </c>
      <c r="I19" s="9">
        <v>11819629</v>
      </c>
      <c r="J19" s="9">
        <v>11328979</v>
      </c>
      <c r="P19" s="18"/>
      <c r="Q19" s="18"/>
      <c r="R19" s="19"/>
      <c r="S19" s="19"/>
      <c r="V19" s="18"/>
      <c r="W19" s="18"/>
      <c r="X19" s="19"/>
      <c r="Y19" s="19"/>
    </row>
    <row r="20" spans="2:25" ht="15.75" x14ac:dyDescent="0.25">
      <c r="B20">
        <v>15</v>
      </c>
      <c r="C20" t="s">
        <v>8</v>
      </c>
      <c r="D20" s="9">
        <v>19328601381</v>
      </c>
      <c r="E20" s="9">
        <v>44531861815</v>
      </c>
      <c r="F20" s="3" t="s">
        <v>171</v>
      </c>
      <c r="G20">
        <v>243690</v>
      </c>
      <c r="H20" t="s">
        <v>92</v>
      </c>
      <c r="I20" s="9">
        <v>42680353</v>
      </c>
      <c r="J20" s="9">
        <v>40645648</v>
      </c>
      <c r="P20" s="18"/>
      <c r="Q20" s="18"/>
      <c r="R20" s="19"/>
      <c r="S20" s="19"/>
      <c r="V20" s="18"/>
      <c r="W20" s="18"/>
      <c r="X20" s="19"/>
      <c r="Y20" s="19"/>
    </row>
    <row r="21" spans="2:25" x14ac:dyDescent="0.25">
      <c r="B21">
        <v>1510</v>
      </c>
      <c r="C21" t="s">
        <v>9</v>
      </c>
      <c r="D21" s="9">
        <v>19350758791</v>
      </c>
      <c r="E21" s="9">
        <v>44798026694</v>
      </c>
      <c r="G21">
        <v>2440</v>
      </c>
      <c r="H21" t="s">
        <v>93</v>
      </c>
      <c r="I21" s="9">
        <v>19140698</v>
      </c>
      <c r="J21" s="9">
        <v>19140698</v>
      </c>
      <c r="K21" s="4" t="s">
        <v>172</v>
      </c>
      <c r="P21" s="18"/>
      <c r="Q21" s="18"/>
      <c r="R21" s="19"/>
      <c r="S21" s="19"/>
      <c r="V21" s="18"/>
      <c r="W21" s="18"/>
      <c r="X21" s="19"/>
      <c r="Y21" s="19"/>
    </row>
    <row r="22" spans="2:25" x14ac:dyDescent="0.25">
      <c r="B22">
        <v>151002</v>
      </c>
      <c r="C22" t="s">
        <v>10</v>
      </c>
      <c r="D22" s="9">
        <v>847800541</v>
      </c>
      <c r="E22" s="9">
        <v>20551958517</v>
      </c>
      <c r="G22">
        <v>244011</v>
      </c>
      <c r="H22" t="s">
        <v>94</v>
      </c>
      <c r="I22" s="9">
        <v>35500</v>
      </c>
      <c r="J22" s="9">
        <v>35500</v>
      </c>
      <c r="K22" s="4"/>
      <c r="P22" s="18"/>
      <c r="Q22" s="18"/>
      <c r="R22" s="19"/>
      <c r="S22" s="19"/>
      <c r="V22" s="18"/>
      <c r="W22" s="18"/>
      <c r="X22" s="19"/>
      <c r="Y22" s="19"/>
    </row>
    <row r="23" spans="2:25" ht="15.75" x14ac:dyDescent="0.25">
      <c r="B23">
        <v>151003</v>
      </c>
      <c r="C23" t="s">
        <v>11</v>
      </c>
      <c r="D23" s="9">
        <v>18502958250</v>
      </c>
      <c r="E23" s="9">
        <v>23884595574</v>
      </c>
      <c r="F23" s="3"/>
      <c r="G23">
        <v>244024</v>
      </c>
      <c r="H23" t="s">
        <v>95</v>
      </c>
      <c r="I23" s="9">
        <v>19105198</v>
      </c>
      <c r="J23" s="9">
        <v>19105198</v>
      </c>
      <c r="P23" s="18"/>
      <c r="Q23" s="18"/>
      <c r="R23" s="19"/>
      <c r="S23" s="19"/>
      <c r="V23" s="18"/>
      <c r="W23" s="18"/>
      <c r="X23" s="19"/>
      <c r="Y23" s="19"/>
    </row>
    <row r="24" spans="2:25" ht="15.75" x14ac:dyDescent="0.25">
      <c r="B24">
        <v>151037</v>
      </c>
      <c r="C24" t="s">
        <v>12</v>
      </c>
      <c r="D24" s="9">
        <v>0</v>
      </c>
      <c r="E24" s="9">
        <v>361472603</v>
      </c>
      <c r="F24" s="3"/>
      <c r="G24">
        <v>2490</v>
      </c>
      <c r="H24" t="s">
        <v>96</v>
      </c>
      <c r="I24" s="9">
        <v>1630430184</v>
      </c>
      <c r="J24" s="9">
        <v>2468872191</v>
      </c>
      <c r="K24" s="3" t="s">
        <v>174</v>
      </c>
      <c r="P24" s="18"/>
      <c r="Q24" s="18"/>
      <c r="R24" s="19"/>
      <c r="S24" s="19"/>
      <c r="V24" s="18"/>
      <c r="W24" s="18"/>
      <c r="X24" s="19"/>
      <c r="Y24" s="19"/>
    </row>
    <row r="25" spans="2:25" ht="15.75" x14ac:dyDescent="0.25">
      <c r="B25">
        <v>1580</v>
      </c>
      <c r="C25" t="s">
        <v>13</v>
      </c>
      <c r="D25" s="9">
        <v>-22157410</v>
      </c>
      <c r="E25" s="9">
        <v>-266164879</v>
      </c>
      <c r="F25" s="3"/>
      <c r="G25">
        <v>249090</v>
      </c>
      <c r="H25" t="s">
        <v>97</v>
      </c>
      <c r="I25" s="9">
        <v>1630430184</v>
      </c>
      <c r="J25" s="9">
        <v>2468872191</v>
      </c>
      <c r="P25" s="18"/>
      <c r="Q25" s="18"/>
      <c r="R25" s="19"/>
      <c r="S25" s="19"/>
      <c r="V25" s="18"/>
      <c r="W25" s="18"/>
      <c r="X25" s="19"/>
      <c r="Y25" s="19"/>
    </row>
    <row r="26" spans="2:25" ht="15.75" x14ac:dyDescent="0.25">
      <c r="B26">
        <v>158002</v>
      </c>
      <c r="C26" t="s">
        <v>14</v>
      </c>
      <c r="D26" s="9">
        <v>-22157410</v>
      </c>
      <c r="E26" s="9">
        <v>-266164879</v>
      </c>
      <c r="G26">
        <v>25</v>
      </c>
      <c r="H26" t="s">
        <v>98</v>
      </c>
      <c r="I26" s="9">
        <v>1892657594</v>
      </c>
      <c r="J26" s="9">
        <v>1877675213</v>
      </c>
      <c r="K26" s="3" t="s">
        <v>176</v>
      </c>
      <c r="P26" s="18"/>
      <c r="Q26" s="18"/>
      <c r="R26" s="19"/>
      <c r="S26" s="19"/>
      <c r="V26" s="18"/>
      <c r="W26" s="18"/>
      <c r="X26" s="19"/>
      <c r="Y26" s="19"/>
    </row>
    <row r="27" spans="2:25" ht="19.5" customHeight="1" x14ac:dyDescent="0.25">
      <c r="B27">
        <v>19</v>
      </c>
      <c r="C27" t="s">
        <v>15</v>
      </c>
      <c r="D27" s="9">
        <v>4169566690</v>
      </c>
      <c r="E27" s="9">
        <v>3043507583</v>
      </c>
      <c r="F27" s="3"/>
      <c r="G27">
        <v>2511</v>
      </c>
      <c r="H27" t="s">
        <v>99</v>
      </c>
      <c r="I27" s="9">
        <v>1892657594</v>
      </c>
      <c r="J27" s="9">
        <v>1877675213</v>
      </c>
      <c r="K27" s="3" t="s">
        <v>177</v>
      </c>
      <c r="P27" s="18"/>
      <c r="Q27" s="18"/>
      <c r="R27" s="19"/>
      <c r="S27" s="19"/>
      <c r="V27" s="18"/>
      <c r="W27" s="18"/>
      <c r="X27" s="19"/>
      <c r="Y27" s="19"/>
    </row>
    <row r="28" spans="2:25" ht="18.75" customHeight="1" x14ac:dyDescent="0.25">
      <c r="B28">
        <v>1905</v>
      </c>
      <c r="C28" t="s">
        <v>16</v>
      </c>
      <c r="D28" s="9">
        <v>757500499</v>
      </c>
      <c r="E28" s="9">
        <v>1008067108</v>
      </c>
      <c r="F28" t="s">
        <v>173</v>
      </c>
      <c r="G28">
        <v>251101</v>
      </c>
      <c r="H28" t="s">
        <v>214</v>
      </c>
      <c r="I28" s="9">
        <v>7670000</v>
      </c>
      <c r="J28" s="9">
        <v>0</v>
      </c>
      <c r="P28" s="18"/>
      <c r="Q28" s="18"/>
      <c r="R28" s="19"/>
      <c r="S28" s="19"/>
      <c r="V28" s="18"/>
      <c r="W28" s="18"/>
      <c r="X28" s="19"/>
      <c r="Y28" s="19"/>
    </row>
    <row r="29" spans="2:25" ht="18.75" customHeight="1" x14ac:dyDescent="0.25">
      <c r="B29">
        <v>190501</v>
      </c>
      <c r="C29" t="s">
        <v>17</v>
      </c>
      <c r="D29" s="9">
        <v>0</v>
      </c>
      <c r="E29" s="9">
        <v>289568177</v>
      </c>
      <c r="G29">
        <v>251102</v>
      </c>
      <c r="H29" t="s">
        <v>100</v>
      </c>
      <c r="I29" s="9">
        <v>775394966</v>
      </c>
      <c r="J29" s="9">
        <v>738231265</v>
      </c>
      <c r="P29" s="18"/>
      <c r="Q29" s="18"/>
      <c r="R29" s="19"/>
      <c r="S29" s="19"/>
      <c r="V29" s="18"/>
      <c r="W29" s="18"/>
      <c r="X29" s="19"/>
      <c r="Y29" s="19"/>
    </row>
    <row r="30" spans="2:25" ht="18.75" customHeight="1" x14ac:dyDescent="0.25">
      <c r="B30">
        <v>190590</v>
      </c>
      <c r="C30" t="s">
        <v>18</v>
      </c>
      <c r="D30" s="9">
        <v>757500499</v>
      </c>
      <c r="E30" s="9">
        <v>718498931</v>
      </c>
      <c r="G30">
        <v>251103</v>
      </c>
      <c r="H30" t="s">
        <v>101</v>
      </c>
      <c r="I30" s="9">
        <v>93047396</v>
      </c>
      <c r="J30" s="9">
        <v>88511122</v>
      </c>
      <c r="P30" s="18"/>
      <c r="Q30" s="18"/>
      <c r="R30" s="19"/>
      <c r="S30" s="19"/>
      <c r="V30" s="18"/>
      <c r="W30" s="18"/>
      <c r="X30" s="19"/>
      <c r="Y30" s="19"/>
    </row>
    <row r="31" spans="2:25" x14ac:dyDescent="0.25">
      <c r="B31">
        <v>1908</v>
      </c>
      <c r="C31" t="s">
        <v>19</v>
      </c>
      <c r="D31" s="9">
        <v>3412066191</v>
      </c>
      <c r="E31" s="9">
        <v>2035440475</v>
      </c>
      <c r="F31" t="s">
        <v>175</v>
      </c>
      <c r="G31">
        <v>251104</v>
      </c>
      <c r="H31" t="s">
        <v>102</v>
      </c>
      <c r="I31" s="9">
        <v>517662683</v>
      </c>
      <c r="J31" s="9">
        <v>543907211</v>
      </c>
      <c r="P31" s="18"/>
      <c r="Q31" s="18"/>
      <c r="R31" s="19"/>
      <c r="S31" s="19"/>
      <c r="V31" s="18"/>
      <c r="W31" s="18"/>
      <c r="X31" s="19"/>
      <c r="Y31" s="19"/>
    </row>
    <row r="32" spans="2:25" x14ac:dyDescent="0.25">
      <c r="B32">
        <v>190801</v>
      </c>
      <c r="C32" t="s">
        <v>20</v>
      </c>
      <c r="D32" s="9">
        <v>3412066191</v>
      </c>
      <c r="E32" s="9">
        <v>2035440475</v>
      </c>
      <c r="G32">
        <v>251105</v>
      </c>
      <c r="H32" t="s">
        <v>103</v>
      </c>
      <c r="I32" s="9">
        <v>374482605</v>
      </c>
      <c r="J32" s="9">
        <v>387232862</v>
      </c>
      <c r="P32" s="18"/>
      <c r="Q32" s="18"/>
      <c r="R32" s="19"/>
      <c r="S32" s="19"/>
      <c r="V32" s="18"/>
      <c r="W32" s="18"/>
      <c r="X32" s="19"/>
      <c r="Y32" s="19"/>
    </row>
    <row r="33" spans="2:25" ht="15.75" x14ac:dyDescent="0.25">
      <c r="F33" s="5"/>
      <c r="G33">
        <v>251107</v>
      </c>
      <c r="H33" t="s">
        <v>104</v>
      </c>
      <c r="I33" s="9">
        <v>0</v>
      </c>
      <c r="J33" s="9">
        <v>957869</v>
      </c>
      <c r="P33" s="18"/>
      <c r="Q33" s="18"/>
      <c r="R33" s="19"/>
      <c r="S33" s="19"/>
      <c r="V33" s="18"/>
      <c r="W33" s="18"/>
      <c r="X33" s="19"/>
      <c r="Y33" s="19"/>
    </row>
    <row r="34" spans="2:25" ht="15.75" x14ac:dyDescent="0.25">
      <c r="C34" s="2" t="s">
        <v>21</v>
      </c>
      <c r="D34" s="10">
        <v>177013772792455</v>
      </c>
      <c r="E34" s="10">
        <v>171459566834532</v>
      </c>
      <c r="F34" s="5"/>
      <c r="G34">
        <v>251109</v>
      </c>
      <c r="H34" t="s">
        <v>105</v>
      </c>
      <c r="I34" s="9">
        <v>124359144</v>
      </c>
      <c r="J34" s="9">
        <v>118834884</v>
      </c>
      <c r="N34" s="20"/>
      <c r="P34" s="18"/>
      <c r="Q34" s="18"/>
      <c r="R34" s="19"/>
      <c r="S34" s="19"/>
      <c r="V34" s="18"/>
      <c r="W34" s="18"/>
      <c r="X34" s="19"/>
      <c r="Y34" s="19"/>
    </row>
    <row r="35" spans="2:25" ht="15.75" x14ac:dyDescent="0.25">
      <c r="B35">
        <v>13</v>
      </c>
      <c r="C35" t="s">
        <v>1</v>
      </c>
      <c r="D35" s="9">
        <v>1234704985</v>
      </c>
      <c r="E35" s="9">
        <v>926792811</v>
      </c>
      <c r="F35" s="3" t="s">
        <v>165</v>
      </c>
      <c r="G35">
        <v>251111</v>
      </c>
      <c r="H35" t="s">
        <v>215</v>
      </c>
      <c r="I35" s="9">
        <v>40800</v>
      </c>
      <c r="J35" s="9">
        <v>0</v>
      </c>
      <c r="P35" s="18"/>
      <c r="Q35" s="18"/>
      <c r="R35" s="19"/>
      <c r="S35" s="19"/>
      <c r="V35" s="18"/>
      <c r="W35" s="18"/>
      <c r="X35" s="19"/>
      <c r="Y35" s="19"/>
    </row>
    <row r="36" spans="2:25" ht="15.75" x14ac:dyDescent="0.25">
      <c r="B36">
        <v>1385</v>
      </c>
      <c r="C36" t="s">
        <v>22</v>
      </c>
      <c r="D36" s="9">
        <v>4890365025</v>
      </c>
      <c r="E36" s="9">
        <v>3645749324</v>
      </c>
      <c r="F36" s="5" t="s">
        <v>178</v>
      </c>
      <c r="G36" s="16"/>
      <c r="H36" s="16"/>
      <c r="I36" s="17"/>
      <c r="J36" s="17"/>
      <c r="K36" s="4"/>
      <c r="P36" s="18"/>
      <c r="Q36" s="18"/>
      <c r="R36" s="19"/>
      <c r="S36" s="19"/>
    </row>
    <row r="37" spans="2:25" x14ac:dyDescent="0.25">
      <c r="B37">
        <v>138515</v>
      </c>
      <c r="C37" t="s">
        <v>23</v>
      </c>
      <c r="D37" s="9">
        <v>1012778859</v>
      </c>
      <c r="E37" s="9">
        <v>989507203</v>
      </c>
      <c r="G37" s="16"/>
      <c r="H37" s="16"/>
      <c r="I37" s="17"/>
      <c r="J37" s="17"/>
      <c r="P37" s="18"/>
      <c r="Q37" s="18"/>
      <c r="R37" s="19"/>
      <c r="S37" s="19"/>
    </row>
    <row r="38" spans="2:25" x14ac:dyDescent="0.25">
      <c r="B38">
        <v>138520</v>
      </c>
      <c r="C38" t="s">
        <v>24</v>
      </c>
      <c r="D38" s="9">
        <v>67538708</v>
      </c>
      <c r="E38" s="9">
        <v>22833775</v>
      </c>
      <c r="H38" s="2" t="s">
        <v>107</v>
      </c>
      <c r="I38" s="10">
        <v>58723947022</v>
      </c>
      <c r="J38" s="10">
        <v>32496233996</v>
      </c>
      <c r="P38" s="18"/>
      <c r="Q38" s="18"/>
      <c r="R38" s="19"/>
      <c r="S38" s="19"/>
      <c r="V38" s="18"/>
      <c r="W38" s="18"/>
      <c r="X38" s="19"/>
      <c r="Y38" s="19"/>
    </row>
    <row r="39" spans="2:25" ht="15.75" x14ac:dyDescent="0.25">
      <c r="B39">
        <v>138590</v>
      </c>
      <c r="C39" t="s">
        <v>25</v>
      </c>
      <c r="D39" s="9">
        <v>3810047458</v>
      </c>
      <c r="E39" s="9">
        <v>2633408346</v>
      </c>
      <c r="G39">
        <v>25</v>
      </c>
      <c r="H39" t="s">
        <v>98</v>
      </c>
      <c r="I39" s="9">
        <v>534187707</v>
      </c>
      <c r="J39" s="9">
        <v>450844052</v>
      </c>
      <c r="K39" s="3" t="s">
        <v>183</v>
      </c>
      <c r="P39" s="18"/>
      <c r="Q39" s="18"/>
      <c r="R39" s="19"/>
      <c r="S39" s="19"/>
      <c r="V39" s="18"/>
      <c r="W39" s="18"/>
      <c r="X39" s="19"/>
      <c r="Y39" s="19"/>
    </row>
    <row r="40" spans="2:25" ht="15.75" x14ac:dyDescent="0.25">
      <c r="B40">
        <v>1386</v>
      </c>
      <c r="C40" t="s">
        <v>26</v>
      </c>
      <c r="D40" s="9">
        <v>-3655660040</v>
      </c>
      <c r="E40" s="9">
        <v>-2718956513</v>
      </c>
      <c r="F40" s="4" t="s">
        <v>179</v>
      </c>
      <c r="G40">
        <v>2512</v>
      </c>
      <c r="H40" t="s">
        <v>108</v>
      </c>
      <c r="I40" s="9">
        <v>534187707</v>
      </c>
      <c r="J40" s="9">
        <v>450844052</v>
      </c>
      <c r="K40" s="3"/>
      <c r="P40" s="18"/>
      <c r="Q40" s="18"/>
      <c r="R40" s="19"/>
      <c r="S40" s="19"/>
      <c r="V40" s="18"/>
      <c r="W40" s="18"/>
      <c r="X40" s="19"/>
      <c r="Y40" s="19"/>
    </row>
    <row r="41" spans="2:25" x14ac:dyDescent="0.25">
      <c r="B41">
        <v>138614</v>
      </c>
      <c r="C41" t="s">
        <v>23</v>
      </c>
      <c r="D41" s="9">
        <v>-698447642</v>
      </c>
      <c r="E41" s="9">
        <v>-545705563</v>
      </c>
      <c r="G41">
        <v>251290</v>
      </c>
      <c r="H41" t="s">
        <v>109</v>
      </c>
      <c r="I41" s="9">
        <v>534187707</v>
      </c>
      <c r="J41" s="9">
        <v>450844052</v>
      </c>
      <c r="P41" s="18"/>
      <c r="Q41" s="18"/>
      <c r="R41" s="19"/>
      <c r="S41" s="19"/>
      <c r="V41" s="18"/>
      <c r="W41" s="18"/>
      <c r="X41" s="19"/>
      <c r="Y41" s="19"/>
    </row>
    <row r="42" spans="2:25" ht="15.75" x14ac:dyDescent="0.25">
      <c r="B42">
        <v>138619</v>
      </c>
      <c r="C42" t="s">
        <v>209</v>
      </c>
      <c r="D42" s="9">
        <v>-36236046</v>
      </c>
      <c r="E42" s="9">
        <v>-12833469</v>
      </c>
      <c r="G42">
        <v>27</v>
      </c>
      <c r="H42" t="s">
        <v>110</v>
      </c>
      <c r="I42" s="9">
        <v>74970669</v>
      </c>
      <c r="J42" s="9">
        <v>159041445</v>
      </c>
      <c r="K42" s="3" t="s">
        <v>186</v>
      </c>
      <c r="P42" s="18"/>
      <c r="Q42" s="18"/>
      <c r="R42" s="19"/>
      <c r="S42" s="19"/>
      <c r="V42" s="18"/>
      <c r="W42" s="18"/>
      <c r="X42" s="19"/>
      <c r="Y42" s="19"/>
    </row>
    <row r="43" spans="2:25" x14ac:dyDescent="0.25">
      <c r="B43">
        <v>138690</v>
      </c>
      <c r="C43" t="s">
        <v>27</v>
      </c>
      <c r="D43" s="9">
        <v>-2920976352</v>
      </c>
      <c r="E43" s="9">
        <v>-2160417481</v>
      </c>
      <c r="G43">
        <v>2701</v>
      </c>
      <c r="H43" t="s">
        <v>111</v>
      </c>
      <c r="I43" s="9">
        <v>74970669</v>
      </c>
      <c r="J43" s="9">
        <v>159041445</v>
      </c>
      <c r="K43" s="4" t="s">
        <v>216</v>
      </c>
      <c r="P43" s="18"/>
      <c r="Q43" s="18"/>
      <c r="R43" s="19"/>
      <c r="S43" s="19"/>
      <c r="V43" s="18"/>
      <c r="W43" s="18"/>
      <c r="X43" s="19"/>
      <c r="Y43" s="19"/>
    </row>
    <row r="44" spans="2:25" ht="15.75" x14ac:dyDescent="0.25">
      <c r="B44">
        <v>16</v>
      </c>
      <c r="C44" t="s">
        <v>28</v>
      </c>
      <c r="D44" s="9">
        <v>5991298142280</v>
      </c>
      <c r="E44" s="9">
        <v>4571022122379</v>
      </c>
      <c r="F44" s="3" t="s">
        <v>180</v>
      </c>
      <c r="G44">
        <v>270103</v>
      </c>
      <c r="H44" t="s">
        <v>112</v>
      </c>
      <c r="I44" s="9">
        <v>72900063</v>
      </c>
      <c r="J44" s="9">
        <v>43057067</v>
      </c>
      <c r="M44" s="20"/>
      <c r="P44" s="18"/>
      <c r="Q44" s="18"/>
      <c r="R44" s="19"/>
      <c r="S44" s="19"/>
      <c r="V44" s="18"/>
      <c r="W44" s="18"/>
      <c r="X44" s="19"/>
      <c r="Y44" s="19"/>
    </row>
    <row r="45" spans="2:25" ht="15.75" x14ac:dyDescent="0.25">
      <c r="B45">
        <v>1605</v>
      </c>
      <c r="C45" t="s">
        <v>29</v>
      </c>
      <c r="D45" s="9">
        <v>2210381617783</v>
      </c>
      <c r="E45" s="9">
        <v>2012327129080</v>
      </c>
      <c r="F45" s="3" t="s">
        <v>182</v>
      </c>
      <c r="G45">
        <v>270105</v>
      </c>
      <c r="H45" t="s">
        <v>113</v>
      </c>
      <c r="I45" s="9">
        <v>0</v>
      </c>
      <c r="J45" s="9">
        <v>115729380</v>
      </c>
      <c r="K45" s="2"/>
      <c r="P45" s="18"/>
      <c r="Q45" s="18"/>
      <c r="R45" s="19"/>
      <c r="S45" s="19"/>
      <c r="V45" s="18"/>
      <c r="W45" s="18"/>
      <c r="X45" s="19"/>
      <c r="Y45" s="19"/>
    </row>
    <row r="46" spans="2:25" x14ac:dyDescent="0.25">
      <c r="B46">
        <v>160501</v>
      </c>
      <c r="C46" t="s">
        <v>30</v>
      </c>
      <c r="D46" s="9">
        <v>2087333628723</v>
      </c>
      <c r="E46" s="9">
        <v>1887180790520</v>
      </c>
      <c r="G46">
        <v>270190</v>
      </c>
      <c r="H46" t="s">
        <v>114</v>
      </c>
      <c r="I46" s="9">
        <v>2070606</v>
      </c>
      <c r="J46" s="9">
        <v>254998</v>
      </c>
      <c r="P46" s="18"/>
      <c r="Q46" s="18"/>
      <c r="R46" s="19"/>
      <c r="S46" s="19"/>
      <c r="V46" s="18"/>
      <c r="W46" s="18"/>
      <c r="X46" s="19"/>
      <c r="Y46" s="19"/>
    </row>
    <row r="47" spans="2:25" ht="15.75" x14ac:dyDescent="0.25">
      <c r="B47">
        <v>160502</v>
      </c>
      <c r="C47" t="s">
        <v>31</v>
      </c>
      <c r="D47" s="9">
        <v>18805443827</v>
      </c>
      <c r="E47" s="9">
        <v>18805443827</v>
      </c>
      <c r="F47" s="3"/>
      <c r="G47">
        <v>29</v>
      </c>
      <c r="H47" t="s">
        <v>106</v>
      </c>
      <c r="I47" s="9">
        <v>58114788646</v>
      </c>
      <c r="J47" s="9">
        <v>31886348499</v>
      </c>
      <c r="K47" s="4" t="s">
        <v>217</v>
      </c>
      <c r="P47" s="18"/>
      <c r="Q47" s="18"/>
      <c r="R47" s="19"/>
      <c r="S47" s="19"/>
      <c r="V47" s="18"/>
      <c r="W47" s="18"/>
      <c r="X47" s="19"/>
      <c r="Y47" s="19"/>
    </row>
    <row r="48" spans="2:25" x14ac:dyDescent="0.25">
      <c r="B48">
        <v>160504</v>
      </c>
      <c r="C48" t="s">
        <v>32</v>
      </c>
      <c r="D48" s="9">
        <v>34251711682</v>
      </c>
      <c r="E48" s="9">
        <v>34380511682</v>
      </c>
      <c r="G48">
        <v>2990</v>
      </c>
      <c r="H48" t="s">
        <v>115</v>
      </c>
      <c r="I48" s="9">
        <v>58114788646</v>
      </c>
      <c r="J48" s="9">
        <v>31886348499</v>
      </c>
      <c r="P48" s="18"/>
      <c r="Q48" s="18"/>
      <c r="R48" s="19"/>
      <c r="S48" s="19"/>
      <c r="V48" s="18"/>
      <c r="W48" s="18"/>
      <c r="X48" s="19"/>
      <c r="Y48" s="19"/>
    </row>
    <row r="49" spans="2:25" x14ac:dyDescent="0.25">
      <c r="B49">
        <v>160506</v>
      </c>
      <c r="C49" t="s">
        <v>33</v>
      </c>
      <c r="D49" s="9">
        <v>69990833551</v>
      </c>
      <c r="E49" s="9">
        <v>71960383051</v>
      </c>
      <c r="G49">
        <v>299004</v>
      </c>
      <c r="H49" t="s">
        <v>116</v>
      </c>
      <c r="I49" s="9">
        <v>58114788646</v>
      </c>
      <c r="J49" s="9">
        <v>31886348499</v>
      </c>
      <c r="K49" s="4" t="s">
        <v>181</v>
      </c>
      <c r="P49" s="18"/>
      <c r="Q49" s="18"/>
      <c r="R49" s="19"/>
      <c r="S49" s="19"/>
      <c r="V49" s="18"/>
      <c r="W49" s="18"/>
      <c r="X49" s="19"/>
      <c r="Y49" s="19"/>
    </row>
    <row r="50" spans="2:25" ht="15.75" x14ac:dyDescent="0.25">
      <c r="B50">
        <v>1637</v>
      </c>
      <c r="C50" t="s">
        <v>34</v>
      </c>
      <c r="D50" s="9">
        <v>2004525030</v>
      </c>
      <c r="E50" s="9">
        <v>2004525030</v>
      </c>
      <c r="F50" s="3" t="s">
        <v>184</v>
      </c>
      <c r="P50" s="18"/>
      <c r="Q50" s="18"/>
      <c r="R50" s="19"/>
      <c r="S50" s="19"/>
      <c r="V50" s="18"/>
      <c r="W50" s="18"/>
      <c r="X50" s="19"/>
      <c r="Y50" s="19"/>
    </row>
    <row r="51" spans="2:25" ht="15.75" x14ac:dyDescent="0.25">
      <c r="B51">
        <v>163701</v>
      </c>
      <c r="C51" t="s">
        <v>10</v>
      </c>
      <c r="D51" s="9">
        <v>2004525030</v>
      </c>
      <c r="E51" s="9">
        <v>2004525030</v>
      </c>
      <c r="F51" s="3"/>
      <c r="P51" s="18"/>
      <c r="Q51" s="18"/>
      <c r="R51" s="19"/>
      <c r="S51" s="19"/>
      <c r="V51" s="18"/>
      <c r="W51" s="18"/>
      <c r="X51" s="19"/>
      <c r="Y51" s="19"/>
    </row>
    <row r="52" spans="2:25" ht="15.75" x14ac:dyDescent="0.25">
      <c r="B52">
        <v>1640</v>
      </c>
      <c r="C52" t="s">
        <v>35</v>
      </c>
      <c r="D52" s="9">
        <v>3955709366744</v>
      </c>
      <c r="E52" s="9">
        <v>2711422521060</v>
      </c>
      <c r="F52" s="3" t="s">
        <v>185</v>
      </c>
      <c r="H52" s="20"/>
      <c r="P52" s="18"/>
      <c r="Q52" s="18"/>
      <c r="R52" s="19"/>
      <c r="S52" s="19"/>
      <c r="V52" s="18"/>
      <c r="W52" s="18"/>
      <c r="X52" s="19"/>
      <c r="Y52" s="19"/>
    </row>
    <row r="53" spans="2:25" x14ac:dyDescent="0.25">
      <c r="B53">
        <v>164001</v>
      </c>
      <c r="C53" t="s">
        <v>36</v>
      </c>
      <c r="D53" s="9">
        <v>604119049580</v>
      </c>
      <c r="E53" s="9">
        <v>570455890836</v>
      </c>
      <c r="P53" s="18"/>
      <c r="Q53" s="18"/>
      <c r="R53" s="19"/>
      <c r="S53" s="19"/>
      <c r="V53" s="18"/>
      <c r="W53" s="18"/>
      <c r="X53" s="19"/>
      <c r="Y53" s="19"/>
    </row>
    <row r="54" spans="2:25" x14ac:dyDescent="0.25">
      <c r="B54">
        <v>164002</v>
      </c>
      <c r="C54" t="s">
        <v>37</v>
      </c>
      <c r="D54" s="9">
        <v>75579349485</v>
      </c>
      <c r="E54" s="9">
        <v>41933517946</v>
      </c>
      <c r="P54" s="18"/>
      <c r="Q54" s="18"/>
      <c r="R54" s="19"/>
      <c r="S54" s="19"/>
      <c r="V54" s="18"/>
      <c r="W54" s="18"/>
      <c r="X54" s="19"/>
      <c r="Y54" s="19"/>
    </row>
    <row r="55" spans="2:25" x14ac:dyDescent="0.25">
      <c r="B55">
        <v>164004</v>
      </c>
      <c r="C55" t="s">
        <v>38</v>
      </c>
      <c r="D55" s="9">
        <v>16718858826</v>
      </c>
      <c r="E55" s="9">
        <v>16718858826</v>
      </c>
      <c r="P55" s="18"/>
      <c r="Q55" s="18"/>
      <c r="R55" s="19"/>
      <c r="S55" s="19"/>
      <c r="V55" s="18"/>
      <c r="W55" s="18"/>
      <c r="X55" s="19"/>
      <c r="Y55" s="19"/>
    </row>
    <row r="56" spans="2:25" x14ac:dyDescent="0.25">
      <c r="B56">
        <v>164007</v>
      </c>
      <c r="C56" t="s">
        <v>39</v>
      </c>
      <c r="D56" s="9">
        <v>541924020</v>
      </c>
      <c r="E56" s="9">
        <v>541924020</v>
      </c>
      <c r="P56" s="18"/>
      <c r="Q56" s="18"/>
      <c r="R56" s="19"/>
      <c r="S56" s="19"/>
      <c r="V56" s="18"/>
      <c r="W56" s="18"/>
      <c r="X56" s="19"/>
      <c r="Y56" s="19"/>
    </row>
    <row r="57" spans="2:25" x14ac:dyDescent="0.25">
      <c r="B57">
        <v>164009</v>
      </c>
      <c r="C57" t="s">
        <v>40</v>
      </c>
      <c r="D57" s="9">
        <v>2138878384010</v>
      </c>
      <c r="E57" s="9">
        <v>1658667419268</v>
      </c>
      <c r="G57" s="20"/>
      <c r="P57" s="18"/>
      <c r="Q57" s="18"/>
      <c r="R57" s="19"/>
      <c r="S57" s="19"/>
      <c r="V57" s="18"/>
      <c r="W57" s="18"/>
      <c r="X57" s="19"/>
      <c r="Y57" s="19"/>
    </row>
    <row r="58" spans="2:25" x14ac:dyDescent="0.25">
      <c r="B58">
        <v>164010</v>
      </c>
      <c r="C58" t="s">
        <v>41</v>
      </c>
      <c r="D58" s="9">
        <v>3146353893</v>
      </c>
      <c r="E58" s="9">
        <v>2486190393</v>
      </c>
      <c r="P58" s="18"/>
      <c r="Q58" s="18"/>
      <c r="R58" s="19"/>
      <c r="S58" s="19"/>
      <c r="V58" s="18"/>
      <c r="W58" s="18"/>
      <c r="X58" s="19"/>
      <c r="Y58" s="19"/>
    </row>
    <row r="59" spans="2:25" ht="15.75" x14ac:dyDescent="0.25">
      <c r="B59">
        <v>164017</v>
      </c>
      <c r="C59" t="s">
        <v>42</v>
      </c>
      <c r="D59" s="9">
        <v>2775561976</v>
      </c>
      <c r="E59" s="9">
        <v>2775561976</v>
      </c>
      <c r="F59" s="3"/>
      <c r="G59" s="6" t="s">
        <v>187</v>
      </c>
      <c r="H59" s="7"/>
      <c r="I59" s="10">
        <f>+I8+I38</f>
        <v>63924151062</v>
      </c>
      <c r="J59" s="10">
        <f>+J8+J38</f>
        <v>38476623398</v>
      </c>
      <c r="P59" s="18"/>
      <c r="Q59" s="18"/>
      <c r="R59" s="19"/>
      <c r="S59" s="19"/>
    </row>
    <row r="60" spans="2:25" x14ac:dyDescent="0.25">
      <c r="B60">
        <v>164018</v>
      </c>
      <c r="C60" t="s">
        <v>43</v>
      </c>
      <c r="D60" s="9">
        <v>16526822541</v>
      </c>
      <c r="E60" s="9">
        <v>10973134929</v>
      </c>
      <c r="G60" s="8"/>
      <c r="H60" s="7"/>
      <c r="P60" s="18"/>
      <c r="Q60" s="18"/>
      <c r="R60" s="19"/>
      <c r="S60" s="19"/>
    </row>
    <row r="61" spans="2:25" x14ac:dyDescent="0.25">
      <c r="B61">
        <v>164019</v>
      </c>
      <c r="C61" t="s">
        <v>44</v>
      </c>
      <c r="D61" s="9">
        <v>900554521</v>
      </c>
      <c r="E61" s="9">
        <v>900554521</v>
      </c>
      <c r="G61" s="8"/>
      <c r="H61" s="7"/>
      <c r="P61" s="18"/>
      <c r="Q61" s="18"/>
      <c r="R61" s="19"/>
      <c r="S61" s="19"/>
    </row>
    <row r="62" spans="2:25" ht="15.75" x14ac:dyDescent="0.25">
      <c r="B62">
        <v>164027</v>
      </c>
      <c r="C62" t="s">
        <v>45</v>
      </c>
      <c r="D62" s="9">
        <v>46540410701</v>
      </c>
      <c r="E62" s="9">
        <v>321347227161</v>
      </c>
      <c r="H62" s="2" t="s">
        <v>117</v>
      </c>
      <c r="I62" s="10">
        <v>176973874759563</v>
      </c>
      <c r="J62" s="10">
        <v>171469153557983</v>
      </c>
      <c r="K62" s="3" t="s">
        <v>190</v>
      </c>
      <c r="L62" s="9"/>
      <c r="M62" s="20"/>
      <c r="P62" s="18"/>
      <c r="Q62" s="18"/>
      <c r="R62" s="19"/>
      <c r="S62" s="19"/>
      <c r="V62" s="18"/>
      <c r="W62" s="18"/>
      <c r="X62" s="19"/>
      <c r="Y62" s="19"/>
    </row>
    <row r="63" spans="2:25" x14ac:dyDescent="0.25">
      <c r="B63">
        <v>164032</v>
      </c>
      <c r="C63" t="s">
        <v>46</v>
      </c>
      <c r="D63" s="9">
        <v>1806170900</v>
      </c>
      <c r="E63" s="9">
        <v>1819040900</v>
      </c>
      <c r="G63">
        <v>31</v>
      </c>
      <c r="H63" t="s">
        <v>118</v>
      </c>
      <c r="I63" s="15">
        <v>176973874759563</v>
      </c>
      <c r="J63" s="9">
        <v>171469153557983</v>
      </c>
      <c r="P63" s="18"/>
      <c r="Q63" s="18"/>
      <c r="R63" s="19"/>
      <c r="S63" s="19"/>
      <c r="V63" s="18"/>
      <c r="W63" s="18"/>
      <c r="X63" s="19"/>
      <c r="Y63" s="19"/>
    </row>
    <row r="64" spans="2:25" x14ac:dyDescent="0.25">
      <c r="B64">
        <v>164090</v>
      </c>
      <c r="C64" t="s">
        <v>47</v>
      </c>
      <c r="D64" s="9">
        <v>1048175926291</v>
      </c>
      <c r="E64" s="9">
        <v>82803200284</v>
      </c>
      <c r="G64">
        <v>3105</v>
      </c>
      <c r="H64" t="s">
        <v>119</v>
      </c>
      <c r="I64" s="9">
        <v>-975345207391.56995</v>
      </c>
      <c r="J64" s="9">
        <v>-975345207391.56995</v>
      </c>
      <c r="P64" s="18"/>
      <c r="Q64" s="18"/>
      <c r="R64" s="19"/>
      <c r="S64" s="19"/>
      <c r="V64" s="18"/>
      <c r="W64" s="18"/>
      <c r="X64" s="19"/>
      <c r="Y64" s="19"/>
    </row>
    <row r="65" spans="2:25" ht="15.75" x14ac:dyDescent="0.25">
      <c r="B65">
        <v>1655</v>
      </c>
      <c r="C65" t="s">
        <v>48</v>
      </c>
      <c r="D65" s="9">
        <v>54364238</v>
      </c>
      <c r="E65" s="9">
        <v>54364238</v>
      </c>
      <c r="F65" s="3" t="s">
        <v>188</v>
      </c>
      <c r="G65">
        <v>310506</v>
      </c>
      <c r="H65" t="s">
        <v>120</v>
      </c>
      <c r="I65" s="9">
        <v>-975345207391.56995</v>
      </c>
      <c r="J65" s="9">
        <v>-975345207391.56995</v>
      </c>
      <c r="P65" s="18"/>
      <c r="Q65" s="18"/>
      <c r="R65" s="19"/>
      <c r="S65" s="19"/>
      <c r="V65" s="18"/>
      <c r="W65" s="18"/>
      <c r="X65" s="19"/>
      <c r="Y65" s="19"/>
    </row>
    <row r="66" spans="2:25" ht="15.75" x14ac:dyDescent="0.25">
      <c r="B66">
        <v>165590</v>
      </c>
      <c r="C66" t="s">
        <v>49</v>
      </c>
      <c r="D66" s="9">
        <v>54364238</v>
      </c>
      <c r="E66" s="9">
        <v>54364238</v>
      </c>
      <c r="F66" s="3"/>
      <c r="G66">
        <v>3109</v>
      </c>
      <c r="H66" t="s">
        <v>121</v>
      </c>
      <c r="I66" s="9">
        <v>172433380607727</v>
      </c>
      <c r="J66" s="9">
        <v>169795987395247</v>
      </c>
      <c r="P66" s="18"/>
      <c r="Q66" s="18"/>
      <c r="R66" s="19"/>
      <c r="S66" s="19"/>
      <c r="V66" s="18"/>
      <c r="W66" s="18"/>
      <c r="X66" s="19"/>
      <c r="Y66" s="19"/>
    </row>
    <row r="67" spans="2:25" ht="15.75" x14ac:dyDescent="0.25">
      <c r="B67">
        <v>1665</v>
      </c>
      <c r="C67" t="s">
        <v>50</v>
      </c>
      <c r="D67" s="9">
        <v>286096644</v>
      </c>
      <c r="E67" s="9">
        <v>286096644</v>
      </c>
      <c r="F67" s="3" t="s">
        <v>189</v>
      </c>
      <c r="G67">
        <v>310901</v>
      </c>
      <c r="H67" t="s">
        <v>122</v>
      </c>
      <c r="I67" s="9">
        <v>172433380607727</v>
      </c>
      <c r="J67" s="9">
        <v>169795987395247</v>
      </c>
      <c r="P67" s="18"/>
      <c r="Q67" s="18"/>
      <c r="R67" s="19"/>
      <c r="S67" s="19"/>
      <c r="V67" s="18"/>
      <c r="W67" s="18"/>
      <c r="X67" s="19"/>
      <c r="Y67" s="19"/>
    </row>
    <row r="68" spans="2:25" x14ac:dyDescent="0.25">
      <c r="B68">
        <v>166501</v>
      </c>
      <c r="C68" t="s">
        <v>51</v>
      </c>
      <c r="D68" s="9">
        <v>189334947</v>
      </c>
      <c r="E68" s="9">
        <v>189334947</v>
      </c>
      <c r="G68">
        <v>3110</v>
      </c>
      <c r="H68" t="s">
        <v>123</v>
      </c>
      <c r="I68" s="9">
        <v>5515839359227</v>
      </c>
      <c r="J68" s="9">
        <v>2648511370127</v>
      </c>
      <c r="P68" s="18"/>
      <c r="Q68" s="18"/>
      <c r="R68" s="19"/>
      <c r="S68" s="19"/>
      <c r="V68" s="18"/>
      <c r="W68" s="18"/>
      <c r="X68" s="19"/>
      <c r="Y68" s="19"/>
    </row>
    <row r="69" spans="2:25" ht="15.75" x14ac:dyDescent="0.25">
      <c r="B69">
        <v>166590</v>
      </c>
      <c r="C69" t="s">
        <v>52</v>
      </c>
      <c r="D69" s="9">
        <v>96761697</v>
      </c>
      <c r="E69" s="9">
        <v>96761697</v>
      </c>
      <c r="F69" s="3"/>
      <c r="G69">
        <v>311001</v>
      </c>
      <c r="H69" t="s">
        <v>124</v>
      </c>
      <c r="I69" s="9">
        <v>5515839359227</v>
      </c>
      <c r="J69" s="9">
        <v>2648511370127</v>
      </c>
      <c r="P69" s="18"/>
      <c r="Q69" s="18"/>
      <c r="R69" s="19"/>
      <c r="S69" s="19"/>
      <c r="V69" s="18"/>
      <c r="W69" s="18"/>
      <c r="X69" s="19"/>
      <c r="Y69" s="19"/>
    </row>
    <row r="70" spans="2:25" ht="15.75" x14ac:dyDescent="0.25">
      <c r="B70">
        <v>1670</v>
      </c>
      <c r="C70" t="s">
        <v>53</v>
      </c>
      <c r="D70" s="9">
        <v>3403683436</v>
      </c>
      <c r="E70" s="9">
        <v>3419829052</v>
      </c>
      <c r="F70" s="3" t="s">
        <v>191</v>
      </c>
      <c r="G70" s="6"/>
      <c r="H70" s="7"/>
      <c r="I70" s="10"/>
      <c r="J70" s="10"/>
      <c r="P70" s="18"/>
      <c r="Q70" s="18"/>
      <c r="R70" s="19"/>
      <c r="S70" s="19"/>
    </row>
    <row r="71" spans="2:25" x14ac:dyDescent="0.25">
      <c r="B71">
        <v>167001</v>
      </c>
      <c r="C71" t="s">
        <v>54</v>
      </c>
      <c r="D71" s="9">
        <v>21725260</v>
      </c>
      <c r="E71" s="9">
        <v>23862578</v>
      </c>
      <c r="G71" s="6" t="s">
        <v>194</v>
      </c>
      <c r="H71" s="6"/>
      <c r="I71" s="10">
        <f>+I62</f>
        <v>176973874759563</v>
      </c>
      <c r="J71" s="10">
        <f>+J62</f>
        <v>171469153557983</v>
      </c>
      <c r="P71" s="18"/>
      <c r="Q71" s="18"/>
      <c r="R71" s="19"/>
      <c r="S71" s="19"/>
    </row>
    <row r="72" spans="2:25" x14ac:dyDescent="0.25">
      <c r="B72">
        <v>167002</v>
      </c>
      <c r="C72" t="s">
        <v>55</v>
      </c>
      <c r="D72" s="9">
        <v>3325222666</v>
      </c>
      <c r="E72" s="9">
        <v>3339230964</v>
      </c>
      <c r="H72" s="8"/>
      <c r="P72" s="18"/>
      <c r="Q72" s="18"/>
      <c r="R72" s="19"/>
      <c r="S72" s="19"/>
    </row>
    <row r="73" spans="2:25" ht="15.75" x14ac:dyDescent="0.25">
      <c r="B73">
        <v>167090</v>
      </c>
      <c r="C73" t="s">
        <v>56</v>
      </c>
      <c r="D73" s="9">
        <v>56735510</v>
      </c>
      <c r="E73" s="9">
        <v>56735510</v>
      </c>
      <c r="F73" s="3"/>
      <c r="H73" s="8"/>
      <c r="P73" s="18"/>
      <c r="Q73" s="18"/>
      <c r="R73" s="19"/>
      <c r="S73" s="19"/>
    </row>
    <row r="74" spans="2:25" ht="15.75" x14ac:dyDescent="0.25">
      <c r="B74">
        <v>1675</v>
      </c>
      <c r="C74" t="s">
        <v>57</v>
      </c>
      <c r="D74" s="9">
        <v>147860724</v>
      </c>
      <c r="E74" s="9">
        <v>147860724</v>
      </c>
      <c r="F74" s="3" t="s">
        <v>192</v>
      </c>
      <c r="H74" s="8"/>
      <c r="P74" s="18"/>
      <c r="Q74" s="18"/>
      <c r="R74" s="19"/>
      <c r="S74" s="19"/>
    </row>
    <row r="75" spans="2:25" x14ac:dyDescent="0.25">
      <c r="B75">
        <v>167502</v>
      </c>
      <c r="C75" t="s">
        <v>58</v>
      </c>
      <c r="D75" s="9">
        <v>147860724</v>
      </c>
      <c r="E75" s="9">
        <v>147860724</v>
      </c>
      <c r="H75" s="8"/>
      <c r="P75" s="18"/>
      <c r="Q75" s="18"/>
      <c r="R75" s="19"/>
      <c r="S75" s="19"/>
    </row>
    <row r="76" spans="2:25" ht="15.75" x14ac:dyDescent="0.25">
      <c r="B76">
        <v>1680</v>
      </c>
      <c r="C76" t="s">
        <v>59</v>
      </c>
      <c r="D76" s="9">
        <v>3570675</v>
      </c>
      <c r="E76" s="9">
        <v>3570675</v>
      </c>
      <c r="F76" s="3" t="s">
        <v>193</v>
      </c>
      <c r="H76" s="8"/>
      <c r="P76" s="18"/>
      <c r="Q76" s="18"/>
      <c r="R76" s="19"/>
      <c r="S76" s="19"/>
    </row>
    <row r="77" spans="2:25" ht="15.75" x14ac:dyDescent="0.25">
      <c r="B77">
        <v>168002</v>
      </c>
      <c r="C77" t="s">
        <v>60</v>
      </c>
      <c r="D77" s="9">
        <v>3570675</v>
      </c>
      <c r="E77" s="9">
        <v>3570675</v>
      </c>
      <c r="F77" s="3"/>
      <c r="H77" s="8"/>
      <c r="P77" s="18"/>
      <c r="Q77" s="18"/>
      <c r="R77" s="19"/>
      <c r="S77" s="19"/>
    </row>
    <row r="78" spans="2:25" ht="15.75" x14ac:dyDescent="0.25">
      <c r="B78">
        <v>1683</v>
      </c>
      <c r="C78" t="s">
        <v>61</v>
      </c>
      <c r="D78" s="9">
        <v>82353961738</v>
      </c>
      <c r="E78" s="9">
        <v>54871000539</v>
      </c>
      <c r="F78" s="3" t="s">
        <v>210</v>
      </c>
      <c r="H78" s="8"/>
      <c r="P78" s="18"/>
      <c r="Q78" s="18"/>
      <c r="R78" s="19"/>
      <c r="S78" s="19"/>
    </row>
    <row r="79" spans="2:25" ht="15.75" x14ac:dyDescent="0.25">
      <c r="B79">
        <v>168302</v>
      </c>
      <c r="C79" t="s">
        <v>65</v>
      </c>
      <c r="D79" s="9">
        <v>37488666017</v>
      </c>
      <c r="E79" s="9">
        <v>0</v>
      </c>
      <c r="F79" s="3"/>
      <c r="H79" s="8"/>
      <c r="P79" s="18"/>
      <c r="Q79" s="18"/>
      <c r="R79" s="19"/>
      <c r="S79" s="19"/>
    </row>
    <row r="80" spans="2:25" x14ac:dyDescent="0.25">
      <c r="B80">
        <v>168310</v>
      </c>
      <c r="C80" t="s">
        <v>62</v>
      </c>
      <c r="D80" s="9">
        <v>0</v>
      </c>
      <c r="E80" s="9">
        <v>18652820188</v>
      </c>
      <c r="H80" s="8"/>
      <c r="P80" s="18"/>
      <c r="Q80" s="18"/>
      <c r="R80" s="19"/>
      <c r="S80" s="19"/>
    </row>
    <row r="81" spans="1:19" x14ac:dyDescent="0.25">
      <c r="B81">
        <v>168390</v>
      </c>
      <c r="C81" t="s">
        <v>63</v>
      </c>
      <c r="D81" s="9">
        <v>44865295721</v>
      </c>
      <c r="E81" s="9">
        <v>36218180351</v>
      </c>
      <c r="H81" s="8"/>
      <c r="P81" s="18"/>
      <c r="Q81" s="18"/>
      <c r="R81" s="19"/>
      <c r="S81" s="19"/>
    </row>
    <row r="82" spans="1:19" ht="15.75" x14ac:dyDescent="0.25">
      <c r="B82">
        <v>1685</v>
      </c>
      <c r="C82" t="s">
        <v>64</v>
      </c>
      <c r="D82" s="9">
        <v>-262976530824</v>
      </c>
      <c r="E82" s="9">
        <v>-213003387948</v>
      </c>
      <c r="F82" s="3" t="s">
        <v>195</v>
      </c>
      <c r="H82" s="8"/>
      <c r="P82" s="18"/>
      <c r="Q82" s="18"/>
      <c r="R82" s="19"/>
      <c r="S82" s="19"/>
    </row>
    <row r="83" spans="1:19" ht="15.75" x14ac:dyDescent="0.25">
      <c r="B83">
        <v>168501</v>
      </c>
      <c r="C83" t="s">
        <v>65</v>
      </c>
      <c r="D83" s="9">
        <v>-241157706137</v>
      </c>
      <c r="E83" s="9">
        <v>-193857760753</v>
      </c>
      <c r="F83" s="3"/>
      <c r="H83" s="8"/>
      <c r="P83" s="18"/>
      <c r="Q83" s="18"/>
      <c r="R83" s="19"/>
      <c r="S83" s="19"/>
    </row>
    <row r="84" spans="1:19" x14ac:dyDescent="0.25">
      <c r="B84">
        <v>168504</v>
      </c>
      <c r="C84" t="s">
        <v>66</v>
      </c>
      <c r="D84" s="9">
        <v>-37402776</v>
      </c>
      <c r="E84" s="9">
        <v>-29789473</v>
      </c>
      <c r="H84" s="8"/>
      <c r="P84" s="18"/>
      <c r="Q84" s="18"/>
      <c r="R84" s="19"/>
      <c r="S84" s="19"/>
    </row>
    <row r="85" spans="1:19" x14ac:dyDescent="0.25">
      <c r="B85">
        <v>168506</v>
      </c>
      <c r="C85" t="s">
        <v>67</v>
      </c>
      <c r="D85" s="9">
        <v>-186146986</v>
      </c>
      <c r="E85" s="9">
        <v>-149239139</v>
      </c>
      <c r="F85" s="4"/>
      <c r="H85" s="8"/>
      <c r="P85" s="18"/>
      <c r="Q85" s="18"/>
      <c r="R85" s="19"/>
      <c r="S85" s="19"/>
    </row>
    <row r="86" spans="1:19" x14ac:dyDescent="0.25">
      <c r="B86">
        <v>168507</v>
      </c>
      <c r="C86" t="s">
        <v>68</v>
      </c>
      <c r="D86" s="9">
        <v>-2544619579</v>
      </c>
      <c r="E86" s="9">
        <v>-2023406538</v>
      </c>
      <c r="H86" s="8"/>
      <c r="P86" s="18"/>
      <c r="Q86" s="18"/>
      <c r="R86" s="19"/>
      <c r="S86" s="19"/>
    </row>
    <row r="87" spans="1:19" x14ac:dyDescent="0.25">
      <c r="B87">
        <v>168508</v>
      </c>
      <c r="C87" t="s">
        <v>69</v>
      </c>
      <c r="D87" s="9">
        <v>-91012164</v>
      </c>
      <c r="E87" s="9">
        <v>-86289328</v>
      </c>
      <c r="H87" s="8"/>
      <c r="P87" s="18"/>
      <c r="Q87" s="18"/>
      <c r="R87" s="19"/>
      <c r="S87" s="19"/>
    </row>
    <row r="88" spans="1:19" x14ac:dyDescent="0.25">
      <c r="B88">
        <v>168509</v>
      </c>
      <c r="C88" t="s">
        <v>70</v>
      </c>
      <c r="D88" s="9">
        <v>-2913272</v>
      </c>
      <c r="E88" s="9">
        <v>-3137991</v>
      </c>
      <c r="H88" s="8"/>
      <c r="P88" s="18"/>
      <c r="Q88" s="18"/>
      <c r="R88" s="19"/>
      <c r="S88" s="19"/>
    </row>
    <row r="89" spans="1:19" x14ac:dyDescent="0.25">
      <c r="B89">
        <v>168516</v>
      </c>
      <c r="C89" t="s">
        <v>71</v>
      </c>
      <c r="D89" s="9">
        <v>-18956729910</v>
      </c>
      <c r="E89" s="9">
        <v>-16853764726</v>
      </c>
      <c r="H89" s="8"/>
      <c r="P89" s="18"/>
      <c r="Q89" s="18"/>
      <c r="R89" s="19"/>
      <c r="S89" s="19"/>
    </row>
    <row r="90" spans="1:19" ht="15.75" x14ac:dyDescent="0.25">
      <c r="B90">
        <v>1695</v>
      </c>
      <c r="C90" t="s">
        <v>72</v>
      </c>
      <c r="D90" s="9">
        <v>-70373908</v>
      </c>
      <c r="E90" s="9">
        <v>-511386715</v>
      </c>
      <c r="F90" s="3" t="s">
        <v>196</v>
      </c>
      <c r="H90" s="8"/>
      <c r="P90" s="18"/>
      <c r="Q90" s="18"/>
      <c r="R90" s="19"/>
      <c r="S90" s="19"/>
    </row>
    <row r="91" spans="1:19" x14ac:dyDescent="0.25">
      <c r="B91">
        <v>169508</v>
      </c>
      <c r="C91" t="s">
        <v>66</v>
      </c>
      <c r="D91" s="9">
        <v>0</v>
      </c>
      <c r="E91" s="9">
        <v>-3181978</v>
      </c>
      <c r="H91" s="8"/>
      <c r="P91" s="18"/>
      <c r="Q91" s="18"/>
      <c r="R91" s="19"/>
      <c r="S91" s="19"/>
    </row>
    <row r="92" spans="1:19" x14ac:dyDescent="0.25">
      <c r="B92">
        <v>169510</v>
      </c>
      <c r="C92" t="s">
        <v>67</v>
      </c>
      <c r="D92" s="9">
        <v>-23141901</v>
      </c>
      <c r="E92" s="9">
        <v>-28803130</v>
      </c>
      <c r="F92" s="4"/>
      <c r="H92" s="8"/>
      <c r="P92" s="18"/>
      <c r="Q92" s="18"/>
      <c r="R92" s="19"/>
      <c r="S92" s="19"/>
    </row>
    <row r="93" spans="1:19" x14ac:dyDescent="0.25">
      <c r="B93">
        <v>169511</v>
      </c>
      <c r="C93" t="s">
        <v>68</v>
      </c>
      <c r="D93" s="9">
        <v>-47232007</v>
      </c>
      <c r="E93" s="9">
        <v>-479401607</v>
      </c>
      <c r="H93" s="8"/>
      <c r="P93" s="18"/>
      <c r="Q93" s="18"/>
      <c r="R93" s="19"/>
      <c r="S93" s="19"/>
    </row>
    <row r="94" spans="1:19" ht="15.75" x14ac:dyDescent="0.25">
      <c r="B94">
        <v>17</v>
      </c>
      <c r="C94" t="s">
        <v>73</v>
      </c>
      <c r="D94" s="9">
        <v>171020593685499</v>
      </c>
      <c r="E94" s="9">
        <v>166886923519058</v>
      </c>
      <c r="F94" s="3" t="s">
        <v>197</v>
      </c>
      <c r="H94" s="8"/>
      <c r="P94" s="18"/>
      <c r="Q94" s="18"/>
      <c r="R94" s="19"/>
      <c r="S94" s="19"/>
    </row>
    <row r="95" spans="1:19" ht="15.75" x14ac:dyDescent="0.25">
      <c r="A95" s="9"/>
      <c r="B95">
        <v>1710</v>
      </c>
      <c r="C95" t="s">
        <v>74</v>
      </c>
      <c r="D95" s="9">
        <v>170991447799228</v>
      </c>
      <c r="E95" s="9">
        <v>166857777632787</v>
      </c>
      <c r="F95" s="3"/>
      <c r="P95" s="18"/>
      <c r="Q95" s="18"/>
      <c r="R95" s="19"/>
      <c r="S95" s="19"/>
    </row>
    <row r="96" spans="1:19" s="9" customFormat="1" ht="15.75" x14ac:dyDescent="0.25">
      <c r="B96">
        <v>171014</v>
      </c>
      <c r="C96" t="s">
        <v>10</v>
      </c>
      <c r="D96" s="9">
        <v>170991447799228</v>
      </c>
      <c r="E96" s="9">
        <v>166857777632787</v>
      </c>
      <c r="F96" s="3" t="s">
        <v>198</v>
      </c>
      <c r="G96"/>
      <c r="H96"/>
      <c r="K96"/>
      <c r="N96"/>
      <c r="O96"/>
      <c r="P96" s="18"/>
      <c r="Q96" s="18"/>
      <c r="R96" s="19"/>
      <c r="S96" s="19"/>
    </row>
    <row r="97" spans="1:19" s="9" customFormat="1" ht="15.75" x14ac:dyDescent="0.25">
      <c r="B97">
        <v>1711</v>
      </c>
      <c r="C97" t="s">
        <v>75</v>
      </c>
      <c r="D97" s="9">
        <v>29145886271</v>
      </c>
      <c r="E97" s="9">
        <v>29145886271</v>
      </c>
      <c r="F97" s="3" t="s">
        <v>199</v>
      </c>
      <c r="G97"/>
      <c r="H97"/>
      <c r="K97"/>
      <c r="N97"/>
      <c r="O97"/>
      <c r="P97" s="18"/>
      <c r="Q97" s="18"/>
      <c r="R97" s="19"/>
      <c r="S97" s="19"/>
    </row>
    <row r="98" spans="1:19" s="9" customFormat="1" x14ac:dyDescent="0.25">
      <c r="B98">
        <v>171106</v>
      </c>
      <c r="C98" t="s">
        <v>10</v>
      </c>
      <c r="D98" s="9">
        <v>29145886271</v>
      </c>
      <c r="E98" s="9">
        <v>29145886271</v>
      </c>
      <c r="F98"/>
      <c r="G98"/>
      <c r="H98"/>
      <c r="K98"/>
      <c r="N98"/>
      <c r="O98"/>
      <c r="P98" s="18"/>
      <c r="Q98" s="18"/>
      <c r="R98" s="19"/>
      <c r="S98" s="19"/>
    </row>
    <row r="99" spans="1:19" s="9" customFormat="1" ht="15.75" x14ac:dyDescent="0.25">
      <c r="B99">
        <v>19</v>
      </c>
      <c r="C99" t="s">
        <v>15</v>
      </c>
      <c r="D99" s="9">
        <v>646259691</v>
      </c>
      <c r="E99" s="9">
        <v>694400284</v>
      </c>
      <c r="F99" s="3"/>
      <c r="G99"/>
      <c r="H99"/>
      <c r="K99"/>
      <c r="N99"/>
      <c r="O99"/>
      <c r="P99" s="18"/>
      <c r="Q99" s="18"/>
      <c r="R99" s="19"/>
      <c r="S99" s="19"/>
    </row>
    <row r="100" spans="1:19" s="9" customFormat="1" ht="15.75" x14ac:dyDescent="0.25">
      <c r="B100">
        <v>1970</v>
      </c>
      <c r="C100" t="s">
        <v>76</v>
      </c>
      <c r="D100" s="9">
        <v>1973123832</v>
      </c>
      <c r="E100" s="9">
        <v>1984333332</v>
      </c>
      <c r="F100" s="3" t="s">
        <v>200</v>
      </c>
      <c r="G100"/>
      <c r="H100"/>
      <c r="K100"/>
      <c r="N100"/>
      <c r="O100"/>
      <c r="P100" s="18"/>
      <c r="Q100" s="18"/>
      <c r="R100" s="19"/>
      <c r="S100" s="19"/>
    </row>
    <row r="101" spans="1:19" s="9" customFormat="1" x14ac:dyDescent="0.25">
      <c r="A101"/>
      <c r="B101">
        <v>197007</v>
      </c>
      <c r="C101" t="s">
        <v>77</v>
      </c>
      <c r="D101" s="9">
        <v>452243832</v>
      </c>
      <c r="E101" s="9">
        <v>463453332</v>
      </c>
      <c r="F101"/>
      <c r="G101"/>
      <c r="H101"/>
      <c r="K101"/>
      <c r="N101"/>
      <c r="O101"/>
      <c r="P101" s="18"/>
      <c r="Q101" s="18"/>
      <c r="R101" s="19"/>
      <c r="S101" s="19"/>
    </row>
    <row r="102" spans="1:19" x14ac:dyDescent="0.25">
      <c r="B102">
        <v>197008</v>
      </c>
      <c r="C102" t="s">
        <v>78</v>
      </c>
      <c r="D102" s="9">
        <v>1520880000</v>
      </c>
      <c r="E102" s="9">
        <v>1520880000</v>
      </c>
      <c r="P102" s="18"/>
      <c r="Q102" s="18"/>
      <c r="R102" s="19"/>
      <c r="S102" s="19"/>
    </row>
    <row r="103" spans="1:19" ht="15.75" x14ac:dyDescent="0.25">
      <c r="B103">
        <v>1975</v>
      </c>
      <c r="C103" t="s">
        <v>79</v>
      </c>
      <c r="D103" s="9">
        <v>-1326864141</v>
      </c>
      <c r="E103" s="9">
        <v>-1289933048</v>
      </c>
      <c r="F103" s="3"/>
      <c r="P103" s="18"/>
      <c r="Q103" s="18"/>
      <c r="R103" s="19"/>
      <c r="S103" s="19"/>
    </row>
    <row r="104" spans="1:19" x14ac:dyDescent="0.25">
      <c r="B104">
        <v>197507</v>
      </c>
      <c r="C104" t="s">
        <v>77</v>
      </c>
      <c r="D104" s="9">
        <v>-48929445</v>
      </c>
      <c r="E104" s="9">
        <v>-42428869</v>
      </c>
      <c r="P104" s="18"/>
      <c r="Q104" s="18"/>
      <c r="R104" s="19"/>
      <c r="S104" s="19"/>
    </row>
    <row r="105" spans="1:19" x14ac:dyDescent="0.25">
      <c r="B105">
        <v>197508</v>
      </c>
      <c r="C105" t="s">
        <v>78</v>
      </c>
      <c r="D105" s="9">
        <v>-1277934696</v>
      </c>
      <c r="E105" s="9">
        <v>-1247504179</v>
      </c>
      <c r="P105" s="18"/>
      <c r="Q105" s="18"/>
      <c r="R105" s="19"/>
      <c r="S105" s="19"/>
    </row>
    <row r="106" spans="1:19" x14ac:dyDescent="0.25">
      <c r="P106" s="18"/>
      <c r="Q106" s="18"/>
      <c r="R106" s="19"/>
      <c r="S106" s="19"/>
    </row>
    <row r="107" spans="1:19" x14ac:dyDescent="0.25">
      <c r="B107" s="2" t="s">
        <v>201</v>
      </c>
      <c r="C107" s="2"/>
      <c r="D107" s="10">
        <f>+D8+D34</f>
        <v>177037798910625</v>
      </c>
      <c r="E107" s="10">
        <f>+E8+E34</f>
        <v>171507630181381</v>
      </c>
      <c r="G107" s="2" t="s">
        <v>202</v>
      </c>
      <c r="H107" s="2"/>
      <c r="I107" s="10">
        <f>+I59+I71</f>
        <v>177037798910625</v>
      </c>
      <c r="J107" s="10">
        <f>+J59+J71</f>
        <v>171507630181381</v>
      </c>
      <c r="K107" s="2"/>
      <c r="R107" s="19"/>
      <c r="S107" s="19"/>
    </row>
    <row r="108" spans="1:19" x14ac:dyDescent="0.25">
      <c r="R108" s="19"/>
      <c r="S108" s="19"/>
    </row>
    <row r="109" spans="1:19" x14ac:dyDescent="0.25">
      <c r="R109" s="19"/>
      <c r="S109" s="19"/>
    </row>
    <row r="110" spans="1:19" x14ac:dyDescent="0.25">
      <c r="R110" s="19"/>
      <c r="S110" s="19"/>
    </row>
    <row r="111" spans="1:19" x14ac:dyDescent="0.25">
      <c r="R111" s="19"/>
      <c r="S111" s="19"/>
    </row>
    <row r="112" spans="1:19" x14ac:dyDescent="0.25">
      <c r="R112" s="19"/>
      <c r="S112" s="19"/>
    </row>
    <row r="113" spans="2:19" x14ac:dyDescent="0.25">
      <c r="O113" s="18"/>
      <c r="P113" s="18"/>
      <c r="R113" s="19"/>
      <c r="S113" s="19"/>
    </row>
    <row r="114" spans="2:19" x14ac:dyDescent="0.25">
      <c r="C114" t="s">
        <v>125</v>
      </c>
      <c r="D114" s="9">
        <v>0</v>
      </c>
      <c r="E114" s="9">
        <v>0</v>
      </c>
      <c r="F114" s="2"/>
      <c r="H114" t="s">
        <v>148</v>
      </c>
      <c r="I114" s="9">
        <v>0</v>
      </c>
      <c r="J114" s="9">
        <v>0</v>
      </c>
      <c r="K114" s="2"/>
      <c r="O114" s="18"/>
      <c r="P114" s="18"/>
      <c r="Q114" s="19"/>
      <c r="R114" s="19"/>
      <c r="S114" s="19"/>
    </row>
    <row r="115" spans="2:19" x14ac:dyDescent="0.25">
      <c r="B115">
        <v>81</v>
      </c>
      <c r="C115" t="s">
        <v>126</v>
      </c>
      <c r="D115" s="9">
        <v>713177271340</v>
      </c>
      <c r="E115" s="9">
        <v>718774408619</v>
      </c>
      <c r="G115">
        <v>91</v>
      </c>
      <c r="H115" t="s">
        <v>149</v>
      </c>
      <c r="I115" s="9">
        <v>81267792812</v>
      </c>
      <c r="J115" s="9">
        <v>107371290361</v>
      </c>
      <c r="O115" s="18"/>
      <c r="P115" s="18"/>
      <c r="Q115" s="19"/>
      <c r="R115" s="19"/>
      <c r="S115" s="19"/>
    </row>
    <row r="116" spans="2:19" ht="15.75" x14ac:dyDescent="0.25">
      <c r="B116">
        <v>8120</v>
      </c>
      <c r="C116" t="s">
        <v>127</v>
      </c>
      <c r="D116" s="9">
        <v>20572429965</v>
      </c>
      <c r="E116" s="9">
        <v>5958267369</v>
      </c>
      <c r="F116" s="3" t="s">
        <v>203</v>
      </c>
      <c r="G116">
        <v>9120</v>
      </c>
      <c r="H116" t="s">
        <v>150</v>
      </c>
      <c r="I116" s="9">
        <v>81176692812</v>
      </c>
      <c r="J116" s="9">
        <v>107283790361</v>
      </c>
      <c r="K116" s="3" t="s">
        <v>204</v>
      </c>
      <c r="O116" s="18"/>
      <c r="P116" s="18"/>
      <c r="Q116" s="19"/>
      <c r="R116" s="19"/>
      <c r="S116" s="19"/>
    </row>
    <row r="117" spans="2:19" x14ac:dyDescent="0.25">
      <c r="B117">
        <v>812001</v>
      </c>
      <c r="C117" t="s">
        <v>128</v>
      </c>
      <c r="D117" s="9">
        <v>8423727174</v>
      </c>
      <c r="E117" s="9">
        <v>1331651485</v>
      </c>
      <c r="G117">
        <v>912001</v>
      </c>
      <c r="H117" t="s">
        <v>128</v>
      </c>
      <c r="I117" s="9">
        <v>1043769039</v>
      </c>
      <c r="J117" s="9">
        <v>1440144660</v>
      </c>
      <c r="O117" s="18"/>
      <c r="P117" s="18"/>
      <c r="Q117" s="19"/>
      <c r="R117" s="19"/>
      <c r="S117" s="19"/>
    </row>
    <row r="118" spans="2:19" x14ac:dyDescent="0.25">
      <c r="B118">
        <v>812004</v>
      </c>
      <c r="C118" t="s">
        <v>112</v>
      </c>
      <c r="D118" s="9">
        <v>12148702791</v>
      </c>
      <c r="E118" s="9">
        <v>4626615884</v>
      </c>
      <c r="G118">
        <v>912002</v>
      </c>
      <c r="H118" t="s">
        <v>113</v>
      </c>
      <c r="I118" s="9">
        <v>808769777</v>
      </c>
      <c r="J118" s="9">
        <v>857046628</v>
      </c>
      <c r="O118" s="18"/>
      <c r="P118" s="18"/>
      <c r="Q118" s="19"/>
      <c r="R118" s="19"/>
      <c r="S118" s="19"/>
    </row>
    <row r="119" spans="2:19" ht="15.75" x14ac:dyDescent="0.25">
      <c r="B119">
        <v>8190</v>
      </c>
      <c r="C119" t="s">
        <v>129</v>
      </c>
      <c r="D119" s="9">
        <v>692604841375</v>
      </c>
      <c r="E119" s="9">
        <v>712816141250</v>
      </c>
      <c r="F119" s="3" t="s">
        <v>203</v>
      </c>
      <c r="G119">
        <v>912004</v>
      </c>
      <c r="H119" t="s">
        <v>151</v>
      </c>
      <c r="I119" s="9">
        <v>79324153996</v>
      </c>
      <c r="J119" s="9">
        <v>104972273317</v>
      </c>
      <c r="O119" s="18"/>
      <c r="P119" s="18"/>
      <c r="Q119" s="19"/>
      <c r="R119" s="19"/>
      <c r="S119" s="19"/>
    </row>
    <row r="120" spans="2:19" x14ac:dyDescent="0.25">
      <c r="B120">
        <v>819090</v>
      </c>
      <c r="C120" t="s">
        <v>130</v>
      </c>
      <c r="D120" s="9">
        <v>692604841375</v>
      </c>
      <c r="E120" s="9">
        <v>712816141250</v>
      </c>
      <c r="G120">
        <v>912090</v>
      </c>
      <c r="H120" t="s">
        <v>152</v>
      </c>
      <c r="I120" s="9">
        <v>0</v>
      </c>
      <c r="J120" s="9">
        <v>14325756</v>
      </c>
      <c r="O120" s="18"/>
      <c r="P120" s="18"/>
      <c r="Q120" s="19"/>
      <c r="R120" s="19"/>
      <c r="S120" s="19"/>
    </row>
    <row r="121" spans="2:19" ht="15.75" x14ac:dyDescent="0.25">
      <c r="B121">
        <v>83</v>
      </c>
      <c r="C121" t="s">
        <v>131</v>
      </c>
      <c r="D121" s="9">
        <v>8954095927975</v>
      </c>
      <c r="E121" s="9">
        <v>8908121417652</v>
      </c>
      <c r="G121">
        <v>9190</v>
      </c>
      <c r="H121" t="s">
        <v>153</v>
      </c>
      <c r="I121" s="9">
        <v>91100000</v>
      </c>
      <c r="J121" s="9">
        <v>87500000</v>
      </c>
      <c r="K121" s="3" t="s">
        <v>204</v>
      </c>
      <c r="O121" s="18"/>
      <c r="P121" s="18"/>
      <c r="Q121" s="19"/>
      <c r="R121" s="19"/>
      <c r="S121" s="19"/>
    </row>
    <row r="122" spans="2:19" ht="15.75" x14ac:dyDescent="0.25">
      <c r="B122">
        <v>8347</v>
      </c>
      <c r="C122" t="s">
        <v>132</v>
      </c>
      <c r="D122" s="9">
        <v>8952608310145</v>
      </c>
      <c r="E122" s="9">
        <v>8905006319007</v>
      </c>
      <c r="F122" s="3" t="s">
        <v>205</v>
      </c>
      <c r="G122">
        <v>919090</v>
      </c>
      <c r="H122" t="s">
        <v>154</v>
      </c>
      <c r="I122" s="9">
        <v>91100000</v>
      </c>
      <c r="J122" s="9">
        <v>87500000</v>
      </c>
      <c r="O122" s="18"/>
      <c r="P122" s="18"/>
      <c r="Q122" s="19"/>
      <c r="R122" s="19"/>
      <c r="S122" s="19"/>
    </row>
    <row r="123" spans="2:19" x14ac:dyDescent="0.25">
      <c r="B123">
        <v>834704</v>
      </c>
      <c r="C123" t="s">
        <v>133</v>
      </c>
      <c r="D123" s="9">
        <v>500058241209</v>
      </c>
      <c r="E123" s="9">
        <v>503194232429</v>
      </c>
      <c r="G123">
        <v>99</v>
      </c>
      <c r="H123" t="s">
        <v>155</v>
      </c>
      <c r="I123" s="9">
        <v>-81267792812</v>
      </c>
      <c r="J123" s="9">
        <v>-107371290361</v>
      </c>
      <c r="O123" s="18"/>
      <c r="P123" s="18"/>
      <c r="Q123" s="19"/>
      <c r="R123" s="19"/>
      <c r="S123" s="19"/>
    </row>
    <row r="124" spans="2:19" ht="15.75" x14ac:dyDescent="0.25">
      <c r="B124">
        <v>834706</v>
      </c>
      <c r="C124" t="s">
        <v>134</v>
      </c>
      <c r="D124" s="9">
        <v>7988152957</v>
      </c>
      <c r="E124" s="9">
        <v>8612813376</v>
      </c>
      <c r="G124">
        <v>9905</v>
      </c>
      <c r="H124" t="s">
        <v>156</v>
      </c>
      <c r="I124" s="9">
        <v>-81267792812</v>
      </c>
      <c r="J124" s="9">
        <v>-107371290361</v>
      </c>
      <c r="K124" s="3" t="s">
        <v>206</v>
      </c>
      <c r="O124" s="18"/>
      <c r="P124" s="18"/>
      <c r="Q124" s="19"/>
      <c r="R124" s="19"/>
      <c r="S124" s="19"/>
    </row>
    <row r="125" spans="2:19" x14ac:dyDescent="0.25">
      <c r="B125">
        <v>834790</v>
      </c>
      <c r="C125" t="s">
        <v>135</v>
      </c>
      <c r="D125" s="9">
        <v>8444561915979</v>
      </c>
      <c r="E125" s="9">
        <v>8393199273202</v>
      </c>
      <c r="G125">
        <v>990505</v>
      </c>
      <c r="H125" t="s">
        <v>157</v>
      </c>
      <c r="I125" s="9">
        <v>-81176692812</v>
      </c>
      <c r="J125" s="9">
        <v>-107283790361</v>
      </c>
      <c r="O125" s="18"/>
      <c r="P125" s="18"/>
      <c r="Q125" s="19"/>
      <c r="R125" s="19"/>
      <c r="S125" s="19"/>
    </row>
    <row r="126" spans="2:19" ht="15.75" x14ac:dyDescent="0.25">
      <c r="B126">
        <v>8354</v>
      </c>
      <c r="C126" t="s">
        <v>136</v>
      </c>
      <c r="D126" s="9">
        <v>327599796</v>
      </c>
      <c r="E126" s="9">
        <v>31035388</v>
      </c>
      <c r="F126" s="3" t="s">
        <v>205</v>
      </c>
      <c r="G126">
        <v>990590</v>
      </c>
      <c r="H126" t="s">
        <v>158</v>
      </c>
      <c r="I126" s="9">
        <v>-91100000</v>
      </c>
      <c r="J126" s="9">
        <v>-87500000</v>
      </c>
      <c r="O126" s="18"/>
      <c r="P126" s="18"/>
      <c r="Q126" s="19"/>
      <c r="R126" s="19"/>
      <c r="S126" s="19"/>
    </row>
    <row r="127" spans="2:19" x14ac:dyDescent="0.25">
      <c r="B127">
        <v>835402</v>
      </c>
      <c r="C127" t="s">
        <v>137</v>
      </c>
      <c r="D127" s="9">
        <v>188958561</v>
      </c>
      <c r="E127" s="9">
        <v>31035388</v>
      </c>
      <c r="O127" s="18"/>
      <c r="P127" s="18"/>
      <c r="Q127" s="19"/>
      <c r="R127" s="19"/>
      <c r="S127" s="19"/>
    </row>
    <row r="128" spans="2:19" x14ac:dyDescent="0.25">
      <c r="B128">
        <v>835403</v>
      </c>
      <c r="C128" t="s">
        <v>213</v>
      </c>
      <c r="D128" s="9">
        <v>138641235</v>
      </c>
      <c r="E128" s="9">
        <v>0</v>
      </c>
      <c r="O128" s="18"/>
      <c r="P128" s="18"/>
      <c r="Q128" s="19"/>
      <c r="R128" s="19"/>
      <c r="S128" s="19"/>
    </row>
    <row r="129" spans="1:19" x14ac:dyDescent="0.25">
      <c r="B129">
        <v>8361</v>
      </c>
      <c r="C129" t="s">
        <v>138</v>
      </c>
      <c r="D129" s="9">
        <v>1160018034</v>
      </c>
      <c r="E129" s="9">
        <v>3084063257</v>
      </c>
      <c r="F129" s="4" t="s">
        <v>205</v>
      </c>
      <c r="O129" s="18"/>
      <c r="P129" s="18"/>
      <c r="Q129" s="19"/>
      <c r="R129" s="19"/>
      <c r="S129" s="19"/>
    </row>
    <row r="130" spans="1:19" x14ac:dyDescent="0.25">
      <c r="B130">
        <v>836102</v>
      </c>
      <c r="C130" t="s">
        <v>139</v>
      </c>
      <c r="D130" s="9">
        <v>1160018034</v>
      </c>
      <c r="E130" s="9">
        <v>3084063257</v>
      </c>
      <c r="O130" s="18"/>
      <c r="P130" s="18"/>
      <c r="Q130" s="19"/>
      <c r="R130" s="19"/>
      <c r="S130" s="19"/>
    </row>
    <row r="131" spans="1:19" x14ac:dyDescent="0.25">
      <c r="B131">
        <v>89</v>
      </c>
      <c r="C131" t="s">
        <v>140</v>
      </c>
      <c r="D131" s="9">
        <v>-9667273199315</v>
      </c>
      <c r="E131" s="9">
        <v>-9626895826271</v>
      </c>
      <c r="O131" s="18"/>
      <c r="P131" s="18"/>
      <c r="Q131" s="19"/>
      <c r="R131" s="19"/>
      <c r="S131" s="19"/>
    </row>
    <row r="132" spans="1:19" x14ac:dyDescent="0.25">
      <c r="B132">
        <v>8905</v>
      </c>
      <c r="C132" t="s">
        <v>141</v>
      </c>
      <c r="D132" s="9">
        <v>-713177271340</v>
      </c>
      <c r="E132" s="9">
        <v>-718774408619</v>
      </c>
      <c r="O132" s="18"/>
      <c r="P132" s="18"/>
      <c r="Q132" s="19"/>
      <c r="R132" s="19"/>
      <c r="S132" s="19"/>
    </row>
    <row r="133" spans="1:19" x14ac:dyDescent="0.25">
      <c r="B133">
        <v>890506</v>
      </c>
      <c r="C133" t="s">
        <v>142</v>
      </c>
      <c r="D133" s="9">
        <v>-20572429965</v>
      </c>
      <c r="E133" s="9">
        <v>-5958267369</v>
      </c>
      <c r="O133" s="18"/>
      <c r="P133" s="18"/>
      <c r="Q133" s="19"/>
      <c r="R133" s="19"/>
      <c r="S133" s="19"/>
    </row>
    <row r="134" spans="1:19" x14ac:dyDescent="0.25">
      <c r="B134">
        <v>890590</v>
      </c>
      <c r="C134" t="s">
        <v>143</v>
      </c>
      <c r="D134" s="9">
        <v>-692604841375</v>
      </c>
      <c r="E134" s="9">
        <v>-712816141250</v>
      </c>
      <c r="O134" s="18"/>
      <c r="P134" s="18"/>
      <c r="Q134" s="19"/>
      <c r="R134" s="19"/>
      <c r="S134" s="19"/>
    </row>
    <row r="135" spans="1:19" x14ac:dyDescent="0.25">
      <c r="B135">
        <v>8915</v>
      </c>
      <c r="C135" t="s">
        <v>144</v>
      </c>
      <c r="D135" s="9">
        <v>-8954095927975</v>
      </c>
      <c r="E135" s="9">
        <v>-8908121417652</v>
      </c>
      <c r="F135" s="4" t="s">
        <v>205</v>
      </c>
      <c r="O135" s="18"/>
      <c r="P135" s="18"/>
      <c r="Q135" s="19"/>
      <c r="R135" s="19"/>
    </row>
    <row r="136" spans="1:19" x14ac:dyDescent="0.25">
      <c r="B136">
        <v>891518</v>
      </c>
      <c r="C136" t="s">
        <v>145</v>
      </c>
      <c r="D136" s="9">
        <v>-8952608310145</v>
      </c>
      <c r="E136" s="9">
        <v>-8905006319007</v>
      </c>
      <c r="O136" s="18"/>
      <c r="P136" s="18"/>
      <c r="Q136" s="19"/>
      <c r="R136" s="19"/>
    </row>
    <row r="137" spans="1:19" x14ac:dyDescent="0.25">
      <c r="B137">
        <v>891521</v>
      </c>
      <c r="C137" t="s">
        <v>146</v>
      </c>
      <c r="D137" s="9">
        <v>-1160018034</v>
      </c>
      <c r="E137" s="9">
        <v>-3084063257</v>
      </c>
      <c r="O137" s="18"/>
      <c r="P137" s="18"/>
      <c r="Q137" s="19"/>
      <c r="R137" s="19"/>
    </row>
    <row r="138" spans="1:19" x14ac:dyDescent="0.25">
      <c r="A138" s="9"/>
      <c r="B138">
        <v>891528</v>
      </c>
      <c r="C138" t="s">
        <v>147</v>
      </c>
      <c r="D138" s="9">
        <v>-327599796</v>
      </c>
      <c r="E138" s="9">
        <v>-31035388</v>
      </c>
      <c r="Q138" s="19"/>
      <c r="R138" s="19"/>
    </row>
    <row r="139" spans="1:19" s="9" customFormat="1" x14ac:dyDescent="0.25">
      <c r="A139"/>
      <c r="B139"/>
      <c r="C139"/>
      <c r="F139"/>
      <c r="G139"/>
      <c r="H139"/>
      <c r="K139"/>
      <c r="Q139" s="19"/>
      <c r="R139" s="19"/>
    </row>
    <row r="140" spans="1:19" x14ac:dyDescent="0.25">
      <c r="Q140" s="19"/>
      <c r="R140" s="19"/>
    </row>
    <row r="141" spans="1:19" x14ac:dyDescent="0.25">
      <c r="Q141" s="19"/>
      <c r="R141" s="19"/>
    </row>
    <row r="142" spans="1:19" x14ac:dyDescent="0.25">
      <c r="A142" s="9"/>
      <c r="C142" s="11"/>
      <c r="Q142" s="19"/>
      <c r="R142" s="19"/>
    </row>
    <row r="143" spans="1:19" s="9" customFormat="1" ht="15.75" x14ac:dyDescent="0.25">
      <c r="B143"/>
      <c r="C143" s="11"/>
      <c r="F143"/>
      <c r="G143"/>
      <c r="H143" s="12"/>
      <c r="K143"/>
      <c r="Q143" s="19"/>
      <c r="R143" s="19"/>
    </row>
    <row r="144" spans="1:19" s="9" customFormat="1" ht="15.75" x14ac:dyDescent="0.25">
      <c r="B144"/>
      <c r="C144" s="11"/>
      <c r="F144"/>
      <c r="G144"/>
      <c r="H144" s="12"/>
      <c r="K144"/>
    </row>
    <row r="145" spans="1:11" s="9" customFormat="1" ht="15.75" x14ac:dyDescent="0.25">
      <c r="A145"/>
      <c r="B145"/>
      <c r="C145"/>
      <c r="F145"/>
      <c r="G145"/>
      <c r="H145" s="12"/>
      <c r="K145"/>
    </row>
  </sheetData>
  <mergeCells count="5">
    <mergeCell ref="B1:K1"/>
    <mergeCell ref="B2:K2"/>
    <mergeCell ref="B3:K3"/>
    <mergeCell ref="B4:K4"/>
    <mergeCell ref="B5:I5"/>
  </mergeCells>
  <pageMargins left="0.70866141732283472" right="0.70866141732283472" top="0.74803149606299213" bottom="0.74803149606299213" header="0.31496062992125984" footer="0.31496062992125984"/>
  <pageSetup scale="57" orientation="landscape" horizontalDpi="1200" verticalDpi="120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situación financiera </vt:lpstr>
      <vt:lpstr>'Estado de situación financiera '!Área_de_impresión</vt:lpstr>
      <vt:lpstr>'Estado de situación financiera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Consuelo Ardila Aguirre</dc:creator>
  <cp:lastModifiedBy>Consuelo Ardila Aguirre</cp:lastModifiedBy>
  <cp:lastPrinted>2025-02-05T13:55:10Z</cp:lastPrinted>
  <dcterms:created xsi:type="dcterms:W3CDTF">2024-01-16T14:04:19Z</dcterms:created>
  <dcterms:modified xsi:type="dcterms:W3CDTF">2025-02-06T11:39:12Z</dcterms:modified>
</cp:coreProperties>
</file>