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backup8075\01 Consuelo\Cierre\2026\3 Marzo\Estados financieros\EXCEL\"/>
    </mc:Choice>
  </mc:AlternateContent>
  <xr:revisionPtr revIDLastSave="0" documentId="8_{69E64C6A-41A5-4F97-B940-C2FF2B20283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Estado de situación financiera " sheetId="2" r:id="rId1"/>
  </sheets>
  <definedNames>
    <definedName name="_xlnm.Print_Area" localSheetId="0">'Estado de situación financiera '!$B$1:$K$153</definedName>
    <definedName name="_xlnm.Print_Titles" localSheetId="0">'Estado de situación financiera 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3" i="2" l="1"/>
  <c r="I63" i="2"/>
  <c r="E116" i="2"/>
  <c r="D116" i="2"/>
  <c r="J75" i="2" l="1"/>
  <c r="J116" i="2" l="1"/>
  <c r="I75" i="2"/>
  <c r="I116" i="2" l="1"/>
</calcChain>
</file>

<file path=xl/sharedStrings.xml><?xml version="1.0" encoding="utf-8"?>
<sst xmlns="http://schemas.openxmlformats.org/spreadsheetml/2006/main" count="208" uniqueCount="191">
  <si>
    <t>ACTIVO CORRIENTE</t>
  </si>
  <si>
    <t>CUENTAS POR COBRAR</t>
  </si>
  <si>
    <t>PRESTACIÓN DE SERVICIOS</t>
  </si>
  <si>
    <t>Servicios de parqueadero</t>
  </si>
  <si>
    <t>OTRAS CUENTAS POR COBRAR</t>
  </si>
  <si>
    <t>Pago por cuenta de terceros</t>
  </si>
  <si>
    <t>Responsabilidades fiscales</t>
  </si>
  <si>
    <t>Intereses de mora</t>
  </si>
  <si>
    <t>INVENTARIOS</t>
  </si>
  <si>
    <t>MERCANCÍAS EN EXISTENCIA</t>
  </si>
  <si>
    <t>Terrenos</t>
  </si>
  <si>
    <t>Construcciones</t>
  </si>
  <si>
    <t>DETERIORO ACUMULADO DE INVENTARIOS (CR)</t>
  </si>
  <si>
    <t>Mercancías en existencia</t>
  </si>
  <si>
    <t>OTROS ACTIVOS</t>
  </si>
  <si>
    <t>BIENES Y SERVICIOS PAGADOS POR ANTICIPADO</t>
  </si>
  <si>
    <t>Otros bienes y servicios pagados por anticipado</t>
  </si>
  <si>
    <t>RECURSOS ENTREGADOS EN ADMINISTRACIÓN</t>
  </si>
  <si>
    <t xml:space="preserve">En administración </t>
  </si>
  <si>
    <t>ACTIVO NO CORRIENTE</t>
  </si>
  <si>
    <t>CUENTAS POR COBRAR DE DIFÍCIL RECAUDO</t>
  </si>
  <si>
    <t>Contribuciones, tasas e ingresos no tributarios</t>
  </si>
  <si>
    <t>Sentencias, laudos arbitrales y conciliaciones extrajudiciales a favor de la entidad</t>
  </si>
  <si>
    <t>Otras cuentas por cobrar de difícil recaudo</t>
  </si>
  <si>
    <t>DETERIORO ACUMULADO DE CUENTAS POR COBRAR (CR)</t>
  </si>
  <si>
    <t>Otras cuentas por cobrar</t>
  </si>
  <si>
    <t>PROPIEDADES, PLANTA Y EQUIPO</t>
  </si>
  <si>
    <t>TERRENOS</t>
  </si>
  <si>
    <t>Urbanos</t>
  </si>
  <si>
    <t>Rurales</t>
  </si>
  <si>
    <t>Terrenos pendientes de legalizar</t>
  </si>
  <si>
    <t>Terrenos con uso futuro indeterminado</t>
  </si>
  <si>
    <t>PROPIEDADES, PLANTA Y EQUIPO NO EXPLOTADOS</t>
  </si>
  <si>
    <t>EDIFICACIONES</t>
  </si>
  <si>
    <t>Edificios y casas</t>
  </si>
  <si>
    <t>Oficinas</t>
  </si>
  <si>
    <t>Locales</t>
  </si>
  <si>
    <t>Salas de exhibición, conferencias y ventas</t>
  </si>
  <si>
    <t>Colegios y escuelas</t>
  </si>
  <si>
    <t>Clínicas y hospitales</t>
  </si>
  <si>
    <t>Parqueaderos y garajes</t>
  </si>
  <si>
    <t>Bodegas</t>
  </si>
  <si>
    <t>Instalaciones deportivas y recreacionales</t>
  </si>
  <si>
    <t>Edificaciones pendientes de legalizar</t>
  </si>
  <si>
    <t>Edificaciones con uso futuro indeterminado</t>
  </si>
  <si>
    <t>Otras edificaciones</t>
  </si>
  <si>
    <t>MAQUINARIA Y EQUIPO</t>
  </si>
  <si>
    <t>Otra maquinaria y equipo</t>
  </si>
  <si>
    <t>MUEBLES, ENSERES Y EQUIPO DE OFICINA</t>
  </si>
  <si>
    <t>Muebles y enseres</t>
  </si>
  <si>
    <t>Otros muebles, enseres y equipo de oficina</t>
  </si>
  <si>
    <t>EQUIPOS DE COMUNICACIÓN Y COMPUTACIÓN</t>
  </si>
  <si>
    <t>Equipo de comunicación</t>
  </si>
  <si>
    <t>Equipo de computación</t>
  </si>
  <si>
    <t>Otros Equipos de Comunicación y Computación</t>
  </si>
  <si>
    <t>EQUIPOS DE TRANSPORTE, TRACCIÓN Y ELEVACIÓN</t>
  </si>
  <si>
    <t>Terrestre</t>
  </si>
  <si>
    <t>PROPIEDADES, PLANTA Y EQUIPO EN CONCESIÓN</t>
  </si>
  <si>
    <t>Otras propiedades, planta y equipo en concesión</t>
  </si>
  <si>
    <t>DEPRECIACION ACUMULADA (CR)</t>
  </si>
  <si>
    <t>Edificaciones</t>
  </si>
  <si>
    <t>Maquinaria y equipo</t>
  </si>
  <si>
    <t>Muebles, enseres y equipo de oficina</t>
  </si>
  <si>
    <t>Equipos de comunicación y computación</t>
  </si>
  <si>
    <t>Equipos de transporte, tracción y elevación</t>
  </si>
  <si>
    <t>Propiedades, planta y equipo en concesión</t>
  </si>
  <si>
    <t>DETERIORO ACUMULADO DE PROPIEDADES, PLANTA Y EQUIPO (CR)</t>
  </si>
  <si>
    <t>BIENES DE USO PÚBLICO E HISTÓRICOS Y CULTURALES</t>
  </si>
  <si>
    <t>BIENES DE USO PUBLICO EN SERVICIO</t>
  </si>
  <si>
    <t>BIENES DE USO PÚBLICO EN SERVICIO CONCESIONES</t>
  </si>
  <si>
    <t>ACTIVOS INTANGIBLES</t>
  </si>
  <si>
    <t>Licencias</t>
  </si>
  <si>
    <t>Softwares</t>
  </si>
  <si>
    <t>AMORTIZACIÓN ACUMULADA DE ACTIVOS INTANGIBLES (CR)</t>
  </si>
  <si>
    <t>PASIVO CORRIENTE</t>
  </si>
  <si>
    <t>CUENTAS POR PAGAR</t>
  </si>
  <si>
    <t>ADQUISICION DE BIENES Y SERVICIOS NACIONALES</t>
  </si>
  <si>
    <t>Bienes y servicios</t>
  </si>
  <si>
    <t>Proyectos de inversión</t>
  </si>
  <si>
    <t>RETENCION EN LA FUENTE E IMPUESTO DE TIMBRE</t>
  </si>
  <si>
    <t>Honorarios</t>
  </si>
  <si>
    <t>Servicios</t>
  </si>
  <si>
    <t>Compras</t>
  </si>
  <si>
    <t>Rentas de Trabajo</t>
  </si>
  <si>
    <t>Impuesto a las ventas retenido</t>
  </si>
  <si>
    <t>Retención de impuesto de industria y comercio por compras</t>
  </si>
  <si>
    <t>Otras retenciones</t>
  </si>
  <si>
    <t>IMPUESTOS, CONTRIBUCIONES Y TASAS POR PAGAR</t>
  </si>
  <si>
    <t>Licencias,registro y salvoconducto</t>
  </si>
  <si>
    <t>Tasas</t>
  </si>
  <si>
    <t xml:space="preserve">OTRAS CUENTAS POR PAGAR </t>
  </si>
  <si>
    <t>Otras cuentas por pagar</t>
  </si>
  <si>
    <t xml:space="preserve">BENEFICIOS A LOS EMPLEADOS </t>
  </si>
  <si>
    <t>BENEFICIOS A LOS EMPLEADOS A CORTO PLAZO</t>
  </si>
  <si>
    <t>Cesantías</t>
  </si>
  <si>
    <t>Intereses sobre cesantías</t>
  </si>
  <si>
    <t>Vacaciones</t>
  </si>
  <si>
    <t>Prima de vacaciones</t>
  </si>
  <si>
    <t>Bonificaciones</t>
  </si>
  <si>
    <t>OTROS PASIVOS</t>
  </si>
  <si>
    <t>PASIVO NO CORRIENTE</t>
  </si>
  <si>
    <t>BENEFICIOS A LOS EMPLEADOS A LARGO PLAZO</t>
  </si>
  <si>
    <t>Otros beneficios a los empleados a largo plazo</t>
  </si>
  <si>
    <t>PROVISIONES</t>
  </si>
  <si>
    <t>LITIGIOS Y DEMANDAS</t>
  </si>
  <si>
    <t>Administrativas</t>
  </si>
  <si>
    <t>Laborales</t>
  </si>
  <si>
    <t>Otros litigios y demandas</t>
  </si>
  <si>
    <t>OTROS PASIVOS DIFERIDOS</t>
  </si>
  <si>
    <t>Ingreso diferido por concesiones - concedente</t>
  </si>
  <si>
    <t>PATRIMONIO</t>
  </si>
  <si>
    <t>PATRIMONIO DE LAS ENTIDADES DE GOBIERNO</t>
  </si>
  <si>
    <t>CAPITAL FISCAL</t>
  </si>
  <si>
    <t>Capital Fiscal</t>
  </si>
  <si>
    <t>RESULTADOS DE EJERCICIOS ANTERIORES</t>
  </si>
  <si>
    <t>Utilidades o excedentes acumulados</t>
  </si>
  <si>
    <t>RESULTADO DEL EJERCICIO</t>
  </si>
  <si>
    <t>Utilidad o excedente del ejercicio</t>
  </si>
  <si>
    <t>CUENTAS DE ORDEN DEUDORAS</t>
  </si>
  <si>
    <t>ACTIVOS CONTINGENTES</t>
  </si>
  <si>
    <t>LITIGIOS Y MECANISMOS ALTERNATIVOS DE SOLUCION DE CONFLICTOS</t>
  </si>
  <si>
    <t>Civiles</t>
  </si>
  <si>
    <t>OTROS ACTIVOS CONTINGENTES</t>
  </si>
  <si>
    <t>Otros activos contingentes</t>
  </si>
  <si>
    <t>DEUDORAS DE CONTROL</t>
  </si>
  <si>
    <t>BIENES ENTREGADOS A TERCEROS</t>
  </si>
  <si>
    <t>Propiedades, planta y equipo</t>
  </si>
  <si>
    <t>Bienes de uso público</t>
  </si>
  <si>
    <t>Otros bienes entregados a terceros</t>
  </si>
  <si>
    <t>RECAUDO POR LA ENAJENACIÓN DE ACTIVOS AL SECTOR PRIVADO</t>
  </si>
  <si>
    <t>Bienes inmuebles</t>
  </si>
  <si>
    <t>DEUDORAS POR CONTRA (CR)</t>
  </si>
  <si>
    <t>ACTIVOS CONTINGENTES POR CONTRA (CR)</t>
  </si>
  <si>
    <t>Litigios y mecanismos alternativos de solucion de conflictos</t>
  </si>
  <si>
    <t>Otros activos contingentes por contra</t>
  </si>
  <si>
    <t>DEUDORAS DE CONTROL POR CONTRA (CR)</t>
  </si>
  <si>
    <t>Bienes entregados a terceros</t>
  </si>
  <si>
    <t>Recaudo por la enajenación de activos al sector privado</t>
  </si>
  <si>
    <t>CUENTAS DE ORDEN ACREEDORAS</t>
  </si>
  <si>
    <t>PASIVOS CONTINGENTES</t>
  </si>
  <si>
    <t>LITIGIOS Y MECANISMOS ALTERNATIVOS DE SOLUCIÓN DE CONFLICTOS</t>
  </si>
  <si>
    <t>Administrativos</t>
  </si>
  <si>
    <t>OTROS PASIVOS CONTINGENTES</t>
  </si>
  <si>
    <t>Otros pasivos contingentes</t>
  </si>
  <si>
    <t>ACREEDORAS POR CONTRA (DB)</t>
  </si>
  <si>
    <t>PASIVOS CONTINGENTES POR CONTRA (DB)</t>
  </si>
  <si>
    <t>Litigios y mecanismos alternativos de solucion de conflitos</t>
  </si>
  <si>
    <t>Otros pasivos contingentes por el contrario</t>
  </si>
  <si>
    <t>BOGOTA DISTRITO CAPITAL</t>
  </si>
  <si>
    <t>DEPARTAMENTO ADMINISTRATIVO DE LA DEFENSORIA DEL ESPACIO PUBLICO</t>
  </si>
  <si>
    <t>ESTADO DE SITUACION FINANCIERA COMPARATIVA</t>
  </si>
  <si>
    <t>DADEP</t>
  </si>
  <si>
    <t>(Cifras en pesos)</t>
  </si>
  <si>
    <t>Total Pasivo</t>
  </si>
  <si>
    <t>Total Patrimonio</t>
  </si>
  <si>
    <t>Total Activo</t>
  </si>
  <si>
    <t xml:space="preserve">Total Pasivo + Patrimonio </t>
  </si>
  <si>
    <t>Prestación de servicios</t>
  </si>
  <si>
    <t>Sentencias, laudos arbitrales y conciliaciones extrajudiciales a</t>
  </si>
  <si>
    <t>DICIEMBRE  2024</t>
  </si>
  <si>
    <t>Bienes muebles</t>
  </si>
  <si>
    <t>Nómina por pagar</t>
  </si>
  <si>
    <t>Aportes a riesgos laborales</t>
  </si>
  <si>
    <t>DICIEMBRE  2025</t>
  </si>
  <si>
    <t>BIENES RECIBIDOS EN FORMA DE PAGO</t>
  </si>
  <si>
    <t>Inmuebles</t>
  </si>
  <si>
    <t xml:space="preserve">                                                                                   A  MARZO  31            </t>
  </si>
  <si>
    <t>MARZO  2026</t>
  </si>
  <si>
    <t>DICIEMBRE _2025</t>
  </si>
  <si>
    <t>EFECTIVO Y EQUIVALENTES AL EFECTIVO</t>
  </si>
  <si>
    <t>CAJA</t>
  </si>
  <si>
    <t>Caja menor</t>
  </si>
  <si>
    <t>SENTENCIAS, LAUDOS ARBITRALES Y CONCILIACIONES</t>
  </si>
  <si>
    <t>Costas procesales</t>
  </si>
  <si>
    <t>Mantenimiento</t>
  </si>
  <si>
    <t>DETERIORO ACUMULADO DE BIENES RECIBIDOS EN FORMA DE PAGO (CR)</t>
  </si>
  <si>
    <t>EQUIPO MÉDICO Y CIENTÍFICO</t>
  </si>
  <si>
    <t>Otro equipo médico y científico</t>
  </si>
  <si>
    <t xml:space="preserve">Equipo médico y científico </t>
  </si>
  <si>
    <t>DESCUENTOS DE NÓMINA</t>
  </si>
  <si>
    <t xml:space="preserve">Aportes a fondos pensionales </t>
  </si>
  <si>
    <t>Aportes a seguridad social en salud</t>
  </si>
  <si>
    <t>Impuesto predial unificado</t>
  </si>
  <si>
    <t>Gastos legales</t>
  </si>
  <si>
    <t>Aportes a escuelas industriales, institutos técnicos y ESAP</t>
  </si>
  <si>
    <t>Aportes al ICBF y SENA</t>
  </si>
  <si>
    <t>Prima de servicios</t>
  </si>
  <si>
    <t>Prima de navidad</t>
  </si>
  <si>
    <t>Aportes a fondos pensionales - empleador</t>
  </si>
  <si>
    <t>Aportes a seguridad social en salud - empleador</t>
  </si>
  <si>
    <t>Aportes a cajas de compensación familiar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</si>
</sst>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8">
    <xf numFmtId="0" fontId="0" fillId="0" borderId="0" xfId="0"/>
    <xf numFmtId="164" fontId="19" fillId="33" borderId="17" xfId="1" applyNumberFormat="1" applyFont="1" applyFill="1" applyBorder="1" applyAlignment="1">
      <alignment horizontal="center"/>
    </xf>
    <xf numFmtId="0" fontId="16" fillId="0" borderId="0" xfId="0" applyFont="1"/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vertical="center"/>
    </xf>
    <xf numFmtId="164" fontId="0" fillId="0" borderId="0" xfId="1" applyNumberFormat="1" applyFont="1"/>
    <xf numFmtId="164" fontId="16" fillId="0" borderId="0" xfId="1" applyNumberFormat="1" applyFont="1"/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49" fontId="18" fillId="0" borderId="0" xfId="1" applyNumberFormat="1" applyFont="1" applyAlignment="1">
      <alignment horizontal="right"/>
    </xf>
    <xf numFmtId="164" fontId="18" fillId="0" borderId="0" xfId="1" applyNumberFormat="1" applyFont="1" applyAlignment="1">
      <alignment horizontal="right"/>
    </xf>
    <xf numFmtId="43" fontId="0" fillId="0" borderId="0" xfId="1" applyFont="1"/>
    <xf numFmtId="43" fontId="0" fillId="0" borderId="0" xfId="0" applyNumberFormat="1"/>
    <xf numFmtId="164" fontId="0" fillId="0" borderId="0" xfId="0" applyNumberFormat="1"/>
    <xf numFmtId="164" fontId="0" fillId="0" borderId="0" xfId="0" applyNumberFormat="1" applyAlignment="1">
      <alignment vertical="center"/>
    </xf>
    <xf numFmtId="0" fontId="18" fillId="33" borderId="0" xfId="0" applyFont="1" applyFill="1" applyAlignment="1">
      <alignment horizontal="center"/>
    </xf>
    <xf numFmtId="164" fontId="19" fillId="33" borderId="0" xfId="1" applyNumberFormat="1" applyFont="1" applyFill="1" applyBorder="1" applyAlignment="1">
      <alignment horizontal="center"/>
    </xf>
    <xf numFmtId="0" fontId="18" fillId="33" borderId="10" xfId="0" applyFont="1" applyFill="1" applyBorder="1" applyAlignment="1">
      <alignment horizontal="center"/>
    </xf>
    <xf numFmtId="0" fontId="18" fillId="33" borderId="11" xfId="0" applyFont="1" applyFill="1" applyBorder="1" applyAlignment="1">
      <alignment horizontal="center"/>
    </xf>
    <xf numFmtId="0" fontId="18" fillId="33" borderId="12" xfId="0" applyFont="1" applyFill="1" applyBorder="1" applyAlignment="1">
      <alignment horizontal="center"/>
    </xf>
    <xf numFmtId="0" fontId="18" fillId="33" borderId="13" xfId="0" applyFont="1" applyFill="1" applyBorder="1" applyAlignment="1">
      <alignment horizontal="center"/>
    </xf>
    <xf numFmtId="0" fontId="18" fillId="33" borderId="0" xfId="0" applyFont="1" applyFill="1" applyAlignment="1">
      <alignment horizontal="center"/>
    </xf>
    <xf numFmtId="0" fontId="18" fillId="33" borderId="14" xfId="0" applyFont="1" applyFill="1" applyBorder="1" applyAlignment="1">
      <alignment horizontal="center"/>
    </xf>
    <xf numFmtId="0" fontId="18" fillId="33" borderId="15" xfId="0" applyFont="1" applyFill="1" applyBorder="1" applyAlignment="1">
      <alignment horizontal="center"/>
    </xf>
    <xf numFmtId="0" fontId="18" fillId="33" borderId="16" xfId="0" applyFont="1" applyFill="1" applyBorder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54"/>
  <sheetViews>
    <sheetView showGridLines="0" tabSelected="1" topLeftCell="D152" zoomScaleNormal="100" workbookViewId="0">
      <selection activeCell="I176" sqref="I176"/>
    </sheetView>
  </sheetViews>
  <sheetFormatPr baseColWidth="10" defaultRowHeight="15" x14ac:dyDescent="0.25"/>
  <cols>
    <col min="3" max="3" width="43.5703125" customWidth="1"/>
    <col min="4" max="4" width="22.5703125" style="8" customWidth="1"/>
    <col min="5" max="5" width="22.5703125" style="8" bestFit="1" customWidth="1"/>
    <col min="6" max="6" width="7.85546875" customWidth="1"/>
    <col min="7" max="7" width="10.42578125" customWidth="1"/>
    <col min="8" max="8" width="42.28515625" customWidth="1"/>
    <col min="9" max="10" width="22.5703125" style="8" bestFit="1" customWidth="1"/>
    <col min="11" max="11" width="6.5703125" customWidth="1"/>
    <col min="12" max="12" width="22.5703125" bestFit="1" customWidth="1"/>
    <col min="13" max="14" width="16.28515625" bestFit="1" customWidth="1"/>
    <col min="15" max="15" width="20.42578125" bestFit="1" customWidth="1"/>
    <col min="16" max="19" width="22.5703125" bestFit="1" customWidth="1"/>
    <col min="22" max="25" width="22.5703125" bestFit="1" customWidth="1"/>
  </cols>
  <sheetData>
    <row r="1" spans="2:25" ht="15.75" x14ac:dyDescent="0.25">
      <c r="B1" s="20" t="s">
        <v>148</v>
      </c>
      <c r="C1" s="21"/>
      <c r="D1" s="21"/>
      <c r="E1" s="21"/>
      <c r="F1" s="21"/>
      <c r="G1" s="21"/>
      <c r="H1" s="21"/>
      <c r="I1" s="21"/>
      <c r="J1" s="21"/>
      <c r="K1" s="22"/>
    </row>
    <row r="2" spans="2:25" ht="15.75" x14ac:dyDescent="0.25">
      <c r="B2" s="23" t="s">
        <v>149</v>
      </c>
      <c r="C2" s="24"/>
      <c r="D2" s="24"/>
      <c r="E2" s="24"/>
      <c r="F2" s="24"/>
      <c r="G2" s="24"/>
      <c r="H2" s="24"/>
      <c r="I2" s="24"/>
      <c r="J2" s="24"/>
      <c r="K2" s="25"/>
    </row>
    <row r="3" spans="2:25" ht="15.75" x14ac:dyDescent="0.25">
      <c r="B3" s="23" t="s">
        <v>150</v>
      </c>
      <c r="C3" s="24"/>
      <c r="D3" s="24"/>
      <c r="E3" s="24"/>
      <c r="F3" s="24"/>
      <c r="G3" s="24"/>
      <c r="H3" s="24"/>
      <c r="I3" s="24"/>
      <c r="J3" s="24"/>
      <c r="K3" s="25"/>
    </row>
    <row r="4" spans="2:25" ht="15.75" x14ac:dyDescent="0.25">
      <c r="B4" s="23" t="s">
        <v>151</v>
      </c>
      <c r="C4" s="24"/>
      <c r="D4" s="24"/>
      <c r="E4" s="24"/>
      <c r="F4" s="24"/>
      <c r="G4" s="24"/>
      <c r="H4" s="24"/>
      <c r="I4" s="24"/>
      <c r="J4" s="24"/>
      <c r="K4" s="25"/>
    </row>
    <row r="5" spans="2:25" ht="15.75" x14ac:dyDescent="0.25">
      <c r="B5" s="26" t="s">
        <v>166</v>
      </c>
      <c r="C5" s="27"/>
      <c r="D5" s="27"/>
      <c r="E5" s="27"/>
      <c r="F5" s="27"/>
      <c r="G5" s="27"/>
      <c r="H5" s="27"/>
      <c r="I5" s="27"/>
      <c r="J5" s="1" t="s">
        <v>152</v>
      </c>
    </row>
    <row r="6" spans="2:25" ht="15.75" x14ac:dyDescent="0.25">
      <c r="B6" s="18"/>
      <c r="C6" s="18"/>
      <c r="D6" s="18"/>
      <c r="E6" s="18"/>
      <c r="F6" s="18"/>
      <c r="G6" s="18"/>
      <c r="H6" s="18"/>
      <c r="I6" s="18"/>
      <c r="J6" s="19"/>
    </row>
    <row r="7" spans="2:25" ht="15.75" x14ac:dyDescent="0.25">
      <c r="B7" s="18"/>
      <c r="C7" s="18"/>
      <c r="D7" s="18"/>
      <c r="E7" s="18"/>
      <c r="F7" s="18"/>
      <c r="G7" s="18"/>
      <c r="H7" s="18"/>
      <c r="I7" s="18"/>
      <c r="J7" s="19"/>
    </row>
    <row r="8" spans="2:25" ht="15.75" x14ac:dyDescent="0.25">
      <c r="D8" s="12" t="s">
        <v>167</v>
      </c>
      <c r="E8" s="13" t="s">
        <v>168</v>
      </c>
      <c r="I8" s="12" t="s">
        <v>163</v>
      </c>
      <c r="J8" s="12" t="s">
        <v>159</v>
      </c>
    </row>
    <row r="10" spans="2:25" x14ac:dyDescent="0.25">
      <c r="C10" t="s">
        <v>0</v>
      </c>
      <c r="D10" s="8">
        <v>10207346400</v>
      </c>
      <c r="E10" s="8">
        <v>9859297876</v>
      </c>
      <c r="H10" t="s">
        <v>74</v>
      </c>
      <c r="I10" s="8">
        <v>2843657471</v>
      </c>
      <c r="J10" s="8">
        <v>6567527450</v>
      </c>
      <c r="L10" s="16"/>
      <c r="M10" s="16"/>
      <c r="P10" s="14"/>
      <c r="Q10" s="14"/>
      <c r="R10" s="15"/>
      <c r="S10" s="15"/>
      <c r="V10" s="14"/>
      <c r="W10" s="14"/>
      <c r="X10" s="15"/>
      <c r="Y10" s="15"/>
    </row>
    <row r="11" spans="2:25" ht="15.75" x14ac:dyDescent="0.25">
      <c r="B11">
        <v>11</v>
      </c>
      <c r="C11" t="s">
        <v>169</v>
      </c>
      <c r="D11" s="8">
        <v>1663636</v>
      </c>
      <c r="E11" s="8">
        <v>0</v>
      </c>
      <c r="F11" s="4"/>
      <c r="G11">
        <v>24</v>
      </c>
      <c r="H11" t="s">
        <v>75</v>
      </c>
      <c r="I11" s="8">
        <v>248939700</v>
      </c>
      <c r="J11" s="8">
        <v>4327935747</v>
      </c>
      <c r="K11" s="4"/>
      <c r="L11" s="16"/>
      <c r="M11" s="16"/>
      <c r="P11" s="14"/>
      <c r="Q11" s="14"/>
      <c r="R11" s="15"/>
      <c r="S11" s="15"/>
      <c r="V11" s="14"/>
      <c r="W11" s="14"/>
      <c r="X11" s="15"/>
      <c r="Y11" s="15"/>
    </row>
    <row r="12" spans="2:25" ht="15.75" x14ac:dyDescent="0.25">
      <c r="B12">
        <v>1105</v>
      </c>
      <c r="C12" t="s">
        <v>170</v>
      </c>
      <c r="D12" s="8">
        <v>1663636</v>
      </c>
      <c r="E12" s="8">
        <v>0</v>
      </c>
      <c r="F12" s="4"/>
      <c r="G12">
        <v>2401</v>
      </c>
      <c r="H12" t="s">
        <v>76</v>
      </c>
      <c r="I12" s="8">
        <v>6099743</v>
      </c>
      <c r="J12" s="8">
        <v>3622855454</v>
      </c>
      <c r="K12" s="4"/>
      <c r="L12" s="16"/>
      <c r="M12" s="16"/>
      <c r="P12" s="14"/>
      <c r="Q12" s="14"/>
      <c r="R12" s="15"/>
      <c r="S12" s="15"/>
      <c r="V12" s="14"/>
      <c r="W12" s="14"/>
      <c r="X12" s="15"/>
      <c r="Y12" s="15"/>
    </row>
    <row r="13" spans="2:25" x14ac:dyDescent="0.25">
      <c r="B13">
        <v>110502</v>
      </c>
      <c r="C13" t="s">
        <v>171</v>
      </c>
      <c r="D13" s="8">
        <v>1663636</v>
      </c>
      <c r="E13" s="8">
        <v>0</v>
      </c>
      <c r="F13" s="7"/>
      <c r="G13">
        <v>240101</v>
      </c>
      <c r="H13" t="s">
        <v>77</v>
      </c>
      <c r="I13" s="8">
        <v>0</v>
      </c>
      <c r="J13" s="8">
        <v>472519009</v>
      </c>
      <c r="K13" s="7"/>
      <c r="L13" s="16"/>
      <c r="M13" s="16"/>
      <c r="P13" s="14"/>
      <c r="Q13" s="14"/>
      <c r="R13" s="15"/>
      <c r="S13" s="15"/>
      <c r="V13" s="14"/>
      <c r="W13" s="14"/>
      <c r="X13" s="15"/>
      <c r="Y13" s="15"/>
    </row>
    <row r="14" spans="2:25" ht="15.75" x14ac:dyDescent="0.25">
      <c r="B14">
        <v>13</v>
      </c>
      <c r="C14" t="s">
        <v>1</v>
      </c>
      <c r="D14" s="8">
        <v>117566645</v>
      </c>
      <c r="E14" s="8">
        <v>557783864</v>
      </c>
      <c r="F14" s="4"/>
      <c r="G14">
        <v>240102</v>
      </c>
      <c r="H14" t="s">
        <v>78</v>
      </c>
      <c r="I14" s="8">
        <v>6099743</v>
      </c>
      <c r="J14" s="8">
        <v>3150336445</v>
      </c>
      <c r="K14" s="7"/>
      <c r="L14" s="16"/>
      <c r="M14" s="16"/>
      <c r="P14" s="14"/>
      <c r="Q14" s="14"/>
      <c r="R14" s="15"/>
      <c r="S14" s="15"/>
      <c r="V14" s="14"/>
      <c r="W14" s="14"/>
      <c r="X14" s="15"/>
      <c r="Y14" s="15"/>
    </row>
    <row r="15" spans="2:25" ht="15.75" x14ac:dyDescent="0.25">
      <c r="B15">
        <v>1317</v>
      </c>
      <c r="C15" t="s">
        <v>2</v>
      </c>
      <c r="D15" s="8">
        <v>3039392</v>
      </c>
      <c r="E15" s="8">
        <v>477230348</v>
      </c>
      <c r="F15" s="4"/>
      <c r="G15">
        <v>2424</v>
      </c>
      <c r="H15" t="s">
        <v>179</v>
      </c>
      <c r="I15" s="8">
        <v>73760691</v>
      </c>
      <c r="J15" s="8">
        <v>795600</v>
      </c>
      <c r="K15" s="4"/>
      <c r="L15" s="16"/>
      <c r="M15" s="16"/>
      <c r="P15" s="14"/>
      <c r="Q15" s="14"/>
      <c r="R15" s="15"/>
      <c r="S15" s="15"/>
      <c r="V15" s="14"/>
      <c r="W15" s="14"/>
      <c r="X15" s="15"/>
      <c r="Y15" s="15"/>
    </row>
    <row r="16" spans="2:25" x14ac:dyDescent="0.25">
      <c r="B16">
        <v>131724</v>
      </c>
      <c r="C16" t="s">
        <v>3</v>
      </c>
      <c r="D16" s="8">
        <v>3039392</v>
      </c>
      <c r="E16" s="8">
        <v>477230348</v>
      </c>
      <c r="F16" s="7"/>
      <c r="G16">
        <v>242401</v>
      </c>
      <c r="H16" t="s">
        <v>180</v>
      </c>
      <c r="I16" s="8">
        <v>40903816</v>
      </c>
      <c r="J16" s="8">
        <v>795600</v>
      </c>
      <c r="K16" s="7"/>
      <c r="L16" s="16"/>
      <c r="M16" s="16"/>
      <c r="P16" s="14"/>
      <c r="Q16" s="14"/>
      <c r="R16" s="15"/>
      <c r="S16" s="15"/>
      <c r="V16" s="14"/>
      <c r="W16" s="14"/>
      <c r="X16" s="15"/>
      <c r="Y16" s="15"/>
    </row>
    <row r="17" spans="2:25" x14ac:dyDescent="0.25">
      <c r="B17">
        <v>1338</v>
      </c>
      <c r="C17" t="s">
        <v>172</v>
      </c>
      <c r="D17" s="8">
        <v>1903500</v>
      </c>
      <c r="E17" s="8">
        <v>0</v>
      </c>
      <c r="F17" s="7"/>
      <c r="G17">
        <v>242402</v>
      </c>
      <c r="H17" t="s">
        <v>181</v>
      </c>
      <c r="I17" s="8">
        <v>32856875</v>
      </c>
      <c r="J17" s="8">
        <v>0</v>
      </c>
      <c r="K17" s="3"/>
      <c r="L17" s="16"/>
      <c r="M17" s="16"/>
      <c r="P17" s="14"/>
      <c r="Q17" s="14"/>
      <c r="R17" s="15"/>
      <c r="S17" s="15"/>
      <c r="V17" s="14"/>
      <c r="W17" s="14"/>
      <c r="X17" s="15"/>
      <c r="Y17" s="15"/>
    </row>
    <row r="18" spans="2:25" ht="15.75" x14ac:dyDescent="0.25">
      <c r="B18">
        <v>133805</v>
      </c>
      <c r="C18" t="s">
        <v>173</v>
      </c>
      <c r="D18" s="8">
        <v>1903500</v>
      </c>
      <c r="E18" s="8">
        <v>0</v>
      </c>
      <c r="F18" s="4"/>
      <c r="G18">
        <v>2436</v>
      </c>
      <c r="H18" t="s">
        <v>79</v>
      </c>
      <c r="I18" s="8">
        <v>200257</v>
      </c>
      <c r="J18" s="8">
        <v>182917343</v>
      </c>
      <c r="K18" s="7"/>
      <c r="L18" s="16"/>
      <c r="M18" s="16"/>
      <c r="P18" s="14"/>
      <c r="Q18" s="14"/>
      <c r="R18" s="15"/>
      <c r="S18" s="15"/>
      <c r="V18" s="14"/>
      <c r="W18" s="14"/>
      <c r="X18" s="15"/>
      <c r="Y18" s="15"/>
    </row>
    <row r="19" spans="2:25" x14ac:dyDescent="0.25">
      <c r="B19">
        <v>1384</v>
      </c>
      <c r="C19" t="s">
        <v>4</v>
      </c>
      <c r="D19" s="8">
        <v>769277382</v>
      </c>
      <c r="E19" s="8">
        <v>771031462</v>
      </c>
      <c r="F19" s="3"/>
      <c r="G19">
        <v>243603</v>
      </c>
      <c r="H19" t="s">
        <v>80</v>
      </c>
      <c r="I19" s="8">
        <v>0</v>
      </c>
      <c r="J19" s="8">
        <v>1779875</v>
      </c>
      <c r="K19" s="7"/>
      <c r="L19" s="16"/>
      <c r="M19" s="16"/>
      <c r="P19" s="14"/>
      <c r="Q19" s="14"/>
      <c r="R19" s="15"/>
      <c r="S19" s="15"/>
      <c r="V19" s="14"/>
      <c r="W19" s="14"/>
      <c r="X19" s="15"/>
      <c r="Y19" s="15"/>
    </row>
    <row r="20" spans="2:25" x14ac:dyDescent="0.25">
      <c r="B20">
        <v>138426</v>
      </c>
      <c r="C20" t="s">
        <v>5</v>
      </c>
      <c r="D20" s="8">
        <v>3374032</v>
      </c>
      <c r="E20" s="8">
        <v>4128112</v>
      </c>
      <c r="F20" s="7"/>
      <c r="G20">
        <v>243605</v>
      </c>
      <c r="H20" t="s">
        <v>81</v>
      </c>
      <c r="I20" s="8">
        <v>0</v>
      </c>
      <c r="J20" s="8">
        <v>14136053</v>
      </c>
      <c r="K20" s="7"/>
      <c r="L20" s="16"/>
      <c r="M20" s="16"/>
      <c r="P20" s="14"/>
      <c r="Q20" s="14"/>
      <c r="R20" s="15"/>
      <c r="S20" s="15"/>
      <c r="V20" s="14"/>
      <c r="W20" s="14"/>
      <c r="X20" s="15"/>
      <c r="Y20" s="15"/>
    </row>
    <row r="21" spans="2:25" x14ac:dyDescent="0.25">
      <c r="B21">
        <v>138432</v>
      </c>
      <c r="C21" t="s">
        <v>6</v>
      </c>
      <c r="D21" s="8">
        <v>532626781</v>
      </c>
      <c r="E21" s="8">
        <v>532626781</v>
      </c>
      <c r="F21" s="7"/>
      <c r="G21">
        <v>243608</v>
      </c>
      <c r="H21" t="s">
        <v>82</v>
      </c>
      <c r="I21" s="8">
        <v>0</v>
      </c>
      <c r="J21" s="8">
        <v>8246770</v>
      </c>
      <c r="K21" s="7"/>
      <c r="L21" s="16"/>
      <c r="M21" s="16"/>
      <c r="P21" s="14"/>
      <c r="Q21" s="14"/>
      <c r="R21" s="15"/>
      <c r="S21" s="15"/>
      <c r="V21" s="14"/>
      <c r="W21" s="14"/>
      <c r="X21" s="15"/>
      <c r="Y21" s="15"/>
    </row>
    <row r="22" spans="2:25" ht="15.75" x14ac:dyDescent="0.25">
      <c r="B22">
        <v>138435</v>
      </c>
      <c r="C22" t="s">
        <v>7</v>
      </c>
      <c r="D22" s="8">
        <v>233276569</v>
      </c>
      <c r="E22" s="8">
        <v>234276569</v>
      </c>
      <c r="F22" s="4"/>
      <c r="G22">
        <v>243615</v>
      </c>
      <c r="H22" t="s">
        <v>83</v>
      </c>
      <c r="I22" s="8">
        <v>0</v>
      </c>
      <c r="J22" s="8">
        <v>13553047</v>
      </c>
      <c r="K22" s="7"/>
      <c r="L22" s="16"/>
      <c r="M22" s="16"/>
      <c r="P22" s="14"/>
      <c r="Q22" s="14"/>
      <c r="R22" s="15"/>
      <c r="S22" s="15"/>
      <c r="V22" s="14"/>
      <c r="W22" s="14"/>
      <c r="X22" s="15"/>
      <c r="Y22" s="15"/>
    </row>
    <row r="23" spans="2:25" x14ac:dyDescent="0.25">
      <c r="B23">
        <v>1386</v>
      </c>
      <c r="C23" t="s">
        <v>24</v>
      </c>
      <c r="D23" s="8">
        <v>-656653629</v>
      </c>
      <c r="E23" s="8">
        <v>-690477946</v>
      </c>
      <c r="F23" s="7"/>
      <c r="G23">
        <v>243625</v>
      </c>
      <c r="H23" t="s">
        <v>84</v>
      </c>
      <c r="I23" s="8">
        <v>0</v>
      </c>
      <c r="J23" s="8">
        <v>22908687</v>
      </c>
      <c r="K23" s="7"/>
      <c r="L23" s="16"/>
      <c r="M23" s="16"/>
      <c r="P23" s="14"/>
      <c r="Q23" s="14"/>
      <c r="R23" s="15"/>
      <c r="S23" s="15"/>
      <c r="V23" s="14"/>
      <c r="W23" s="14"/>
      <c r="X23" s="15"/>
      <c r="Y23" s="15"/>
    </row>
    <row r="24" spans="2:25" x14ac:dyDescent="0.25">
      <c r="B24">
        <v>138602</v>
      </c>
      <c r="C24" t="s">
        <v>157</v>
      </c>
      <c r="D24" s="8">
        <v>-216355</v>
      </c>
      <c r="E24" s="8">
        <v>-33970944</v>
      </c>
      <c r="F24" s="7"/>
      <c r="G24">
        <v>243627</v>
      </c>
      <c r="H24" t="s">
        <v>85</v>
      </c>
      <c r="I24" s="8">
        <v>42757</v>
      </c>
      <c r="J24" s="8">
        <v>24636234</v>
      </c>
      <c r="K24" s="3"/>
      <c r="L24" s="16"/>
      <c r="M24" s="16"/>
      <c r="P24" s="14"/>
      <c r="Q24" s="14"/>
      <c r="R24" s="15"/>
      <c r="S24" s="15"/>
      <c r="V24" s="14"/>
      <c r="W24" s="14"/>
      <c r="X24" s="15"/>
      <c r="Y24" s="15"/>
    </row>
    <row r="25" spans="2:25" ht="15.75" x14ac:dyDescent="0.25">
      <c r="B25">
        <v>138690</v>
      </c>
      <c r="C25" t="s">
        <v>25</v>
      </c>
      <c r="D25" s="8">
        <v>-656437274</v>
      </c>
      <c r="E25" s="8">
        <v>-656507002</v>
      </c>
      <c r="F25" s="4"/>
      <c r="G25">
        <v>243690</v>
      </c>
      <c r="H25" t="s">
        <v>86</v>
      </c>
      <c r="I25" s="8">
        <v>157500</v>
      </c>
      <c r="J25" s="8">
        <v>97656677</v>
      </c>
      <c r="K25" s="4"/>
      <c r="L25" s="16"/>
      <c r="M25" s="16"/>
      <c r="P25" s="14"/>
      <c r="Q25" s="14"/>
      <c r="R25" s="15"/>
      <c r="S25" s="15"/>
      <c r="V25" s="14"/>
      <c r="W25" s="14"/>
      <c r="X25" s="15"/>
      <c r="Y25" s="15"/>
    </row>
    <row r="26" spans="2:25" ht="15.75" x14ac:dyDescent="0.25">
      <c r="B26">
        <v>15</v>
      </c>
      <c r="C26" t="s">
        <v>8</v>
      </c>
      <c r="D26" s="8">
        <v>748038398</v>
      </c>
      <c r="E26" s="8">
        <v>692118916</v>
      </c>
      <c r="F26" s="4"/>
      <c r="G26">
        <v>2440</v>
      </c>
      <c r="H26" t="s">
        <v>87</v>
      </c>
      <c r="I26" s="8">
        <v>87911798</v>
      </c>
      <c r="J26" s="8">
        <v>19140698</v>
      </c>
      <c r="K26" s="7"/>
      <c r="L26" s="16"/>
      <c r="M26" s="16"/>
      <c r="P26" s="14"/>
      <c r="Q26" s="14"/>
      <c r="R26" s="15"/>
      <c r="S26" s="15"/>
      <c r="V26" s="14"/>
      <c r="W26" s="14"/>
      <c r="X26" s="15"/>
      <c r="Y26" s="15"/>
    </row>
    <row r="27" spans="2:25" ht="15.75" x14ac:dyDescent="0.25">
      <c r="B27">
        <v>1510</v>
      </c>
      <c r="C27" t="s">
        <v>9</v>
      </c>
      <c r="D27" s="8">
        <v>959279857</v>
      </c>
      <c r="E27" s="8">
        <v>903360375</v>
      </c>
      <c r="F27" s="4"/>
      <c r="G27">
        <v>244003</v>
      </c>
      <c r="H27" t="s">
        <v>182</v>
      </c>
      <c r="I27" s="8">
        <v>68771100</v>
      </c>
      <c r="J27" s="8">
        <v>0</v>
      </c>
      <c r="K27" s="7"/>
      <c r="L27" s="16"/>
      <c r="M27" s="16"/>
      <c r="P27" s="14"/>
      <c r="Q27" s="14"/>
      <c r="R27" s="15"/>
      <c r="S27" s="15"/>
      <c r="V27" s="14"/>
      <c r="W27" s="14"/>
      <c r="X27" s="15"/>
      <c r="Y27" s="15"/>
    </row>
    <row r="28" spans="2:25" ht="15.75" x14ac:dyDescent="0.25">
      <c r="B28">
        <v>151002</v>
      </c>
      <c r="C28" t="s">
        <v>10</v>
      </c>
      <c r="D28" s="8">
        <v>295781423</v>
      </c>
      <c r="E28" s="8">
        <v>239861941</v>
      </c>
      <c r="F28" s="7"/>
      <c r="G28">
        <v>244011</v>
      </c>
      <c r="H28" t="s">
        <v>88</v>
      </c>
      <c r="I28" s="8">
        <v>35500</v>
      </c>
      <c r="J28" s="8">
        <v>35500</v>
      </c>
      <c r="K28" s="4"/>
      <c r="L28" s="16"/>
      <c r="M28" s="16"/>
      <c r="P28" s="14"/>
      <c r="Q28" s="14"/>
      <c r="R28" s="15"/>
      <c r="S28" s="15"/>
      <c r="V28" s="14"/>
      <c r="W28" s="14"/>
      <c r="X28" s="15"/>
      <c r="Y28" s="15"/>
    </row>
    <row r="29" spans="2:25" ht="19.5" customHeight="1" x14ac:dyDescent="0.25">
      <c r="B29">
        <v>151003</v>
      </c>
      <c r="C29" t="s">
        <v>11</v>
      </c>
      <c r="D29" s="8">
        <v>663498434</v>
      </c>
      <c r="E29" s="8">
        <v>663498434</v>
      </c>
      <c r="F29" s="4"/>
      <c r="G29">
        <v>244024</v>
      </c>
      <c r="H29" t="s">
        <v>89</v>
      </c>
      <c r="I29" s="8">
        <v>19105198</v>
      </c>
      <c r="J29" s="8">
        <v>19105198</v>
      </c>
      <c r="K29" s="7"/>
      <c r="L29" s="16"/>
      <c r="M29" s="16"/>
      <c r="P29" s="14"/>
      <c r="Q29" s="14"/>
      <c r="R29" s="15"/>
      <c r="S29" s="15"/>
      <c r="V29" s="14"/>
      <c r="W29" s="14"/>
      <c r="X29" s="15"/>
      <c r="Y29" s="15"/>
    </row>
    <row r="30" spans="2:25" ht="18.75" customHeight="1" x14ac:dyDescent="0.25">
      <c r="B30">
        <v>1580</v>
      </c>
      <c r="C30" t="s">
        <v>12</v>
      </c>
      <c r="D30" s="8">
        <v>-211241459</v>
      </c>
      <c r="E30" s="8">
        <v>-211241459</v>
      </c>
      <c r="F30" s="7"/>
      <c r="G30">
        <v>2490</v>
      </c>
      <c r="H30" t="s">
        <v>90</v>
      </c>
      <c r="I30" s="8">
        <v>80967211</v>
      </c>
      <c r="J30" s="8">
        <v>502226652</v>
      </c>
      <c r="K30" s="7"/>
      <c r="L30" s="16"/>
      <c r="M30" s="16"/>
      <c r="P30" s="14"/>
      <c r="Q30" s="14"/>
      <c r="R30" s="15"/>
      <c r="S30" s="15"/>
      <c r="V30" s="14"/>
      <c r="W30" s="14"/>
      <c r="X30" s="15"/>
      <c r="Y30" s="15"/>
    </row>
    <row r="31" spans="2:25" ht="18.75" customHeight="1" x14ac:dyDescent="0.25">
      <c r="B31">
        <v>158002</v>
      </c>
      <c r="C31" t="s">
        <v>13</v>
      </c>
      <c r="D31" s="8">
        <v>-211241459</v>
      </c>
      <c r="E31" s="8">
        <v>-211241459</v>
      </c>
      <c r="F31" s="7"/>
      <c r="G31">
        <v>249031</v>
      </c>
      <c r="H31" t="s">
        <v>183</v>
      </c>
      <c r="I31" s="8">
        <v>0</v>
      </c>
      <c r="J31" s="8">
        <v>300000</v>
      </c>
      <c r="K31" s="4"/>
      <c r="L31" s="16"/>
      <c r="M31" s="16"/>
      <c r="P31" s="14"/>
      <c r="Q31" s="14"/>
      <c r="R31" s="15"/>
      <c r="S31" s="15"/>
      <c r="V31" s="14"/>
      <c r="W31" s="14"/>
      <c r="X31" s="15"/>
      <c r="Y31" s="15"/>
    </row>
    <row r="32" spans="2:25" ht="18.75" customHeight="1" x14ac:dyDescent="0.25">
      <c r="B32">
        <v>19</v>
      </c>
      <c r="C32" t="s">
        <v>14</v>
      </c>
      <c r="D32" s="8">
        <v>9340077721</v>
      </c>
      <c r="E32" s="8">
        <v>8609395096</v>
      </c>
      <c r="F32" s="7"/>
      <c r="G32">
        <v>249034</v>
      </c>
      <c r="H32" t="s">
        <v>184</v>
      </c>
      <c r="I32" s="8">
        <v>12419400</v>
      </c>
      <c r="J32" s="8">
        <v>0</v>
      </c>
      <c r="K32" s="4"/>
      <c r="L32" s="16"/>
      <c r="M32" s="16"/>
      <c r="P32" s="14"/>
      <c r="Q32" s="14"/>
      <c r="R32" s="15"/>
      <c r="S32" s="15"/>
      <c r="V32" s="14"/>
      <c r="W32" s="14"/>
      <c r="X32" s="15"/>
      <c r="Y32" s="15"/>
    </row>
    <row r="33" spans="2:25" x14ac:dyDescent="0.25">
      <c r="B33">
        <v>1905</v>
      </c>
      <c r="C33" t="s">
        <v>15</v>
      </c>
      <c r="D33" s="8">
        <v>361906668</v>
      </c>
      <c r="E33" s="8">
        <v>607447676</v>
      </c>
      <c r="F33" s="7"/>
      <c r="G33">
        <v>249050</v>
      </c>
      <c r="H33" t="s">
        <v>185</v>
      </c>
      <c r="I33" s="8">
        <v>28965800</v>
      </c>
      <c r="J33" s="8">
        <v>0</v>
      </c>
      <c r="K33" s="7"/>
      <c r="L33" s="16"/>
      <c r="M33" s="16"/>
      <c r="P33" s="14"/>
      <c r="Q33" s="14"/>
      <c r="R33" s="15"/>
      <c r="S33" s="15"/>
      <c r="V33" s="14"/>
      <c r="W33" s="14"/>
      <c r="X33" s="15"/>
      <c r="Y33" s="15"/>
    </row>
    <row r="34" spans="2:25" x14ac:dyDescent="0.25">
      <c r="B34">
        <v>190508</v>
      </c>
      <c r="C34" t="s">
        <v>174</v>
      </c>
      <c r="D34" s="8">
        <v>9508561</v>
      </c>
      <c r="E34" s="8">
        <v>0</v>
      </c>
      <c r="F34" s="7"/>
      <c r="G34">
        <v>249090</v>
      </c>
      <c r="H34" t="s">
        <v>91</v>
      </c>
      <c r="I34" s="8">
        <v>39582011</v>
      </c>
      <c r="J34" s="8">
        <v>501926652</v>
      </c>
      <c r="K34" s="7"/>
      <c r="L34" s="16"/>
      <c r="M34" s="16"/>
      <c r="P34" s="14"/>
      <c r="Q34" s="14"/>
      <c r="R34" s="15"/>
      <c r="S34" s="15"/>
      <c r="V34" s="14"/>
      <c r="W34" s="14"/>
      <c r="X34" s="15"/>
      <c r="Y34" s="15"/>
    </row>
    <row r="35" spans="2:25" x14ac:dyDescent="0.25">
      <c r="B35">
        <v>190590</v>
      </c>
      <c r="C35" t="s">
        <v>16</v>
      </c>
      <c r="D35" s="8">
        <v>352398107</v>
      </c>
      <c r="E35" s="8">
        <v>607447676</v>
      </c>
      <c r="F35" s="7"/>
      <c r="G35">
        <v>25</v>
      </c>
      <c r="H35" t="s">
        <v>92</v>
      </c>
      <c r="I35" s="8">
        <v>2594717771</v>
      </c>
      <c r="J35" s="8">
        <v>2239591703</v>
      </c>
      <c r="K35" s="7"/>
      <c r="L35" s="16"/>
      <c r="M35" s="16"/>
      <c r="P35" s="14"/>
      <c r="Q35" s="14"/>
      <c r="R35" s="15"/>
      <c r="S35" s="15"/>
      <c r="V35" s="14"/>
      <c r="W35" s="14"/>
      <c r="X35" s="15"/>
      <c r="Y35" s="15"/>
    </row>
    <row r="36" spans="2:25" x14ac:dyDescent="0.25">
      <c r="B36">
        <v>1908</v>
      </c>
      <c r="C36" t="s">
        <v>17</v>
      </c>
      <c r="D36" s="8">
        <v>7290076073</v>
      </c>
      <c r="E36" s="8">
        <v>6077145138</v>
      </c>
      <c r="F36" s="7"/>
      <c r="G36">
        <v>2511</v>
      </c>
      <c r="H36" t="s">
        <v>93</v>
      </c>
      <c r="I36" s="8">
        <v>2594717771</v>
      </c>
      <c r="J36" s="8">
        <v>2239591703</v>
      </c>
      <c r="K36" s="7"/>
      <c r="L36" s="16"/>
      <c r="M36" s="16"/>
      <c r="N36" s="16"/>
      <c r="P36" s="14"/>
      <c r="Q36" s="14"/>
      <c r="R36" s="15"/>
      <c r="S36" s="15"/>
      <c r="V36" s="14"/>
      <c r="W36" s="14"/>
      <c r="X36" s="15"/>
      <c r="Y36" s="15"/>
    </row>
    <row r="37" spans="2:25" x14ac:dyDescent="0.25">
      <c r="B37">
        <v>190801</v>
      </c>
      <c r="C37" t="s">
        <v>18</v>
      </c>
      <c r="D37" s="8">
        <v>7290076073</v>
      </c>
      <c r="E37" s="8">
        <v>6077145138</v>
      </c>
      <c r="F37" s="7"/>
      <c r="G37">
        <v>251101</v>
      </c>
      <c r="H37" t="s">
        <v>161</v>
      </c>
      <c r="I37" s="8">
        <v>0</v>
      </c>
      <c r="J37" s="8">
        <v>5836350</v>
      </c>
      <c r="K37" s="7"/>
      <c r="L37" s="16"/>
      <c r="M37" s="16"/>
      <c r="P37" s="14"/>
      <c r="Q37" s="14"/>
      <c r="R37" s="15"/>
      <c r="S37" s="15"/>
      <c r="V37" s="14"/>
      <c r="W37" s="14"/>
      <c r="X37" s="15"/>
      <c r="Y37" s="15"/>
    </row>
    <row r="38" spans="2:25" x14ac:dyDescent="0.25">
      <c r="B38">
        <v>1930</v>
      </c>
      <c r="C38" t="s">
        <v>164</v>
      </c>
      <c r="D38" s="8">
        <v>1694788810</v>
      </c>
      <c r="E38" s="8">
        <v>1931496112</v>
      </c>
      <c r="F38" s="7"/>
      <c r="G38">
        <v>251102</v>
      </c>
      <c r="H38" t="s">
        <v>94</v>
      </c>
      <c r="I38" s="8">
        <v>189492671</v>
      </c>
      <c r="J38" s="8">
        <v>886551176</v>
      </c>
      <c r="K38" s="3"/>
      <c r="L38" s="16"/>
      <c r="M38" s="16"/>
      <c r="P38" s="14"/>
      <c r="Q38" s="14"/>
      <c r="R38" s="15"/>
      <c r="S38" s="15"/>
    </row>
    <row r="39" spans="2:25" x14ac:dyDescent="0.25">
      <c r="B39">
        <v>193002</v>
      </c>
      <c r="C39" t="s">
        <v>165</v>
      </c>
      <c r="D39" s="8">
        <v>1694788810</v>
      </c>
      <c r="E39" s="8">
        <v>1931496112</v>
      </c>
      <c r="F39" s="7"/>
      <c r="G39">
        <v>251103</v>
      </c>
      <c r="H39" t="s">
        <v>95</v>
      </c>
      <c r="I39" s="8">
        <v>5541709</v>
      </c>
      <c r="J39" s="8">
        <v>106386141</v>
      </c>
      <c r="K39" s="7"/>
      <c r="L39" s="16"/>
      <c r="M39" s="16"/>
      <c r="P39" s="14"/>
      <c r="Q39" s="14"/>
      <c r="R39" s="15"/>
      <c r="S39" s="15"/>
    </row>
    <row r="40" spans="2:25" ht="15.75" x14ac:dyDescent="0.25">
      <c r="B40">
        <v>1935</v>
      </c>
      <c r="C40" t="s">
        <v>175</v>
      </c>
      <c r="D40" s="8">
        <v>-6693830</v>
      </c>
      <c r="E40" s="8">
        <v>-6693830</v>
      </c>
      <c r="F40" s="4"/>
      <c r="G40">
        <v>251104</v>
      </c>
      <c r="H40" t="s">
        <v>96</v>
      </c>
      <c r="I40" s="8">
        <v>805733772</v>
      </c>
      <c r="J40" s="8">
        <v>640686594</v>
      </c>
      <c r="K40" s="7"/>
      <c r="L40" s="16"/>
      <c r="M40" s="16"/>
      <c r="P40" s="14"/>
      <c r="Q40" s="14"/>
      <c r="R40" s="15"/>
      <c r="S40" s="15"/>
      <c r="V40" s="14"/>
      <c r="W40" s="14"/>
      <c r="X40" s="15"/>
      <c r="Y40" s="15"/>
    </row>
    <row r="41" spans="2:25" ht="15.75" x14ac:dyDescent="0.25">
      <c r="B41">
        <v>193502</v>
      </c>
      <c r="C41" t="s">
        <v>165</v>
      </c>
      <c r="D41" s="8">
        <v>-6693830</v>
      </c>
      <c r="E41" s="8">
        <v>-6693830</v>
      </c>
      <c r="F41" s="4"/>
      <c r="G41">
        <v>251105</v>
      </c>
      <c r="H41" t="s">
        <v>97</v>
      </c>
      <c r="I41" s="8">
        <v>575071990</v>
      </c>
      <c r="J41" s="8">
        <v>460725510</v>
      </c>
      <c r="K41" s="7"/>
      <c r="L41" s="16"/>
      <c r="M41" s="16"/>
      <c r="P41" s="14"/>
      <c r="Q41" s="14"/>
      <c r="R41" s="15"/>
      <c r="S41" s="15"/>
      <c r="V41" s="14"/>
      <c r="W41" s="14"/>
      <c r="X41" s="15"/>
      <c r="Y41" s="15"/>
    </row>
    <row r="42" spans="2:25" ht="15.75" x14ac:dyDescent="0.25">
      <c r="F42" s="4"/>
      <c r="G42">
        <v>251106</v>
      </c>
      <c r="H42" t="s">
        <v>186</v>
      </c>
      <c r="I42" s="8">
        <v>470108684</v>
      </c>
      <c r="J42" s="8">
        <v>0</v>
      </c>
      <c r="K42" s="7"/>
      <c r="L42" s="16"/>
      <c r="M42" s="16"/>
      <c r="P42" s="14"/>
      <c r="Q42" s="14"/>
      <c r="R42" s="15"/>
      <c r="S42" s="15"/>
      <c r="V42" s="14"/>
      <c r="W42" s="14"/>
      <c r="X42" s="15"/>
      <c r="Y42" s="15"/>
    </row>
    <row r="43" spans="2:25" x14ac:dyDescent="0.25">
      <c r="F43" s="7"/>
      <c r="G43">
        <v>251107</v>
      </c>
      <c r="H43" t="s">
        <v>187</v>
      </c>
      <c r="I43" s="8">
        <v>190683510</v>
      </c>
      <c r="J43" s="8">
        <v>0</v>
      </c>
      <c r="K43" s="7"/>
      <c r="L43" s="16"/>
      <c r="M43" s="16"/>
      <c r="P43" s="14"/>
      <c r="Q43" s="14"/>
      <c r="R43" s="15"/>
      <c r="S43" s="15"/>
      <c r="V43" s="14"/>
      <c r="W43" s="14"/>
      <c r="X43" s="15"/>
      <c r="Y43" s="15"/>
    </row>
    <row r="44" spans="2:25" x14ac:dyDescent="0.25">
      <c r="C44" t="s">
        <v>19</v>
      </c>
      <c r="D44" s="8">
        <v>183238924280032</v>
      </c>
      <c r="E44" s="8">
        <v>181690623337858</v>
      </c>
      <c r="F44" s="7"/>
      <c r="G44">
        <v>251109</v>
      </c>
      <c r="H44" t="s">
        <v>98</v>
      </c>
      <c r="I44" s="8">
        <v>143364659</v>
      </c>
      <c r="J44" s="8">
        <v>137288932</v>
      </c>
      <c r="K44" s="7"/>
      <c r="L44" s="16"/>
      <c r="M44" s="16"/>
      <c r="P44" s="14"/>
      <c r="Q44" s="14"/>
      <c r="R44" s="15"/>
      <c r="S44" s="15"/>
      <c r="V44" s="14"/>
      <c r="W44" s="14"/>
      <c r="X44" s="15"/>
      <c r="Y44" s="15"/>
    </row>
    <row r="45" spans="2:25" ht="15.75" x14ac:dyDescent="0.25">
      <c r="B45">
        <v>13</v>
      </c>
      <c r="C45" t="s">
        <v>1</v>
      </c>
      <c r="D45" s="8">
        <v>1333559500</v>
      </c>
      <c r="E45" s="8">
        <v>1332659500</v>
      </c>
      <c r="F45" s="7"/>
      <c r="G45">
        <v>251111</v>
      </c>
      <c r="H45" t="s">
        <v>162</v>
      </c>
      <c r="I45" s="8">
        <v>14328800</v>
      </c>
      <c r="J45" s="8">
        <v>208200</v>
      </c>
      <c r="K45" s="4"/>
      <c r="L45" s="16"/>
      <c r="M45" s="16"/>
      <c r="P45" s="14"/>
      <c r="Q45" s="14"/>
      <c r="R45" s="15"/>
      <c r="S45" s="15"/>
      <c r="V45" s="14"/>
      <c r="W45" s="14"/>
      <c r="X45" s="15"/>
      <c r="Y45" s="15"/>
    </row>
    <row r="46" spans="2:25" ht="15.75" x14ac:dyDescent="0.25">
      <c r="B46">
        <v>1385</v>
      </c>
      <c r="C46" t="s">
        <v>20</v>
      </c>
      <c r="D46" s="8">
        <v>4154070265</v>
      </c>
      <c r="E46" s="8">
        <v>4153170265</v>
      </c>
      <c r="F46" s="3"/>
      <c r="G46">
        <v>251122</v>
      </c>
      <c r="H46" t="s">
        <v>188</v>
      </c>
      <c r="I46" s="8">
        <v>97931925</v>
      </c>
      <c r="J46" s="8">
        <v>1908800</v>
      </c>
      <c r="K46" s="4"/>
      <c r="L46" s="16"/>
      <c r="M46" s="16"/>
      <c r="P46" s="14"/>
      <c r="Q46" s="14"/>
      <c r="R46" s="15"/>
      <c r="S46" s="15"/>
      <c r="V46" s="14"/>
      <c r="W46" s="14"/>
      <c r="X46" s="15"/>
      <c r="Y46" s="15"/>
    </row>
    <row r="47" spans="2:25" ht="15.75" x14ac:dyDescent="0.25">
      <c r="B47">
        <v>138515</v>
      </c>
      <c r="C47" t="s">
        <v>21</v>
      </c>
      <c r="D47" s="8">
        <v>1012778859</v>
      </c>
      <c r="E47" s="8">
        <v>1012778859</v>
      </c>
      <c r="F47" s="7"/>
      <c r="G47">
        <v>251123</v>
      </c>
      <c r="H47" t="s">
        <v>189</v>
      </c>
      <c r="I47" s="8">
        <v>69363951</v>
      </c>
      <c r="J47" s="8">
        <v>0</v>
      </c>
      <c r="K47" s="4"/>
      <c r="L47" s="16"/>
      <c r="M47" s="16"/>
      <c r="P47" s="14"/>
      <c r="Q47" s="14"/>
      <c r="R47" s="15"/>
      <c r="S47" s="15"/>
      <c r="V47" s="14"/>
      <c r="W47" s="14"/>
      <c r="X47" s="15"/>
      <c r="Y47" s="15"/>
    </row>
    <row r="48" spans="2:25" x14ac:dyDescent="0.25">
      <c r="B48">
        <v>138520</v>
      </c>
      <c r="C48" t="s">
        <v>22</v>
      </c>
      <c r="D48" s="8">
        <v>222210076</v>
      </c>
      <c r="E48" s="8">
        <v>221310076</v>
      </c>
      <c r="F48" s="7"/>
      <c r="G48">
        <v>251124</v>
      </c>
      <c r="H48" t="s">
        <v>190</v>
      </c>
      <c r="I48" s="8">
        <v>33096100</v>
      </c>
      <c r="J48" s="8">
        <v>0</v>
      </c>
      <c r="K48" s="3"/>
      <c r="L48" s="16"/>
      <c r="M48" s="16"/>
      <c r="P48" s="14"/>
      <c r="Q48" s="14"/>
      <c r="R48" s="15"/>
      <c r="S48" s="15"/>
      <c r="V48" s="14"/>
      <c r="W48" s="14"/>
      <c r="X48" s="15"/>
      <c r="Y48" s="15"/>
    </row>
    <row r="49" spans="2:25" x14ac:dyDescent="0.25">
      <c r="B49">
        <v>138590</v>
      </c>
      <c r="C49" t="s">
        <v>23</v>
      </c>
      <c r="D49" s="8">
        <v>2919081330</v>
      </c>
      <c r="E49" s="8">
        <v>2919081330</v>
      </c>
      <c r="F49" s="7"/>
      <c r="K49" s="7"/>
      <c r="L49" s="16"/>
      <c r="M49" s="16"/>
      <c r="P49" s="14"/>
      <c r="Q49" s="14"/>
      <c r="R49" s="15"/>
      <c r="S49" s="15"/>
      <c r="V49" s="14"/>
      <c r="W49" s="14"/>
      <c r="X49" s="15"/>
      <c r="Y49" s="15"/>
    </row>
    <row r="50" spans="2:25" ht="15.75" x14ac:dyDescent="0.25">
      <c r="B50">
        <v>1386</v>
      </c>
      <c r="C50" t="s">
        <v>24</v>
      </c>
      <c r="D50" s="8">
        <v>-2820510765</v>
      </c>
      <c r="E50" s="8">
        <v>-2820510765</v>
      </c>
      <c r="F50" s="4"/>
      <c r="G50">
        <v>2</v>
      </c>
      <c r="H50" t="s">
        <v>100</v>
      </c>
      <c r="I50" s="8">
        <v>65010932880</v>
      </c>
      <c r="J50" s="8">
        <v>65318344561</v>
      </c>
      <c r="K50" s="3"/>
      <c r="L50" s="16"/>
      <c r="M50" s="16"/>
      <c r="P50" s="14"/>
      <c r="Q50" s="14"/>
      <c r="R50" s="15"/>
      <c r="S50" s="15"/>
      <c r="V50" s="14"/>
      <c r="W50" s="14"/>
      <c r="X50" s="15"/>
      <c r="Y50" s="15"/>
    </row>
    <row r="51" spans="2:25" ht="15.75" x14ac:dyDescent="0.25">
      <c r="B51">
        <v>138614</v>
      </c>
      <c r="C51" t="s">
        <v>21</v>
      </c>
      <c r="D51" s="8">
        <v>-605683301</v>
      </c>
      <c r="E51" s="8">
        <v>-605683301</v>
      </c>
      <c r="F51" s="4"/>
      <c r="G51">
        <v>25</v>
      </c>
      <c r="H51" t="s">
        <v>92</v>
      </c>
      <c r="I51" s="8">
        <v>474612874</v>
      </c>
      <c r="J51" s="8">
        <v>600122988</v>
      </c>
      <c r="K51" s="7"/>
      <c r="L51" s="16"/>
      <c r="M51" s="16"/>
      <c r="P51" s="14"/>
      <c r="Q51" s="14"/>
      <c r="R51" s="15"/>
      <c r="S51" s="15"/>
      <c r="V51" s="14"/>
      <c r="W51" s="14"/>
      <c r="X51" s="15"/>
      <c r="Y51" s="15"/>
    </row>
    <row r="52" spans="2:25" x14ac:dyDescent="0.25">
      <c r="B52">
        <v>138619</v>
      </c>
      <c r="C52" t="s">
        <v>158</v>
      </c>
      <c r="D52" s="8">
        <v>-110660461</v>
      </c>
      <c r="E52" s="8">
        <v>-110660461</v>
      </c>
      <c r="F52" s="7"/>
      <c r="G52">
        <v>2512</v>
      </c>
      <c r="H52" t="s">
        <v>101</v>
      </c>
      <c r="I52" s="8">
        <v>474612874</v>
      </c>
      <c r="J52" s="8">
        <v>600122988</v>
      </c>
      <c r="K52" s="3"/>
      <c r="L52" s="16"/>
      <c r="M52" s="16"/>
      <c r="P52" s="14"/>
      <c r="Q52" s="14"/>
      <c r="R52" s="15"/>
      <c r="S52" s="15"/>
      <c r="V52" s="14"/>
      <c r="W52" s="14"/>
      <c r="X52" s="15"/>
      <c r="Y52" s="15"/>
    </row>
    <row r="53" spans="2:25" ht="15.75" x14ac:dyDescent="0.25">
      <c r="B53">
        <v>138690</v>
      </c>
      <c r="C53" t="s">
        <v>25</v>
      </c>
      <c r="D53" s="8">
        <v>-2104167003</v>
      </c>
      <c r="E53" s="8">
        <v>-2104167003</v>
      </c>
      <c r="F53" s="4"/>
      <c r="G53">
        <v>251290</v>
      </c>
      <c r="H53" t="s">
        <v>102</v>
      </c>
      <c r="I53" s="8">
        <v>474612874</v>
      </c>
      <c r="J53" s="8">
        <v>600122988</v>
      </c>
      <c r="K53" s="3"/>
      <c r="L53" s="16"/>
      <c r="M53" s="16"/>
      <c r="P53" s="14"/>
      <c r="Q53" s="14"/>
      <c r="R53" s="15"/>
      <c r="S53" s="15"/>
      <c r="V53" s="14"/>
      <c r="W53" s="14"/>
      <c r="X53" s="15"/>
      <c r="Y53" s="15"/>
    </row>
    <row r="54" spans="2:25" x14ac:dyDescent="0.25">
      <c r="B54">
        <v>16</v>
      </c>
      <c r="C54" t="s">
        <v>26</v>
      </c>
      <c r="D54" s="8">
        <v>6041041521603</v>
      </c>
      <c r="E54" s="8">
        <v>6030659264872</v>
      </c>
      <c r="F54" s="7"/>
      <c r="G54">
        <v>27</v>
      </c>
      <c r="H54" t="s">
        <v>103</v>
      </c>
      <c r="I54" s="8">
        <v>292749589</v>
      </c>
      <c r="J54" s="8">
        <v>21054770</v>
      </c>
      <c r="K54" s="7"/>
      <c r="L54" s="16"/>
      <c r="M54" s="16"/>
      <c r="P54" s="14"/>
      <c r="Q54" s="14"/>
      <c r="R54" s="15"/>
      <c r="S54" s="15"/>
      <c r="V54" s="14"/>
      <c r="W54" s="14"/>
      <c r="X54" s="15"/>
      <c r="Y54" s="15"/>
    </row>
    <row r="55" spans="2:25" x14ac:dyDescent="0.25">
      <c r="B55">
        <v>1605</v>
      </c>
      <c r="C55" t="s">
        <v>27</v>
      </c>
      <c r="D55" s="8">
        <v>2224367402029</v>
      </c>
      <c r="E55" s="8">
        <v>2222330207619</v>
      </c>
      <c r="F55" s="7"/>
      <c r="G55">
        <v>2701</v>
      </c>
      <c r="H55" t="s">
        <v>104</v>
      </c>
      <c r="I55" s="8">
        <v>292749589</v>
      </c>
      <c r="J55" s="8">
        <v>21054770</v>
      </c>
      <c r="K55" s="7"/>
      <c r="L55" s="16"/>
      <c r="M55" s="16"/>
      <c r="P55" s="14"/>
      <c r="Q55" s="14"/>
      <c r="R55" s="15"/>
      <c r="S55" s="15"/>
      <c r="V55" s="14"/>
      <c r="W55" s="14"/>
      <c r="X55" s="15"/>
      <c r="Y55" s="15"/>
    </row>
    <row r="56" spans="2:25" ht="15.75" x14ac:dyDescent="0.25">
      <c r="B56">
        <v>160501</v>
      </c>
      <c r="C56" t="s">
        <v>28</v>
      </c>
      <c r="D56" s="8">
        <v>2100225827929</v>
      </c>
      <c r="E56" s="8">
        <v>2098818923559</v>
      </c>
      <c r="F56" s="4"/>
      <c r="G56">
        <v>270103</v>
      </c>
      <c r="H56" t="s">
        <v>105</v>
      </c>
      <c r="I56" s="8">
        <v>36620505</v>
      </c>
      <c r="J56" s="8">
        <v>20328581</v>
      </c>
      <c r="K56" s="7"/>
      <c r="L56" s="16"/>
      <c r="M56" s="16"/>
      <c r="P56" s="14"/>
      <c r="Q56" s="14"/>
      <c r="R56" s="15"/>
      <c r="S56" s="15"/>
      <c r="V56" s="14"/>
      <c r="W56" s="14"/>
      <c r="X56" s="15"/>
      <c r="Y56" s="15"/>
    </row>
    <row r="57" spans="2:25" ht="15.75" x14ac:dyDescent="0.25">
      <c r="B57">
        <v>160502</v>
      </c>
      <c r="C57" t="s">
        <v>29</v>
      </c>
      <c r="D57" s="8">
        <v>18805443827</v>
      </c>
      <c r="E57" s="8">
        <v>18805443827</v>
      </c>
      <c r="F57" s="4"/>
      <c r="G57">
        <v>270190</v>
      </c>
      <c r="H57" t="s">
        <v>107</v>
      </c>
      <c r="I57" s="8">
        <v>256129084</v>
      </c>
      <c r="J57" s="8">
        <v>726189</v>
      </c>
      <c r="K57" s="7"/>
      <c r="L57" s="16"/>
      <c r="M57" s="16"/>
      <c r="P57" s="14"/>
      <c r="Q57" s="14"/>
      <c r="R57" s="15"/>
      <c r="S57" s="15"/>
      <c r="V57" s="14"/>
      <c r="W57" s="14"/>
      <c r="X57" s="15"/>
      <c r="Y57" s="15"/>
    </row>
    <row r="58" spans="2:25" ht="15.75" x14ac:dyDescent="0.25">
      <c r="B58">
        <v>160504</v>
      </c>
      <c r="C58" t="s">
        <v>30</v>
      </c>
      <c r="D58" s="8">
        <v>35414605722</v>
      </c>
      <c r="E58" s="8">
        <v>34715006682</v>
      </c>
      <c r="F58" s="4"/>
      <c r="G58">
        <v>29</v>
      </c>
      <c r="H58" t="s">
        <v>99</v>
      </c>
      <c r="I58" s="8">
        <v>64243570417</v>
      </c>
      <c r="J58" s="8">
        <v>64697166803</v>
      </c>
      <c r="K58" s="7"/>
      <c r="L58" s="16"/>
      <c r="M58" s="16"/>
      <c r="P58" s="14"/>
      <c r="Q58" s="14"/>
      <c r="R58" s="15"/>
      <c r="S58" s="15"/>
      <c r="V58" s="14"/>
      <c r="W58" s="14"/>
      <c r="X58" s="15"/>
      <c r="Y58" s="15"/>
    </row>
    <row r="59" spans="2:25" x14ac:dyDescent="0.25">
      <c r="B59">
        <v>160506</v>
      </c>
      <c r="C59" t="s">
        <v>31</v>
      </c>
      <c r="D59" s="8">
        <v>69921524551</v>
      </c>
      <c r="E59" s="8">
        <v>69990833551</v>
      </c>
      <c r="F59" s="7"/>
      <c r="G59">
        <v>2990</v>
      </c>
      <c r="H59" t="s">
        <v>108</v>
      </c>
      <c r="I59" s="8">
        <v>64243570417</v>
      </c>
      <c r="J59" s="8">
        <v>64697166803</v>
      </c>
      <c r="K59" s="7"/>
      <c r="L59" s="16"/>
      <c r="M59" s="16"/>
      <c r="P59" s="14"/>
      <c r="Q59" s="14"/>
      <c r="R59" s="15"/>
      <c r="S59" s="15"/>
      <c r="V59" s="14"/>
      <c r="W59" s="14"/>
      <c r="X59" s="15"/>
      <c r="Y59" s="15"/>
    </row>
    <row r="60" spans="2:25" x14ac:dyDescent="0.25">
      <c r="B60">
        <v>1637</v>
      </c>
      <c r="C60" t="s">
        <v>32</v>
      </c>
      <c r="D60" s="8">
        <v>2004525030</v>
      </c>
      <c r="E60" s="8">
        <v>2004525030</v>
      </c>
      <c r="F60" s="7"/>
      <c r="G60">
        <v>299004</v>
      </c>
      <c r="H60" t="s">
        <v>109</v>
      </c>
      <c r="I60" s="8">
        <v>64243570417</v>
      </c>
      <c r="J60" s="8">
        <v>64697166803</v>
      </c>
      <c r="K60" s="7"/>
      <c r="L60" s="16"/>
      <c r="M60" s="16"/>
      <c r="P60" s="14"/>
      <c r="Q60" s="14"/>
      <c r="R60" s="15"/>
      <c r="S60" s="15"/>
      <c r="V60" s="14"/>
      <c r="W60" s="14"/>
      <c r="X60" s="15"/>
      <c r="Y60" s="15"/>
    </row>
    <row r="61" spans="2:25" x14ac:dyDescent="0.25">
      <c r="B61">
        <v>163701</v>
      </c>
      <c r="C61" t="s">
        <v>10</v>
      </c>
      <c r="D61" s="8">
        <v>2004525030</v>
      </c>
      <c r="E61" s="8">
        <v>2004525030</v>
      </c>
      <c r="F61" s="7"/>
      <c r="G61" s="16"/>
      <c r="K61" s="7"/>
      <c r="L61" s="16"/>
      <c r="M61" s="16"/>
      <c r="P61" s="14"/>
      <c r="Q61" s="14"/>
      <c r="R61" s="15"/>
      <c r="S61" s="15"/>
    </row>
    <row r="62" spans="2:25" x14ac:dyDescent="0.25">
      <c r="B62">
        <v>1640</v>
      </c>
      <c r="C62" t="s">
        <v>33</v>
      </c>
      <c r="D62" s="8">
        <v>4069641789976</v>
      </c>
      <c r="E62" s="8">
        <v>4043747918885</v>
      </c>
      <c r="F62" s="7"/>
      <c r="K62" s="7"/>
      <c r="L62" s="16"/>
      <c r="M62" s="16"/>
      <c r="P62" s="14"/>
      <c r="Q62" s="14"/>
      <c r="R62" s="15"/>
      <c r="S62" s="15"/>
    </row>
    <row r="63" spans="2:25" x14ac:dyDescent="0.25">
      <c r="B63">
        <v>164001</v>
      </c>
      <c r="C63" t="s">
        <v>34</v>
      </c>
      <c r="D63" s="8">
        <v>658009969622</v>
      </c>
      <c r="E63" s="8">
        <v>656420093767</v>
      </c>
      <c r="F63" s="7"/>
      <c r="G63" s="5" t="s">
        <v>153</v>
      </c>
      <c r="H63" s="6"/>
      <c r="I63" s="9">
        <f>+I10+I50</f>
        <v>67854590351</v>
      </c>
      <c r="J63" s="9">
        <f>+J10+J50</f>
        <v>71885872011</v>
      </c>
      <c r="K63" s="7"/>
      <c r="L63" s="16"/>
      <c r="M63" s="16"/>
      <c r="P63" s="14"/>
      <c r="Q63" s="14"/>
      <c r="R63" s="15"/>
      <c r="S63" s="15"/>
    </row>
    <row r="64" spans="2:25" x14ac:dyDescent="0.25">
      <c r="B64">
        <v>164002</v>
      </c>
      <c r="C64" t="s">
        <v>35</v>
      </c>
      <c r="D64" s="8">
        <v>92539657989</v>
      </c>
      <c r="E64" s="8">
        <v>92539657989</v>
      </c>
      <c r="F64" s="7"/>
      <c r="G64" s="7"/>
      <c r="H64" s="6"/>
      <c r="K64" s="7"/>
      <c r="L64" s="16"/>
      <c r="M64" s="16"/>
      <c r="P64" s="14"/>
      <c r="Q64" s="14"/>
      <c r="R64" s="15"/>
      <c r="S64" s="15"/>
      <c r="V64" s="14"/>
      <c r="W64" s="14"/>
      <c r="X64" s="15"/>
      <c r="Y64" s="15"/>
    </row>
    <row r="65" spans="2:25" ht="15.75" x14ac:dyDescent="0.25">
      <c r="B65">
        <v>164004</v>
      </c>
      <c r="C65" t="s">
        <v>36</v>
      </c>
      <c r="D65" s="8">
        <v>33021961887</v>
      </c>
      <c r="E65" s="8">
        <v>28465147807</v>
      </c>
      <c r="F65" s="4"/>
      <c r="G65" s="7"/>
      <c r="H65" s="6"/>
      <c r="K65" s="7"/>
      <c r="L65" s="16"/>
      <c r="M65" s="16"/>
      <c r="P65" s="14"/>
      <c r="Q65" s="14"/>
      <c r="R65" s="15"/>
      <c r="S65" s="15"/>
      <c r="V65" s="14"/>
      <c r="W65" s="14"/>
      <c r="X65" s="15"/>
      <c r="Y65" s="15"/>
    </row>
    <row r="66" spans="2:25" x14ac:dyDescent="0.25">
      <c r="B66">
        <v>164007</v>
      </c>
      <c r="C66" t="s">
        <v>37</v>
      </c>
      <c r="D66" s="8">
        <v>541924020</v>
      </c>
      <c r="E66" s="8">
        <v>541924020</v>
      </c>
      <c r="F66" s="7"/>
      <c r="H66" t="s">
        <v>110</v>
      </c>
      <c r="I66" s="8">
        <v>183181277036081</v>
      </c>
      <c r="J66" s="8">
        <v>181628596763723</v>
      </c>
      <c r="M66" s="16"/>
      <c r="P66" s="14"/>
      <c r="Q66" s="14"/>
      <c r="R66" s="15"/>
      <c r="S66" s="15"/>
      <c r="V66" s="14"/>
      <c r="W66" s="14"/>
      <c r="X66" s="15"/>
      <c r="Y66" s="15"/>
    </row>
    <row r="67" spans="2:25" x14ac:dyDescent="0.25">
      <c r="B67">
        <v>164009</v>
      </c>
      <c r="C67" t="s">
        <v>38</v>
      </c>
      <c r="D67" s="8">
        <v>2230201608098</v>
      </c>
      <c r="E67" s="8">
        <v>2208479574942</v>
      </c>
      <c r="F67" s="7"/>
      <c r="G67">
        <v>31</v>
      </c>
      <c r="H67" t="s">
        <v>111</v>
      </c>
      <c r="I67" s="8">
        <v>183181277036081</v>
      </c>
      <c r="J67" s="8">
        <v>181628596763723</v>
      </c>
      <c r="M67" s="16"/>
      <c r="P67" s="14"/>
      <c r="Q67" s="14"/>
      <c r="R67" s="15"/>
      <c r="S67" s="15"/>
      <c r="V67" s="14"/>
      <c r="W67" s="14"/>
      <c r="X67" s="15"/>
      <c r="Y67" s="15"/>
    </row>
    <row r="68" spans="2:25" x14ac:dyDescent="0.25">
      <c r="B68">
        <v>164010</v>
      </c>
      <c r="C68" t="s">
        <v>39</v>
      </c>
      <c r="D68" s="8">
        <v>3390075560</v>
      </c>
      <c r="E68" s="8">
        <v>3390075560</v>
      </c>
      <c r="F68" s="7"/>
      <c r="G68">
        <v>3105</v>
      </c>
      <c r="H68" t="s">
        <v>112</v>
      </c>
      <c r="I68" s="8">
        <v>-975345207391.56995</v>
      </c>
      <c r="J68" s="8">
        <v>-975345207391.56995</v>
      </c>
      <c r="M68" s="16"/>
      <c r="P68" s="14"/>
      <c r="Q68" s="14"/>
      <c r="R68" s="15"/>
      <c r="S68" s="15"/>
      <c r="V68" s="14"/>
      <c r="W68" s="14"/>
      <c r="X68" s="15"/>
      <c r="Y68" s="15"/>
    </row>
    <row r="69" spans="2:25" x14ac:dyDescent="0.25">
      <c r="B69">
        <v>164017</v>
      </c>
      <c r="C69" t="s">
        <v>40</v>
      </c>
      <c r="D69" s="8">
        <v>2775561976</v>
      </c>
      <c r="E69" s="8">
        <v>2775561976</v>
      </c>
      <c r="F69" s="7"/>
      <c r="G69">
        <v>310506</v>
      </c>
      <c r="H69" t="s">
        <v>113</v>
      </c>
      <c r="I69" s="8">
        <v>-975345207391.56995</v>
      </c>
      <c r="J69" s="8">
        <v>-975345207391.56995</v>
      </c>
      <c r="M69" s="16"/>
      <c r="P69" s="14"/>
      <c r="Q69" s="14"/>
      <c r="R69" s="15"/>
      <c r="S69" s="15"/>
      <c r="V69" s="14"/>
      <c r="W69" s="14"/>
      <c r="X69" s="15"/>
      <c r="Y69" s="15"/>
    </row>
    <row r="70" spans="2:25" x14ac:dyDescent="0.25">
      <c r="B70">
        <v>164018</v>
      </c>
      <c r="C70" t="s">
        <v>41</v>
      </c>
      <c r="D70" s="8">
        <v>55265699900</v>
      </c>
      <c r="E70" s="8">
        <v>55265699900</v>
      </c>
      <c r="F70" s="7"/>
      <c r="G70">
        <v>3109</v>
      </c>
      <c r="H70" t="s">
        <v>114</v>
      </c>
      <c r="I70" s="8">
        <v>182604146941053</v>
      </c>
      <c r="J70" s="8">
        <v>177936889814786</v>
      </c>
      <c r="M70" s="16"/>
      <c r="P70" s="14"/>
      <c r="Q70" s="14"/>
      <c r="R70" s="15"/>
      <c r="S70" s="15"/>
      <c r="V70" s="14"/>
      <c r="W70" s="14"/>
      <c r="X70" s="15"/>
      <c r="Y70" s="15"/>
    </row>
    <row r="71" spans="2:25" ht="15.75" x14ac:dyDescent="0.25">
      <c r="B71">
        <v>164019</v>
      </c>
      <c r="C71" t="s">
        <v>42</v>
      </c>
      <c r="D71" s="8">
        <v>900554521</v>
      </c>
      <c r="E71" s="8">
        <v>900554521</v>
      </c>
      <c r="F71" s="4"/>
      <c r="G71">
        <v>310901</v>
      </c>
      <c r="H71" t="s">
        <v>115</v>
      </c>
      <c r="I71" s="8">
        <v>182604146941053</v>
      </c>
      <c r="J71" s="8">
        <v>177936889814786</v>
      </c>
      <c r="M71" s="16"/>
      <c r="P71" s="14"/>
      <c r="Q71" s="14"/>
      <c r="R71" s="15"/>
      <c r="S71" s="15"/>
      <c r="V71" s="14"/>
      <c r="W71" s="14"/>
      <c r="X71" s="15"/>
      <c r="Y71" s="15"/>
    </row>
    <row r="72" spans="2:25" ht="15.75" x14ac:dyDescent="0.25">
      <c r="B72">
        <v>164027</v>
      </c>
      <c r="C72" t="s">
        <v>43</v>
      </c>
      <c r="D72" s="8">
        <v>47271361961</v>
      </c>
      <c r="E72" s="8">
        <v>49246213961</v>
      </c>
      <c r="F72" s="4"/>
      <c r="G72">
        <v>3110</v>
      </c>
      <c r="H72" t="s">
        <v>116</v>
      </c>
      <c r="I72" s="8">
        <v>1552475302419</v>
      </c>
      <c r="J72" s="8">
        <v>4667052156328</v>
      </c>
      <c r="M72" s="16"/>
      <c r="P72" s="14"/>
      <c r="Q72" s="14"/>
      <c r="R72" s="15"/>
      <c r="S72" s="15"/>
    </row>
    <row r="73" spans="2:25" ht="15.75" x14ac:dyDescent="0.25">
      <c r="B73">
        <v>164032</v>
      </c>
      <c r="C73" t="s">
        <v>44</v>
      </c>
      <c r="D73" s="8">
        <v>861808678152</v>
      </c>
      <c r="E73" s="8">
        <v>861808678152</v>
      </c>
      <c r="F73" s="4"/>
      <c r="G73">
        <v>311001</v>
      </c>
      <c r="H73" t="s">
        <v>117</v>
      </c>
      <c r="I73" s="8">
        <v>1552475302419</v>
      </c>
      <c r="J73" s="8">
        <v>4667052156328</v>
      </c>
      <c r="M73" s="16"/>
      <c r="P73" s="14"/>
      <c r="Q73" s="14"/>
      <c r="R73" s="15"/>
      <c r="S73" s="15"/>
    </row>
    <row r="74" spans="2:25" x14ac:dyDescent="0.25">
      <c r="B74">
        <v>164090</v>
      </c>
      <c r="C74" t="s">
        <v>45</v>
      </c>
      <c r="D74" s="8">
        <v>83914736290</v>
      </c>
      <c r="E74" s="8">
        <v>83914736290</v>
      </c>
      <c r="F74" s="7"/>
      <c r="G74" s="5"/>
      <c r="H74" s="6"/>
      <c r="I74" s="9"/>
      <c r="J74" s="9"/>
      <c r="K74" s="7"/>
      <c r="L74" s="16"/>
      <c r="M74" s="16"/>
      <c r="P74" s="14"/>
      <c r="Q74" s="14"/>
      <c r="R74" s="15"/>
      <c r="S74" s="15"/>
    </row>
    <row r="75" spans="2:25" ht="15.75" x14ac:dyDescent="0.25">
      <c r="B75">
        <v>1655</v>
      </c>
      <c r="C75" t="s">
        <v>46</v>
      </c>
      <c r="D75" s="8">
        <v>75292392</v>
      </c>
      <c r="E75" s="8">
        <v>75292392</v>
      </c>
      <c r="F75" s="4"/>
      <c r="G75" s="5" t="s">
        <v>154</v>
      </c>
      <c r="H75" s="5"/>
      <c r="I75" s="9">
        <f>+I66</f>
        <v>183181277036081</v>
      </c>
      <c r="J75" s="9">
        <f>+J66</f>
        <v>181628596763723</v>
      </c>
      <c r="K75" s="7"/>
      <c r="L75" s="16"/>
      <c r="M75" s="16"/>
      <c r="P75" s="14"/>
      <c r="Q75" s="14"/>
      <c r="R75" s="15"/>
      <c r="S75" s="15"/>
    </row>
    <row r="76" spans="2:25" x14ac:dyDescent="0.25">
      <c r="B76">
        <v>165590</v>
      </c>
      <c r="C76" t="s">
        <v>47</v>
      </c>
      <c r="D76" s="8">
        <v>75292392</v>
      </c>
      <c r="E76" s="8">
        <v>75292392</v>
      </c>
      <c r="F76" s="7"/>
      <c r="H76" s="7"/>
      <c r="K76" s="7"/>
      <c r="L76" s="16"/>
      <c r="M76" s="16"/>
      <c r="P76" s="14"/>
      <c r="Q76" s="14"/>
      <c r="R76" s="15"/>
      <c r="S76" s="15"/>
    </row>
    <row r="77" spans="2:25" ht="15.75" x14ac:dyDescent="0.25">
      <c r="B77">
        <v>1660</v>
      </c>
      <c r="C77" t="s">
        <v>176</v>
      </c>
      <c r="D77" s="8">
        <v>5569200</v>
      </c>
      <c r="E77" s="8">
        <v>5569200</v>
      </c>
      <c r="F77" s="4"/>
      <c r="H77" s="7"/>
      <c r="K77" s="7"/>
      <c r="L77" s="16"/>
      <c r="M77" s="16"/>
      <c r="P77" s="14"/>
      <c r="Q77" s="14"/>
      <c r="R77" s="15"/>
      <c r="S77" s="15"/>
    </row>
    <row r="78" spans="2:25" ht="15.75" x14ac:dyDescent="0.25">
      <c r="B78">
        <v>166090</v>
      </c>
      <c r="C78" t="s">
        <v>177</v>
      </c>
      <c r="D78" s="8">
        <v>5569200</v>
      </c>
      <c r="E78" s="8">
        <v>5569200</v>
      </c>
      <c r="F78" s="4"/>
      <c r="H78" s="7"/>
      <c r="K78" s="7"/>
      <c r="L78" s="16"/>
      <c r="M78" s="16"/>
      <c r="P78" s="14"/>
      <c r="Q78" s="14"/>
      <c r="R78" s="15"/>
      <c r="S78" s="15"/>
    </row>
    <row r="79" spans="2:25" x14ac:dyDescent="0.25">
      <c r="B79">
        <v>1665</v>
      </c>
      <c r="C79" t="s">
        <v>48</v>
      </c>
      <c r="D79" s="8">
        <v>490598702</v>
      </c>
      <c r="E79" s="8">
        <v>490598702</v>
      </c>
      <c r="F79" s="7"/>
      <c r="H79" s="7"/>
      <c r="K79" s="7"/>
      <c r="L79" s="16"/>
      <c r="M79" s="16"/>
      <c r="P79" s="14"/>
      <c r="Q79" s="14"/>
      <c r="R79" s="15"/>
      <c r="S79" s="15"/>
    </row>
    <row r="80" spans="2:25" x14ac:dyDescent="0.25">
      <c r="B80">
        <v>166501</v>
      </c>
      <c r="C80" t="s">
        <v>49</v>
      </c>
      <c r="D80" s="8">
        <v>58351610</v>
      </c>
      <c r="E80" s="8">
        <v>58351610</v>
      </c>
      <c r="F80" s="7"/>
      <c r="H80" s="7"/>
      <c r="K80" s="7"/>
      <c r="L80" s="16"/>
      <c r="M80" s="16"/>
      <c r="P80" s="14"/>
      <c r="Q80" s="14"/>
      <c r="R80" s="15"/>
      <c r="S80" s="15"/>
    </row>
    <row r="81" spans="2:19" ht="15.75" x14ac:dyDescent="0.25">
      <c r="B81">
        <v>166590</v>
      </c>
      <c r="C81" t="s">
        <v>50</v>
      </c>
      <c r="D81" s="8">
        <v>432247092</v>
      </c>
      <c r="E81" s="8">
        <v>432247092</v>
      </c>
      <c r="F81" s="4"/>
      <c r="H81" s="7"/>
      <c r="K81" s="7"/>
      <c r="L81" s="16"/>
      <c r="M81" s="16"/>
      <c r="P81" s="14"/>
      <c r="Q81" s="14"/>
      <c r="R81" s="15"/>
      <c r="S81" s="15"/>
    </row>
    <row r="82" spans="2:19" ht="15.75" x14ac:dyDescent="0.25">
      <c r="B82">
        <v>1670</v>
      </c>
      <c r="C82" t="s">
        <v>51</v>
      </c>
      <c r="D82" s="8">
        <v>3178032419</v>
      </c>
      <c r="E82" s="8">
        <v>3178032419</v>
      </c>
      <c r="F82" s="4"/>
      <c r="G82" s="16"/>
      <c r="H82" s="7"/>
      <c r="K82" s="7"/>
      <c r="L82" s="16"/>
      <c r="M82" s="16"/>
      <c r="P82" s="14"/>
      <c r="Q82" s="14"/>
      <c r="R82" s="15"/>
      <c r="S82" s="15"/>
    </row>
    <row r="83" spans="2:19" x14ac:dyDescent="0.25">
      <c r="B83">
        <v>167001</v>
      </c>
      <c r="C83" t="s">
        <v>52</v>
      </c>
      <c r="D83" s="8">
        <v>42077091</v>
      </c>
      <c r="E83" s="8">
        <v>42077091</v>
      </c>
      <c r="F83" s="7"/>
      <c r="H83" s="7"/>
      <c r="K83" s="7"/>
      <c r="L83" s="16"/>
      <c r="M83" s="16"/>
      <c r="P83" s="14"/>
      <c r="Q83" s="14"/>
      <c r="R83" s="15"/>
      <c r="S83" s="15"/>
    </row>
    <row r="84" spans="2:19" ht="15.75" x14ac:dyDescent="0.25">
      <c r="B84">
        <v>167002</v>
      </c>
      <c r="C84" t="s">
        <v>53</v>
      </c>
      <c r="D84" s="8">
        <v>3109220911</v>
      </c>
      <c r="E84" s="8">
        <v>3109220911</v>
      </c>
      <c r="F84" s="4"/>
      <c r="H84" s="7"/>
      <c r="K84" s="7"/>
      <c r="L84" s="16"/>
      <c r="M84" s="16"/>
      <c r="P84" s="14"/>
      <c r="Q84" s="14"/>
      <c r="R84" s="15"/>
      <c r="S84" s="15"/>
    </row>
    <row r="85" spans="2:19" ht="15.75" x14ac:dyDescent="0.25">
      <c r="B85">
        <v>167090</v>
      </c>
      <c r="C85" t="s">
        <v>54</v>
      </c>
      <c r="D85" s="8">
        <v>26734417</v>
      </c>
      <c r="E85" s="8">
        <v>26734417</v>
      </c>
      <c r="F85" s="4"/>
      <c r="H85" s="7"/>
      <c r="K85" s="7"/>
      <c r="L85" s="16"/>
      <c r="M85" s="16"/>
      <c r="P85" s="14"/>
      <c r="Q85" s="14"/>
      <c r="R85" s="15"/>
      <c r="S85" s="15"/>
    </row>
    <row r="86" spans="2:19" ht="15.75" x14ac:dyDescent="0.25">
      <c r="B86">
        <v>1675</v>
      </c>
      <c r="C86" t="s">
        <v>55</v>
      </c>
      <c r="D86" s="8">
        <v>85960724</v>
      </c>
      <c r="E86" s="8">
        <v>85960724</v>
      </c>
      <c r="F86" s="4"/>
      <c r="H86" s="7"/>
      <c r="K86" s="7"/>
      <c r="L86" s="16"/>
      <c r="M86" s="16"/>
      <c r="P86" s="14"/>
      <c r="Q86" s="14"/>
      <c r="R86" s="15"/>
      <c r="S86" s="15"/>
    </row>
    <row r="87" spans="2:19" ht="15.75" x14ac:dyDescent="0.25">
      <c r="B87">
        <v>167502</v>
      </c>
      <c r="C87" t="s">
        <v>56</v>
      </c>
      <c r="D87" s="8">
        <v>85960724</v>
      </c>
      <c r="E87" s="8">
        <v>85960724</v>
      </c>
      <c r="F87" s="4"/>
      <c r="K87" s="7"/>
      <c r="L87" s="16"/>
      <c r="M87" s="16"/>
      <c r="P87" s="14"/>
      <c r="Q87" s="14"/>
      <c r="R87" s="15"/>
      <c r="S87" s="15"/>
    </row>
    <row r="88" spans="2:19" x14ac:dyDescent="0.25">
      <c r="B88">
        <v>1683</v>
      </c>
      <c r="C88" t="s">
        <v>57</v>
      </c>
      <c r="D88" s="8">
        <v>90761146258</v>
      </c>
      <c r="E88" s="8">
        <v>90417027881</v>
      </c>
      <c r="F88" s="7"/>
      <c r="H88" s="17"/>
      <c r="K88" s="7"/>
      <c r="L88" s="16"/>
      <c r="M88" s="16"/>
      <c r="P88" s="14"/>
      <c r="Q88" s="14"/>
      <c r="R88" s="15"/>
      <c r="S88" s="15"/>
    </row>
    <row r="89" spans="2:19" ht="15.75" x14ac:dyDescent="0.25">
      <c r="B89">
        <v>168302</v>
      </c>
      <c r="C89" t="s">
        <v>60</v>
      </c>
      <c r="D89" s="8">
        <v>37488666017</v>
      </c>
      <c r="E89" s="8">
        <v>37488666017</v>
      </c>
      <c r="F89" s="4"/>
      <c r="H89" s="7"/>
      <c r="K89" s="7"/>
      <c r="L89" s="16"/>
      <c r="M89" s="16"/>
      <c r="P89" s="14"/>
      <c r="Q89" s="14"/>
      <c r="R89" s="15"/>
      <c r="S89" s="15"/>
    </row>
    <row r="90" spans="2:19" ht="15.75" x14ac:dyDescent="0.25">
      <c r="B90">
        <v>168390</v>
      </c>
      <c r="C90" t="s">
        <v>58</v>
      </c>
      <c r="D90" s="8">
        <v>53272480241</v>
      </c>
      <c r="E90" s="8">
        <v>52928361864</v>
      </c>
      <c r="F90" s="4"/>
      <c r="H90" s="7"/>
      <c r="K90" s="7"/>
      <c r="L90" s="16"/>
      <c r="M90" s="16"/>
      <c r="P90" s="14"/>
      <c r="Q90" s="14"/>
      <c r="R90" s="15"/>
      <c r="S90" s="15"/>
    </row>
    <row r="91" spans="2:19" x14ac:dyDescent="0.25">
      <c r="B91">
        <v>1685</v>
      </c>
      <c r="C91" t="s">
        <v>59</v>
      </c>
      <c r="D91" s="8">
        <v>-346929417314</v>
      </c>
      <c r="E91" s="8">
        <v>-329036490167</v>
      </c>
      <c r="F91" s="7"/>
      <c r="H91" s="7"/>
      <c r="K91" s="7"/>
      <c r="L91" s="16"/>
      <c r="M91" s="16"/>
      <c r="P91" s="14"/>
      <c r="Q91" s="14"/>
      <c r="R91" s="15"/>
      <c r="S91" s="15"/>
    </row>
    <row r="92" spans="2:19" x14ac:dyDescent="0.25">
      <c r="B92">
        <v>168501</v>
      </c>
      <c r="C92" t="s">
        <v>60</v>
      </c>
      <c r="D92" s="8">
        <v>-321687453202</v>
      </c>
      <c r="E92" s="8">
        <v>-304776691644</v>
      </c>
      <c r="F92" s="7"/>
      <c r="H92" s="7"/>
      <c r="K92" s="7"/>
      <c r="L92" s="16"/>
      <c r="M92" s="16"/>
      <c r="P92" s="14"/>
      <c r="Q92" s="14"/>
      <c r="R92" s="15"/>
      <c r="S92" s="15"/>
    </row>
    <row r="93" spans="2:19" x14ac:dyDescent="0.25">
      <c r="B93">
        <v>168504</v>
      </c>
      <c r="C93" t="s">
        <v>61</v>
      </c>
      <c r="D93" s="8">
        <v>-39674846</v>
      </c>
      <c r="E93" s="8">
        <v>-37275243</v>
      </c>
      <c r="F93" s="3"/>
      <c r="H93" s="7"/>
      <c r="K93" s="7"/>
      <c r="L93" s="16"/>
      <c r="M93" s="16"/>
      <c r="P93" s="14"/>
      <c r="Q93" s="14"/>
      <c r="R93" s="15"/>
      <c r="S93" s="15"/>
    </row>
    <row r="94" spans="2:19" x14ac:dyDescent="0.25">
      <c r="B94">
        <v>168505</v>
      </c>
      <c r="C94" t="s">
        <v>178</v>
      </c>
      <c r="D94" s="8">
        <v>-460794</v>
      </c>
      <c r="E94" s="8">
        <v>-323471</v>
      </c>
      <c r="F94" s="7"/>
      <c r="H94" s="7"/>
      <c r="K94" s="7"/>
      <c r="L94" s="16"/>
      <c r="M94" s="16"/>
      <c r="P94" s="14"/>
      <c r="Q94" s="14"/>
      <c r="R94" s="15"/>
      <c r="S94" s="15"/>
    </row>
    <row r="95" spans="2:19" x14ac:dyDescent="0.25">
      <c r="B95">
        <v>168506</v>
      </c>
      <c r="C95" t="s">
        <v>62</v>
      </c>
      <c r="D95" s="8">
        <v>-110063456</v>
      </c>
      <c r="E95" s="8">
        <v>-96884311</v>
      </c>
      <c r="F95" s="7"/>
      <c r="H95" s="7"/>
      <c r="K95" s="7"/>
      <c r="L95" s="16"/>
      <c r="M95" s="16"/>
      <c r="P95" s="14"/>
      <c r="Q95" s="14"/>
      <c r="R95" s="15"/>
      <c r="S95" s="15"/>
    </row>
    <row r="96" spans="2:19" x14ac:dyDescent="0.25">
      <c r="B96">
        <v>168507</v>
      </c>
      <c r="C96" t="s">
        <v>63</v>
      </c>
      <c r="D96" s="8">
        <v>-2626060133</v>
      </c>
      <c r="E96" s="8">
        <v>-2568819796</v>
      </c>
      <c r="F96" s="7"/>
      <c r="H96" s="7"/>
      <c r="K96" s="7"/>
      <c r="L96" s="16"/>
      <c r="M96" s="16"/>
      <c r="P96" s="14"/>
      <c r="Q96" s="14"/>
      <c r="R96" s="15"/>
      <c r="S96" s="15"/>
    </row>
    <row r="97" spans="1:19" x14ac:dyDescent="0.25">
      <c r="A97" s="8"/>
      <c r="B97">
        <v>168508</v>
      </c>
      <c r="C97" t="s">
        <v>64</v>
      </c>
      <c r="D97" s="8">
        <v>-52686837</v>
      </c>
      <c r="E97" s="8">
        <v>-51705306</v>
      </c>
      <c r="F97" s="7"/>
      <c r="K97" s="7"/>
      <c r="L97" s="16"/>
      <c r="M97" s="16"/>
      <c r="P97" s="14"/>
      <c r="Q97" s="14"/>
      <c r="R97" s="15"/>
      <c r="S97" s="15"/>
    </row>
    <row r="98" spans="1:19" s="8" customFormat="1" ht="15.75" x14ac:dyDescent="0.25">
      <c r="B98">
        <v>168516</v>
      </c>
      <c r="C98" t="s">
        <v>65</v>
      </c>
      <c r="D98" s="8">
        <v>-22413018046</v>
      </c>
      <c r="E98" s="8">
        <v>-21504790396</v>
      </c>
      <c r="F98" s="4"/>
      <c r="G98"/>
      <c r="H98"/>
      <c r="K98" s="7"/>
      <c r="L98" s="16"/>
      <c r="M98" s="16"/>
      <c r="N98"/>
      <c r="O98"/>
      <c r="P98" s="14"/>
      <c r="Q98" s="14"/>
      <c r="R98" s="15"/>
      <c r="S98" s="15"/>
    </row>
    <row r="99" spans="1:19" s="8" customFormat="1" x14ac:dyDescent="0.25">
      <c r="B99">
        <v>1695</v>
      </c>
      <c r="C99" t="s">
        <v>66</v>
      </c>
      <c r="D99" s="8">
        <v>-2639377813</v>
      </c>
      <c r="E99" s="8">
        <v>-2639377813</v>
      </c>
      <c r="F99" s="7"/>
      <c r="G99"/>
      <c r="H99"/>
      <c r="K99" s="7"/>
      <c r="L99" s="16"/>
      <c r="M99" s="16"/>
      <c r="N99"/>
      <c r="O99"/>
      <c r="P99" s="14"/>
      <c r="Q99" s="14"/>
      <c r="R99" s="15"/>
      <c r="S99" s="15"/>
    </row>
    <row r="100" spans="1:19" s="8" customFormat="1" x14ac:dyDescent="0.25">
      <c r="B100">
        <v>169505</v>
      </c>
      <c r="C100" t="s">
        <v>60</v>
      </c>
      <c r="D100" s="8">
        <v>-2638936872</v>
      </c>
      <c r="E100" s="8">
        <v>-2638936872</v>
      </c>
      <c r="F100" s="3"/>
      <c r="G100"/>
      <c r="H100"/>
      <c r="K100" s="7"/>
      <c r="L100" s="16"/>
      <c r="M100" s="16"/>
      <c r="N100"/>
      <c r="O100"/>
      <c r="P100" s="14"/>
      <c r="Q100" s="14"/>
      <c r="R100" s="15"/>
      <c r="S100" s="15"/>
    </row>
    <row r="101" spans="1:19" s="8" customFormat="1" x14ac:dyDescent="0.25">
      <c r="B101">
        <v>169511</v>
      </c>
      <c r="C101" t="s">
        <v>63</v>
      </c>
      <c r="D101" s="8">
        <v>-440941</v>
      </c>
      <c r="E101" s="8">
        <v>-440941</v>
      </c>
      <c r="F101" s="7"/>
      <c r="G101"/>
      <c r="H101"/>
      <c r="K101" s="7"/>
      <c r="L101" s="16"/>
      <c r="M101" s="16"/>
      <c r="N101"/>
      <c r="O101"/>
      <c r="P101" s="14"/>
      <c r="Q101" s="14"/>
      <c r="R101" s="15"/>
      <c r="S101" s="15"/>
    </row>
    <row r="102" spans="1:19" s="8" customFormat="1" ht="15.75" x14ac:dyDescent="0.25">
      <c r="B102">
        <v>17</v>
      </c>
      <c r="C102" t="s">
        <v>67</v>
      </c>
      <c r="D102" s="8">
        <v>177195950378003</v>
      </c>
      <c r="E102" s="8">
        <v>175658023209067</v>
      </c>
      <c r="F102" s="4"/>
      <c r="G102"/>
      <c r="H102"/>
      <c r="K102" s="7"/>
      <c r="L102" s="16"/>
      <c r="M102" s="16"/>
      <c r="N102"/>
      <c r="O102"/>
      <c r="P102" s="14"/>
      <c r="Q102" s="14"/>
      <c r="R102" s="15"/>
      <c r="S102" s="15"/>
    </row>
    <row r="103" spans="1:19" s="8" customFormat="1" ht="15.75" x14ac:dyDescent="0.25">
      <c r="A103"/>
      <c r="B103">
        <v>1710</v>
      </c>
      <c r="C103" t="s">
        <v>68</v>
      </c>
      <c r="D103" s="8">
        <v>177166804491732</v>
      </c>
      <c r="E103" s="8">
        <v>175628877322796</v>
      </c>
      <c r="F103" s="4"/>
      <c r="G103"/>
      <c r="H103"/>
      <c r="K103" s="7"/>
      <c r="L103" s="16"/>
      <c r="M103" s="16"/>
      <c r="N103"/>
      <c r="O103"/>
      <c r="P103" s="14"/>
      <c r="Q103" s="14"/>
      <c r="R103" s="15"/>
      <c r="S103" s="15"/>
    </row>
    <row r="104" spans="1:19" ht="15.75" x14ac:dyDescent="0.25">
      <c r="B104">
        <v>171014</v>
      </c>
      <c r="C104" t="s">
        <v>10</v>
      </c>
      <c r="D104" s="8">
        <v>177166804491732</v>
      </c>
      <c r="E104" s="8">
        <v>175628877322796</v>
      </c>
      <c r="F104" s="4"/>
      <c r="K104" s="7"/>
      <c r="L104" s="16"/>
      <c r="M104" s="16"/>
      <c r="P104" s="14"/>
      <c r="Q104" s="14"/>
      <c r="R104" s="15"/>
      <c r="S104" s="15"/>
    </row>
    <row r="105" spans="1:19" ht="15.75" x14ac:dyDescent="0.25">
      <c r="B105">
        <v>1711</v>
      </c>
      <c r="C105" t="s">
        <v>69</v>
      </c>
      <c r="D105" s="8">
        <v>29145886271</v>
      </c>
      <c r="E105" s="8">
        <v>29145886271</v>
      </c>
      <c r="F105" s="4"/>
      <c r="K105" s="7"/>
      <c r="L105" s="16"/>
      <c r="M105" s="16"/>
      <c r="P105" s="14"/>
      <c r="Q105" s="14"/>
      <c r="R105" s="15"/>
      <c r="S105" s="15"/>
    </row>
    <row r="106" spans="1:19" x14ac:dyDescent="0.25">
      <c r="B106">
        <v>171106</v>
      </c>
      <c r="C106" t="s">
        <v>10</v>
      </c>
      <c r="D106" s="8">
        <v>29145886271</v>
      </c>
      <c r="E106" s="8">
        <v>29145886271</v>
      </c>
      <c r="F106" s="7"/>
      <c r="K106" s="7"/>
      <c r="L106" s="16"/>
      <c r="M106" s="16"/>
      <c r="P106" s="14"/>
      <c r="Q106" s="14"/>
      <c r="R106" s="15"/>
      <c r="S106" s="15"/>
    </row>
    <row r="107" spans="1:19" ht="15.75" x14ac:dyDescent="0.25">
      <c r="B107">
        <v>19</v>
      </c>
      <c r="C107" t="s">
        <v>14</v>
      </c>
      <c r="D107" s="8">
        <v>598820926</v>
      </c>
      <c r="E107" s="8">
        <v>608204419</v>
      </c>
      <c r="F107" s="4"/>
      <c r="K107" s="7"/>
      <c r="L107" s="16"/>
      <c r="M107" s="16"/>
      <c r="P107" s="14"/>
      <c r="Q107" s="14"/>
      <c r="R107" s="15"/>
      <c r="S107" s="15"/>
    </row>
    <row r="108" spans="1:19" ht="15.75" x14ac:dyDescent="0.25">
      <c r="B108">
        <v>1970</v>
      </c>
      <c r="C108" t="s">
        <v>70</v>
      </c>
      <c r="D108" s="8">
        <v>1973123832</v>
      </c>
      <c r="E108" s="8">
        <v>1973123832</v>
      </c>
      <c r="F108" s="4"/>
      <c r="K108" s="7"/>
      <c r="L108" s="16"/>
      <c r="M108" s="16"/>
      <c r="P108" s="14"/>
      <c r="Q108" s="14"/>
      <c r="R108" s="15"/>
      <c r="S108" s="15"/>
    </row>
    <row r="109" spans="1:19" x14ac:dyDescent="0.25">
      <c r="B109">
        <v>197007</v>
      </c>
      <c r="C109" t="s">
        <v>71</v>
      </c>
      <c r="D109" s="8">
        <v>452243832</v>
      </c>
      <c r="E109" s="8">
        <v>452243832</v>
      </c>
      <c r="F109" s="7"/>
      <c r="K109" s="7"/>
      <c r="L109" s="16"/>
      <c r="M109" s="16"/>
      <c r="P109" s="14"/>
      <c r="Q109" s="14"/>
      <c r="R109" s="15"/>
      <c r="S109" s="15"/>
    </row>
    <row r="110" spans="1:19" x14ac:dyDescent="0.25">
      <c r="B110">
        <v>197008</v>
      </c>
      <c r="C110" t="s">
        <v>72</v>
      </c>
      <c r="D110" s="8">
        <v>1520880000</v>
      </c>
      <c r="E110" s="8">
        <v>1520880000</v>
      </c>
      <c r="F110" s="7"/>
      <c r="K110" s="7"/>
      <c r="L110" s="16"/>
      <c r="M110" s="16"/>
      <c r="P110" s="14"/>
      <c r="Q110" s="14"/>
      <c r="R110" s="15"/>
      <c r="S110" s="15"/>
    </row>
    <row r="111" spans="1:19" ht="15.75" x14ac:dyDescent="0.25">
      <c r="B111">
        <v>1975</v>
      </c>
      <c r="C111" t="s">
        <v>73</v>
      </c>
      <c r="D111" s="8">
        <v>-1374302906</v>
      </c>
      <c r="E111" s="8">
        <v>-1364919413</v>
      </c>
      <c r="F111" s="4"/>
      <c r="K111" s="7"/>
      <c r="L111" s="16"/>
      <c r="M111" s="16"/>
      <c r="P111" s="14"/>
      <c r="Q111" s="14"/>
      <c r="R111" s="15"/>
      <c r="S111" s="15"/>
    </row>
    <row r="112" spans="1:19" x14ac:dyDescent="0.25">
      <c r="B112">
        <v>197507</v>
      </c>
      <c r="C112" t="s">
        <v>71</v>
      </c>
      <c r="D112" s="8">
        <v>-58537922</v>
      </c>
      <c r="E112" s="8">
        <v>-56637343</v>
      </c>
      <c r="F112" s="7"/>
      <c r="K112" s="7"/>
      <c r="L112" s="16"/>
      <c r="M112" s="16"/>
      <c r="P112" s="14"/>
      <c r="Q112" s="14"/>
      <c r="R112" s="15"/>
      <c r="S112" s="15"/>
    </row>
    <row r="113" spans="2:19" x14ac:dyDescent="0.25">
      <c r="B113">
        <v>197508</v>
      </c>
      <c r="C113" t="s">
        <v>72</v>
      </c>
      <c r="D113" s="8">
        <v>-1315764984</v>
      </c>
      <c r="E113" s="8">
        <v>-1308282070</v>
      </c>
      <c r="F113" s="7"/>
      <c r="K113" s="7"/>
      <c r="L113" s="16"/>
      <c r="M113" s="16"/>
      <c r="P113" s="14"/>
      <c r="Q113" s="14"/>
      <c r="R113" s="15"/>
      <c r="S113" s="15"/>
    </row>
    <row r="114" spans="2:19" x14ac:dyDescent="0.25">
      <c r="F114" s="7"/>
      <c r="K114" s="7"/>
      <c r="L114" s="16"/>
      <c r="M114" s="16"/>
      <c r="P114" s="14"/>
      <c r="Q114" s="14"/>
      <c r="R114" s="15"/>
      <c r="S114" s="15"/>
    </row>
    <row r="115" spans="2:19" x14ac:dyDescent="0.25">
      <c r="F115" s="7"/>
      <c r="K115" s="7"/>
      <c r="L115" s="16"/>
      <c r="M115" s="16"/>
      <c r="P115" s="14"/>
      <c r="Q115" s="14"/>
      <c r="R115" s="15"/>
      <c r="S115" s="15"/>
    </row>
    <row r="116" spans="2:19" x14ac:dyDescent="0.25">
      <c r="B116" s="2" t="s">
        <v>155</v>
      </c>
      <c r="C116" s="2"/>
      <c r="D116" s="9">
        <f>+D10+D44</f>
        <v>183249131626432</v>
      </c>
      <c r="E116" s="9">
        <f>+E10+E44</f>
        <v>181700482635734</v>
      </c>
      <c r="F116" s="7"/>
      <c r="G116" s="2" t="s">
        <v>156</v>
      </c>
      <c r="H116" s="2"/>
      <c r="I116" s="9">
        <f>+I63+I75</f>
        <v>183249131626432</v>
      </c>
      <c r="J116" s="9">
        <f>+J63+J75</f>
        <v>181700482635734</v>
      </c>
      <c r="K116" s="5"/>
      <c r="L116" s="16"/>
      <c r="M116" s="16"/>
      <c r="R116" s="15"/>
      <c r="S116" s="15"/>
    </row>
    <row r="117" spans="2:19" x14ac:dyDescent="0.25">
      <c r="F117" s="7"/>
      <c r="K117" s="7"/>
      <c r="L117" s="16"/>
      <c r="M117" s="16"/>
      <c r="R117" s="15"/>
      <c r="S117" s="15"/>
    </row>
    <row r="118" spans="2:19" x14ac:dyDescent="0.25">
      <c r="F118" s="7"/>
      <c r="K118" s="7"/>
      <c r="L118" s="16"/>
      <c r="M118" s="16"/>
      <c r="R118" s="15"/>
      <c r="S118" s="15"/>
    </row>
    <row r="119" spans="2:19" x14ac:dyDescent="0.25">
      <c r="F119" s="7"/>
      <c r="K119" s="7"/>
      <c r="L119" s="16"/>
      <c r="M119" s="16"/>
      <c r="R119" s="15"/>
      <c r="S119" s="15"/>
    </row>
    <row r="120" spans="2:19" x14ac:dyDescent="0.25">
      <c r="F120" s="7"/>
      <c r="K120" s="7"/>
      <c r="L120" s="16"/>
      <c r="M120" s="16"/>
      <c r="R120" s="15"/>
      <c r="S120" s="15"/>
    </row>
    <row r="121" spans="2:19" x14ac:dyDescent="0.25">
      <c r="F121" s="7"/>
      <c r="K121" s="7"/>
      <c r="L121" s="16"/>
      <c r="M121" s="16"/>
      <c r="R121" s="15"/>
      <c r="S121" s="15"/>
    </row>
    <row r="122" spans="2:19" x14ac:dyDescent="0.25">
      <c r="F122" s="7"/>
      <c r="K122" s="7"/>
      <c r="L122" s="16"/>
      <c r="M122" s="16"/>
      <c r="O122" s="14"/>
      <c r="P122" s="14"/>
      <c r="R122" s="15"/>
      <c r="S122" s="15"/>
    </row>
    <row r="123" spans="2:19" x14ac:dyDescent="0.25">
      <c r="C123" t="s">
        <v>118</v>
      </c>
      <c r="D123" s="8">
        <v>0</v>
      </c>
      <c r="E123" s="8">
        <v>0</v>
      </c>
      <c r="F123" s="5"/>
      <c r="H123" t="s">
        <v>138</v>
      </c>
      <c r="I123" s="8">
        <v>0</v>
      </c>
      <c r="J123" s="8">
        <v>0</v>
      </c>
      <c r="K123" s="5"/>
      <c r="L123" s="16"/>
      <c r="M123" s="16"/>
      <c r="O123" s="14"/>
      <c r="P123" s="14"/>
      <c r="Q123" s="15"/>
      <c r="R123" s="15"/>
      <c r="S123" s="15"/>
    </row>
    <row r="124" spans="2:19" ht="15.75" x14ac:dyDescent="0.25">
      <c r="B124">
        <v>81</v>
      </c>
      <c r="C124" t="s">
        <v>119</v>
      </c>
      <c r="D124" s="8">
        <v>724524458874</v>
      </c>
      <c r="E124" s="8">
        <v>713316147054</v>
      </c>
      <c r="F124" s="4"/>
      <c r="G124">
        <v>91</v>
      </c>
      <c r="H124" t="s">
        <v>139</v>
      </c>
      <c r="I124" s="8">
        <v>87249112259</v>
      </c>
      <c r="J124" s="8">
        <v>87014858114</v>
      </c>
      <c r="K124" s="4"/>
      <c r="L124" s="16"/>
      <c r="M124" s="16"/>
      <c r="O124" s="14"/>
      <c r="P124" s="14"/>
      <c r="Q124" s="15"/>
      <c r="R124" s="15"/>
      <c r="S124" s="15"/>
    </row>
    <row r="125" spans="2:19" ht="15.75" x14ac:dyDescent="0.25">
      <c r="B125">
        <v>8120</v>
      </c>
      <c r="C125" t="s">
        <v>120</v>
      </c>
      <c r="D125" s="8">
        <v>31436693591</v>
      </c>
      <c r="E125" s="8">
        <v>20564808591</v>
      </c>
      <c r="F125" s="4"/>
      <c r="G125">
        <v>9120</v>
      </c>
      <c r="H125" t="s">
        <v>140</v>
      </c>
      <c r="I125" s="8">
        <v>87158012259</v>
      </c>
      <c r="J125" s="8">
        <v>86923758114</v>
      </c>
      <c r="K125" s="4"/>
      <c r="L125" s="16"/>
      <c r="M125" s="16"/>
      <c r="O125" s="14"/>
      <c r="P125" s="14"/>
      <c r="Q125" s="15"/>
      <c r="R125" s="15"/>
      <c r="S125" s="15"/>
    </row>
    <row r="126" spans="2:19" x14ac:dyDescent="0.25">
      <c r="B126">
        <v>812001</v>
      </c>
      <c r="C126" t="s">
        <v>121</v>
      </c>
      <c r="D126" s="8">
        <v>23292734174</v>
      </c>
      <c r="E126" s="8">
        <v>8420849174</v>
      </c>
      <c r="F126" s="7"/>
      <c r="G126">
        <v>912001</v>
      </c>
      <c r="H126" t="s">
        <v>121</v>
      </c>
      <c r="I126" s="8">
        <v>1771801239</v>
      </c>
      <c r="J126" s="8">
        <v>1566780570</v>
      </c>
      <c r="K126" s="7"/>
      <c r="L126" s="16"/>
      <c r="M126" s="16"/>
      <c r="O126" s="14"/>
      <c r="P126" s="14"/>
      <c r="Q126" s="15"/>
      <c r="R126" s="15"/>
      <c r="S126" s="15"/>
    </row>
    <row r="127" spans="2:19" x14ac:dyDescent="0.25">
      <c r="B127">
        <v>812004</v>
      </c>
      <c r="C127" t="s">
        <v>105</v>
      </c>
      <c r="D127" s="8">
        <v>8143959417</v>
      </c>
      <c r="E127" s="8">
        <v>12143959417</v>
      </c>
      <c r="F127" s="7"/>
      <c r="G127">
        <v>912002</v>
      </c>
      <c r="H127" t="s">
        <v>106</v>
      </c>
      <c r="I127" s="8">
        <v>725122465</v>
      </c>
      <c r="J127" s="8">
        <v>718069398</v>
      </c>
      <c r="K127" s="7"/>
      <c r="L127" s="16"/>
      <c r="M127" s="16"/>
      <c r="O127" s="14"/>
      <c r="P127" s="14"/>
      <c r="Q127" s="15"/>
      <c r="R127" s="15"/>
      <c r="S127" s="15"/>
    </row>
    <row r="128" spans="2:19" ht="15.75" x14ac:dyDescent="0.25">
      <c r="B128">
        <v>8190</v>
      </c>
      <c r="C128" t="s">
        <v>122</v>
      </c>
      <c r="D128" s="8">
        <v>693087765283</v>
      </c>
      <c r="E128" s="8">
        <v>692751338463</v>
      </c>
      <c r="F128" s="4"/>
      <c r="G128">
        <v>912004</v>
      </c>
      <c r="H128" t="s">
        <v>141</v>
      </c>
      <c r="I128" s="8">
        <v>84661088555</v>
      </c>
      <c r="J128" s="8">
        <v>84638908146</v>
      </c>
      <c r="K128" s="7"/>
      <c r="L128" s="16"/>
      <c r="M128" s="16"/>
      <c r="O128" s="14"/>
      <c r="P128" s="14"/>
      <c r="Q128" s="15"/>
      <c r="R128" s="15"/>
      <c r="S128" s="15"/>
    </row>
    <row r="129" spans="2:19" x14ac:dyDescent="0.25">
      <c r="B129">
        <v>819090</v>
      </c>
      <c r="C129" t="s">
        <v>123</v>
      </c>
      <c r="D129" s="8">
        <v>693087765283</v>
      </c>
      <c r="E129" s="8">
        <v>692751338463</v>
      </c>
      <c r="F129" s="7"/>
      <c r="G129">
        <v>9190</v>
      </c>
      <c r="H129" t="s">
        <v>142</v>
      </c>
      <c r="I129" s="8">
        <v>91100000</v>
      </c>
      <c r="J129" s="8">
        <v>91100000</v>
      </c>
      <c r="K129" s="7"/>
      <c r="L129" s="16"/>
      <c r="M129" s="16"/>
      <c r="O129" s="14"/>
      <c r="P129" s="14"/>
      <c r="Q129" s="15"/>
      <c r="R129" s="15"/>
      <c r="S129" s="15"/>
    </row>
    <row r="130" spans="2:19" ht="15.75" x14ac:dyDescent="0.25">
      <c r="B130">
        <v>83</v>
      </c>
      <c r="C130" t="s">
        <v>124</v>
      </c>
      <c r="D130" s="8">
        <v>9221885706842</v>
      </c>
      <c r="E130" s="8">
        <v>9214843869001</v>
      </c>
      <c r="F130" s="7"/>
      <c r="G130">
        <v>919090</v>
      </c>
      <c r="H130" t="s">
        <v>143</v>
      </c>
      <c r="I130" s="8">
        <v>91100000</v>
      </c>
      <c r="J130" s="8">
        <v>91100000</v>
      </c>
      <c r="K130" s="4"/>
      <c r="L130" s="16"/>
      <c r="M130" s="16"/>
      <c r="O130" s="14"/>
      <c r="P130" s="14"/>
      <c r="Q130" s="15"/>
      <c r="R130" s="15"/>
      <c r="S130" s="15"/>
    </row>
    <row r="131" spans="2:19" ht="15.75" x14ac:dyDescent="0.25">
      <c r="B131">
        <v>8347</v>
      </c>
      <c r="C131" t="s">
        <v>125</v>
      </c>
      <c r="D131" s="8">
        <v>9221203957590</v>
      </c>
      <c r="E131" s="8">
        <v>9214517352254</v>
      </c>
      <c r="F131" s="4"/>
      <c r="G131">
        <v>99</v>
      </c>
      <c r="H131" t="s">
        <v>144</v>
      </c>
      <c r="I131" s="8">
        <v>-87249112259</v>
      </c>
      <c r="J131" s="8">
        <v>-87014858114</v>
      </c>
      <c r="K131" s="7"/>
      <c r="L131" s="16"/>
      <c r="M131" s="16"/>
      <c r="O131" s="14"/>
      <c r="P131" s="14"/>
      <c r="Q131" s="15"/>
      <c r="R131" s="15"/>
      <c r="S131" s="15"/>
    </row>
    <row r="132" spans="2:19" x14ac:dyDescent="0.25">
      <c r="B132">
        <v>834704</v>
      </c>
      <c r="C132" t="s">
        <v>126</v>
      </c>
      <c r="D132" s="8">
        <v>510050484124</v>
      </c>
      <c r="E132" s="8">
        <v>507977446484</v>
      </c>
      <c r="F132" s="7"/>
      <c r="G132">
        <v>9905</v>
      </c>
      <c r="H132" t="s">
        <v>145</v>
      </c>
      <c r="I132" s="8">
        <v>-87249112259</v>
      </c>
      <c r="J132" s="8">
        <v>-87014858114</v>
      </c>
      <c r="K132" s="7"/>
      <c r="L132" s="16"/>
      <c r="M132" s="16"/>
      <c r="O132" s="14"/>
      <c r="P132" s="14"/>
      <c r="Q132" s="15"/>
      <c r="R132" s="15"/>
      <c r="S132" s="15"/>
    </row>
    <row r="133" spans="2:19" ht="15.75" x14ac:dyDescent="0.25">
      <c r="B133">
        <v>834706</v>
      </c>
      <c r="C133" t="s">
        <v>127</v>
      </c>
      <c r="D133" s="8">
        <v>7853365174</v>
      </c>
      <c r="E133" s="8">
        <v>7859678269</v>
      </c>
      <c r="F133" s="7"/>
      <c r="G133">
        <v>990505</v>
      </c>
      <c r="H133" t="s">
        <v>146</v>
      </c>
      <c r="I133" s="8">
        <v>-87158012259</v>
      </c>
      <c r="J133" s="8">
        <v>-86923758114</v>
      </c>
      <c r="K133" s="4"/>
      <c r="L133" s="16"/>
      <c r="M133" s="16"/>
      <c r="O133" s="14"/>
      <c r="P133" s="14"/>
      <c r="Q133" s="15"/>
      <c r="R133" s="15"/>
      <c r="S133" s="15"/>
    </row>
    <row r="134" spans="2:19" x14ac:dyDescent="0.25">
      <c r="B134">
        <v>834790</v>
      </c>
      <c r="C134" t="s">
        <v>128</v>
      </c>
      <c r="D134" s="8">
        <v>8703300108292</v>
      </c>
      <c r="E134" s="8">
        <v>8698680227501</v>
      </c>
      <c r="F134" s="7"/>
      <c r="G134">
        <v>990590</v>
      </c>
      <c r="H134" t="s">
        <v>147</v>
      </c>
      <c r="I134" s="8">
        <v>-91100000</v>
      </c>
      <c r="J134" s="8">
        <v>-91100000</v>
      </c>
      <c r="K134" s="7"/>
      <c r="L134" s="16"/>
      <c r="M134" s="16"/>
      <c r="O134" s="14"/>
      <c r="P134" s="14"/>
      <c r="Q134" s="15"/>
      <c r="R134" s="15"/>
      <c r="S134" s="15"/>
    </row>
    <row r="135" spans="2:19" ht="15.75" x14ac:dyDescent="0.25">
      <c r="B135">
        <v>8354</v>
      </c>
      <c r="C135" t="s">
        <v>129</v>
      </c>
      <c r="D135" s="8">
        <v>681749252</v>
      </c>
      <c r="E135" s="8">
        <v>326516747</v>
      </c>
      <c r="F135" s="4"/>
      <c r="K135" s="7"/>
      <c r="L135" s="16"/>
      <c r="M135" s="16"/>
      <c r="O135" s="14"/>
      <c r="P135" s="14"/>
      <c r="Q135" s="15"/>
      <c r="R135" s="15"/>
      <c r="S135" s="15"/>
    </row>
    <row r="136" spans="2:19" x14ac:dyDescent="0.25">
      <c r="B136">
        <v>835402</v>
      </c>
      <c r="C136" t="s">
        <v>130</v>
      </c>
      <c r="D136" s="8">
        <v>453504194</v>
      </c>
      <c r="E136" s="8">
        <v>315785583</v>
      </c>
      <c r="F136" s="7"/>
      <c r="K136" s="7"/>
      <c r="L136" s="16"/>
      <c r="M136" s="16"/>
      <c r="O136" s="14"/>
      <c r="P136" s="14"/>
      <c r="Q136" s="15"/>
      <c r="R136" s="15"/>
      <c r="S136" s="15"/>
    </row>
    <row r="137" spans="2:19" x14ac:dyDescent="0.25">
      <c r="B137">
        <v>835403</v>
      </c>
      <c r="C137" t="s">
        <v>160</v>
      </c>
      <c r="D137" s="8">
        <v>228245058</v>
      </c>
      <c r="E137" s="8">
        <v>10731164</v>
      </c>
      <c r="F137" s="7"/>
      <c r="K137" s="7"/>
      <c r="L137" s="16"/>
      <c r="M137" s="16"/>
      <c r="O137" s="14"/>
      <c r="P137" s="14"/>
      <c r="Q137" s="15"/>
      <c r="R137" s="15"/>
      <c r="S137" s="15"/>
    </row>
    <row r="138" spans="2:19" x14ac:dyDescent="0.25">
      <c r="B138">
        <v>89</v>
      </c>
      <c r="C138" t="s">
        <v>131</v>
      </c>
      <c r="D138" s="8">
        <v>-9946410165716</v>
      </c>
      <c r="E138" s="8">
        <v>-9928160016055</v>
      </c>
      <c r="F138" s="3"/>
      <c r="K138" s="7"/>
      <c r="L138" s="16"/>
      <c r="M138" s="16"/>
      <c r="O138" s="14"/>
      <c r="P138" s="14"/>
      <c r="Q138" s="15"/>
      <c r="R138" s="15"/>
      <c r="S138" s="15"/>
    </row>
    <row r="139" spans="2:19" x14ac:dyDescent="0.25">
      <c r="B139">
        <v>8905</v>
      </c>
      <c r="C139" t="s">
        <v>132</v>
      </c>
      <c r="D139" s="8">
        <v>-724524458874</v>
      </c>
      <c r="E139" s="8">
        <v>-713316147054</v>
      </c>
      <c r="F139" s="7"/>
      <c r="K139" s="7"/>
      <c r="L139" s="16"/>
      <c r="M139" s="16"/>
      <c r="O139" s="14"/>
      <c r="P139" s="14"/>
      <c r="Q139" s="15"/>
      <c r="R139" s="15"/>
      <c r="S139" s="15"/>
    </row>
    <row r="140" spans="2:19" x14ac:dyDescent="0.25">
      <c r="B140">
        <v>890506</v>
      </c>
      <c r="C140" t="s">
        <v>133</v>
      </c>
      <c r="D140" s="8">
        <v>-31436693591</v>
      </c>
      <c r="E140" s="8">
        <v>-20564808591</v>
      </c>
      <c r="F140" s="7"/>
      <c r="K140" s="7"/>
      <c r="L140" s="16"/>
      <c r="M140" s="16"/>
      <c r="O140" s="14"/>
      <c r="P140" s="14"/>
      <c r="Q140" s="15"/>
      <c r="R140" s="15"/>
      <c r="S140" s="15"/>
    </row>
    <row r="141" spans="2:19" x14ac:dyDescent="0.25">
      <c r="B141">
        <v>890590</v>
      </c>
      <c r="C141" t="s">
        <v>134</v>
      </c>
      <c r="D141" s="8">
        <v>-693087765283</v>
      </c>
      <c r="E141" s="8">
        <v>-692751338463</v>
      </c>
      <c r="F141" s="3"/>
      <c r="K141" s="7"/>
      <c r="L141" s="16"/>
      <c r="M141" s="16"/>
      <c r="O141" s="14"/>
      <c r="P141" s="14"/>
      <c r="Q141" s="15"/>
      <c r="R141" s="15"/>
      <c r="S141" s="15"/>
    </row>
    <row r="142" spans="2:19" x14ac:dyDescent="0.25">
      <c r="B142">
        <v>8915</v>
      </c>
      <c r="C142" t="s">
        <v>135</v>
      </c>
      <c r="D142" s="8">
        <v>-9221885706842</v>
      </c>
      <c r="E142" s="8">
        <v>-9214843869001</v>
      </c>
      <c r="F142" s="7"/>
      <c r="K142" s="7"/>
      <c r="L142" s="16"/>
      <c r="M142" s="16"/>
      <c r="O142" s="14"/>
      <c r="P142" s="14"/>
      <c r="Q142" s="15"/>
      <c r="R142" s="15"/>
      <c r="S142" s="15"/>
    </row>
    <row r="143" spans="2:19" x14ac:dyDescent="0.25">
      <c r="B143">
        <v>891518</v>
      </c>
      <c r="C143" t="s">
        <v>136</v>
      </c>
      <c r="D143" s="8">
        <v>-9221203957590</v>
      </c>
      <c r="E143" s="8">
        <v>-9214517352254</v>
      </c>
      <c r="F143" s="7"/>
      <c r="K143" s="7"/>
      <c r="L143" s="16"/>
      <c r="M143" s="16"/>
      <c r="O143" s="14"/>
      <c r="P143" s="14"/>
      <c r="Q143" s="15"/>
      <c r="R143" s="15"/>
      <c r="S143" s="15"/>
    </row>
    <row r="144" spans="2:19" x14ac:dyDescent="0.25">
      <c r="B144">
        <v>891528</v>
      </c>
      <c r="C144" t="s">
        <v>137</v>
      </c>
      <c r="D144" s="8">
        <v>-681749252</v>
      </c>
      <c r="E144" s="8">
        <v>-326516747</v>
      </c>
      <c r="F144" s="3"/>
      <c r="K144" s="7"/>
      <c r="L144" s="16"/>
      <c r="M144" s="16"/>
      <c r="O144" s="14"/>
      <c r="P144" s="14"/>
      <c r="Q144" s="15"/>
      <c r="R144" s="15"/>
    </row>
    <row r="145" spans="1:18" s="8" customFormat="1" x14ac:dyDescent="0.25">
      <c r="A145"/>
      <c r="B145"/>
      <c r="C145"/>
      <c r="F145" s="7"/>
      <c r="G145"/>
      <c r="H145"/>
      <c r="K145" s="7"/>
      <c r="L145" s="16"/>
      <c r="M145" s="16"/>
      <c r="Q145" s="15"/>
      <c r="R145" s="15"/>
    </row>
    <row r="146" spans="1:18" s="8" customFormat="1" x14ac:dyDescent="0.25">
      <c r="A146"/>
      <c r="B146"/>
      <c r="C146"/>
      <c r="F146" s="7"/>
      <c r="G146"/>
      <c r="H146"/>
      <c r="K146" s="7"/>
      <c r="L146" s="16"/>
      <c r="M146" s="16"/>
      <c r="Q146" s="15"/>
      <c r="R146" s="15"/>
    </row>
    <row r="147" spans="1:18" s="8" customFormat="1" x14ac:dyDescent="0.25">
      <c r="A147"/>
      <c r="B147"/>
      <c r="C147"/>
      <c r="F147" s="7"/>
      <c r="G147"/>
      <c r="H147"/>
      <c r="K147" s="7"/>
      <c r="L147" s="16"/>
      <c r="M147" s="16"/>
      <c r="Q147" s="15"/>
      <c r="R147" s="15"/>
    </row>
    <row r="148" spans="1:18" x14ac:dyDescent="0.25">
      <c r="F148" s="7"/>
      <c r="K148" s="7"/>
      <c r="L148" s="16"/>
      <c r="M148" s="16"/>
      <c r="Q148" s="15"/>
      <c r="R148" s="15"/>
    </row>
    <row r="149" spans="1:18" x14ac:dyDescent="0.25">
      <c r="F149" s="7"/>
      <c r="K149" s="7"/>
      <c r="L149" s="16"/>
      <c r="M149" s="16"/>
      <c r="Q149" s="15"/>
      <c r="R149" s="15"/>
    </row>
    <row r="150" spans="1:18" x14ac:dyDescent="0.25">
      <c r="A150" s="8"/>
      <c r="C150" s="10"/>
      <c r="F150" s="7"/>
      <c r="L150" s="16"/>
      <c r="M150" s="16"/>
      <c r="Q150" s="15"/>
      <c r="R150" s="15"/>
    </row>
    <row r="151" spans="1:18" s="8" customFormat="1" ht="15.75" x14ac:dyDescent="0.25">
      <c r="B151"/>
      <c r="C151" s="10"/>
      <c r="F151" s="7"/>
      <c r="G151"/>
      <c r="H151" s="11"/>
      <c r="K151"/>
      <c r="L151" s="16"/>
      <c r="M151" s="16"/>
      <c r="Q151" s="15"/>
      <c r="R151" s="15"/>
    </row>
    <row r="152" spans="1:18" s="8" customFormat="1" ht="15.75" x14ac:dyDescent="0.25">
      <c r="B152"/>
      <c r="C152" s="10"/>
      <c r="F152"/>
      <c r="G152"/>
      <c r="H152" s="11"/>
      <c r="K152"/>
      <c r="L152" s="16"/>
      <c r="M152" s="16"/>
    </row>
    <row r="153" spans="1:18" s="8" customFormat="1" ht="15.75" x14ac:dyDescent="0.25">
      <c r="A153"/>
      <c r="B153"/>
      <c r="C153"/>
      <c r="F153"/>
      <c r="G153"/>
      <c r="H153" s="11"/>
      <c r="K153"/>
      <c r="L153" s="16"/>
      <c r="M153" s="16"/>
    </row>
    <row r="154" spans="1:18" x14ac:dyDescent="0.25">
      <c r="L154" s="16"/>
      <c r="M154" s="16"/>
    </row>
  </sheetData>
  <mergeCells count="5">
    <mergeCell ref="B1:K1"/>
    <mergeCell ref="B2:K2"/>
    <mergeCell ref="B3:K3"/>
    <mergeCell ref="B4:K4"/>
    <mergeCell ref="B5:I5"/>
  </mergeCells>
  <pageMargins left="0.70866141732283472" right="0.70866141732283472" top="0.74803149606299213" bottom="0.74803149606299213" header="0.31496062992125984" footer="0.31496062992125984"/>
  <pageSetup scale="57" orientation="landscape" horizontalDpi="1200" verticalDpi="1200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Estado de situación financiera </vt:lpstr>
      <vt:lpstr>'Estado de situación financiera '!Área_de_impresión</vt:lpstr>
      <vt:lpstr>'Estado de situación financiera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Consuelo Ardila Aguirre</dc:creator>
  <cp:lastModifiedBy>Consuelo Ardila Aguirre</cp:lastModifiedBy>
  <cp:lastPrinted>2026-02-11T11:54:37Z</cp:lastPrinted>
  <dcterms:created xsi:type="dcterms:W3CDTF">2024-01-16T14:04:19Z</dcterms:created>
  <dcterms:modified xsi:type="dcterms:W3CDTF">2026-04-23T19:08:41Z</dcterms:modified>
</cp:coreProperties>
</file>