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aria Del Rocio\Desktop\W\W 2024\REVISIÓN PLANES PRIMER TRIMESTRE\Talento Humano\"/>
    </mc:Choice>
  </mc:AlternateContent>
  <xr:revisionPtr revIDLastSave="0" documentId="13_ncr:1_{45029BC8-0EA7-49CB-B88F-1C88F7118FDE}" xr6:coauthVersionLast="47" xr6:coauthVersionMax="47" xr10:uidLastSave="{00000000-0000-0000-0000-000000000000}"/>
  <bookViews>
    <workbookView xWindow="20370" yWindow="-120" windowWidth="25440" windowHeight="15270" tabRatio="320" xr2:uid="{00000000-000D-0000-FFFF-FFFF00000000}"/>
  </bookViews>
  <sheets>
    <sheet name="1er Trimestre" sheetId="24" r:id="rId1"/>
  </sheets>
  <definedNames>
    <definedName name="_xlnm._FilterDatabase" localSheetId="0" hidden="1">'1er Trimestre'!$A$3:$W$36</definedName>
    <definedName name="_xlnm.Print_Area" localSheetId="0">'1er Trimestre'!$A$1:$W$38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24" l="1"/>
  <c r="R9" i="24"/>
  <c r="R8" i="24"/>
  <c r="V8" i="24" s="1"/>
  <c r="V9" i="24" l="1"/>
</calcChain>
</file>

<file path=xl/sharedStrings.xml><?xml version="1.0" encoding="utf-8"?>
<sst xmlns="http://schemas.openxmlformats.org/spreadsheetml/2006/main" count="193" uniqueCount="125">
  <si>
    <t>Mujeres</t>
  </si>
  <si>
    <t>Hombres</t>
  </si>
  <si>
    <t>Total asistentes</t>
  </si>
  <si>
    <t>Hijos de funcionarios</t>
  </si>
  <si>
    <t>No. De familias</t>
  </si>
  <si>
    <t xml:space="preserve">No. De personas encuestadas que consideran que el objetivo de la actividad se cumplió </t>
  </si>
  <si>
    <t>No. De Encuestas realizadas</t>
  </si>
  <si>
    <t xml:space="preserve">
% de Asistentes
 (No. total de asistentes /No. de personas  a los que va dirigida la actividad)</t>
  </si>
  <si>
    <t>Eje</t>
  </si>
  <si>
    <t>Entidad o Área Responsable</t>
  </si>
  <si>
    <t>Fecha de Realización</t>
  </si>
  <si>
    <t>ESTADOS MENTALES POSITIVOS</t>
  </si>
  <si>
    <t>PROPOSITO DE VIDA</t>
  </si>
  <si>
    <t>RELACIONES INTERPERSONALES</t>
  </si>
  <si>
    <t>POBLACIÓN BENEFICIADA</t>
  </si>
  <si>
    <t>Gestión del Talento Humano.</t>
  </si>
  <si>
    <t>Departamento Administrativo del Servicio Civil Distrital.</t>
  </si>
  <si>
    <t>Responsable</t>
  </si>
  <si>
    <t>Actividades realizadas</t>
  </si>
  <si>
    <t>Comunicaciones</t>
  </si>
  <si>
    <t>todo el año</t>
  </si>
  <si>
    <t>Tiempo del DADEP</t>
  </si>
  <si>
    <t>Caja de compensación familiar Compensar</t>
  </si>
  <si>
    <t>Gestión del Talento Humano</t>
  </si>
  <si>
    <t>Servidores de la entidad</t>
  </si>
  <si>
    <t xml:space="preserve">Servidores inscrito de la Entidad </t>
  </si>
  <si>
    <t>Servidores con sus familias</t>
  </si>
  <si>
    <t>Hijos de funcionarios de la Entidad en edades de 0 a 12 años.</t>
  </si>
  <si>
    <t>Hijos de funcionarios con edades entre los 0 a 12 años de edad</t>
  </si>
  <si>
    <t xml:space="preserve">Por definir </t>
  </si>
  <si>
    <t xml:space="preserve">De acuerdo a inscripción </t>
  </si>
  <si>
    <t>Compensar</t>
  </si>
  <si>
    <t>Cobertura de servidores de planta en las actividades del Sistema de Estímulos</t>
  </si>
  <si>
    <t>Número de servidores participantes en las actividades del Sistema de Estímulos en el período / Número total de servidores inscritos o convocados a las actividades del Sistema de Estímulos en el período *100</t>
  </si>
  <si>
    <t>Cumplimiento de los objetivos</t>
  </si>
  <si>
    <t>No. De personas que consideran que el objetivo de la actividad se cumplió totalmente / Total de funcionarios encuestados (por cada actividad) * 100</t>
  </si>
  <si>
    <t>LGTBI</t>
  </si>
  <si>
    <t>Gestión</t>
  </si>
  <si>
    <t xml:space="preserve">09-05-2022 / 
20-06-2022
</t>
  </si>
  <si>
    <t>Gestión del Talento Humano / Compensar</t>
  </si>
  <si>
    <t>01-02-2022
30-11-2022</t>
  </si>
  <si>
    <t>Gestión del Talento Humano/Compensar</t>
  </si>
  <si>
    <t xml:space="preserve">01-05-2022 
30-11-2022
</t>
  </si>
  <si>
    <t>Gestión del Talento Humano / Compensar / Secretaria de ambiente / IDRD</t>
  </si>
  <si>
    <t xml:space="preserve">01-02-2022 
30-11-2022
</t>
  </si>
  <si>
    <t>01-01-2022
31-12-2022</t>
  </si>
  <si>
    <t xml:space="preserve">01-11-2022 
15-12-2022
</t>
  </si>
  <si>
    <t xml:space="preserve">
18-09-2022 
</t>
  </si>
  <si>
    <t>Gestión del Talento Humano / Comunicaciones</t>
  </si>
  <si>
    <t>Gestión del Talento Humano / Todas las dependencias / Compensar / FONDADEP</t>
  </si>
  <si>
    <t xml:space="preserve">16-12-2022 
24-12-2022
</t>
  </si>
  <si>
    <t>01-12-2022
30-12-2022</t>
  </si>
  <si>
    <t xml:space="preserve">01-12-2022  
30-12-2022
</t>
  </si>
  <si>
    <t>(Número de acciones programadas a 31/01/2022 / Número de acciones ejecutadas a 31/12/2022).</t>
  </si>
  <si>
    <t>Participantes</t>
  </si>
  <si>
    <t>Fecha prevista</t>
  </si>
  <si>
    <t>Presupuesto</t>
  </si>
  <si>
    <t xml:space="preserve">
1-02-2022
25-12-2022
</t>
  </si>
  <si>
    <t>Evidencias</t>
  </si>
  <si>
    <t>Por definir</t>
  </si>
  <si>
    <t xml:space="preserve">                                                                                           01-12-2022
20-12-2022
</t>
  </si>
  <si>
    <t>No. De Calificaciones satisfactorias o sobresalientes</t>
  </si>
  <si>
    <t>Actividad (Lugar)</t>
  </si>
  <si>
    <t>Reconocimiento día de la secretaria (DADEP)</t>
  </si>
  <si>
    <t>Celebración de cumpleaños de los servidores (semestral) (DADEP)</t>
  </si>
  <si>
    <t>Reconocimiento día de la madre/padre (DADEP)</t>
  </si>
  <si>
    <t>Juegos deportivos Distritales (DADEP)</t>
  </si>
  <si>
    <t>Torneo tenis de mesa (DADEP)</t>
  </si>
  <si>
    <t>Torneo de juego de Rana (DADEP)</t>
  </si>
  <si>
    <t>Beneficio por participación en actividades (Boletas de Cine- refrigerios) (DADEP)</t>
  </si>
  <si>
    <t>Día del niño (DADEP)</t>
  </si>
  <si>
    <t>Día de la familia primer semestre (DADEP)</t>
  </si>
  <si>
    <t>Día del servidor público (DADEP)</t>
  </si>
  <si>
    <t>Celebración amor y amistad (DADEP)</t>
  </si>
  <si>
    <t>Incentivo mejor Servidor público de atención al ciudadano, Incentivo mejor servidor público en gestión de integridad, Incentivo por participación ciudadana y rendición de cuentas (DADEP)</t>
  </si>
  <si>
    <t>Incentivos y reconocimiento mejores funcionarios (DADEP)</t>
  </si>
  <si>
    <t>Reconocimiento grupos de trabajo transversales (DADEP)</t>
  </si>
  <si>
    <t>Época de Navidad (Presencial)</t>
  </si>
  <si>
    <t>Apropiación Institucional (Presencial)</t>
  </si>
  <si>
    <t>Bienestar a la carta (Presencial)</t>
  </si>
  <si>
    <t>Bonos navideños (Presencial)</t>
  </si>
  <si>
    <t>Vacaciones recreativas (Presencial)</t>
  </si>
  <si>
    <t>CONOCIMIENTO DE LAS FORTALEZAS PROPIAS</t>
  </si>
  <si>
    <t>INCENTIVOS</t>
  </si>
  <si>
    <t>Observaciones</t>
  </si>
  <si>
    <t>N/A</t>
  </si>
  <si>
    <t xml:space="preserve">Actividad a realizar en el cuarto trimestre: 
</t>
  </si>
  <si>
    <t xml:space="preserve"> </t>
  </si>
  <si>
    <t xml:space="preserve">Actividad a realizar en el segundo trimestre
</t>
  </si>
  <si>
    <t>Actividad a realizar el tercer trimestre</t>
  </si>
  <si>
    <t xml:space="preserve">Actividad a realizar en el segundo trimestre: </t>
  </si>
  <si>
    <t>Actividad a realizar durante el primer semestre</t>
  </si>
  <si>
    <t>Nivel de cumplimiento del Plan de Bienestar e Incentivos 2024 (%)</t>
  </si>
  <si>
    <t>Reconocimiento y empoderamiento de las mujeres servidoras públicas del D.C. (DADEP)</t>
  </si>
  <si>
    <t>Día de la familia segundo  semestre (DADEP)</t>
  </si>
  <si>
    <t>Integración familiar servidores (Bonos cine u otros familiar)</t>
  </si>
  <si>
    <t>Conmemoración 25 años DADEP</t>
  </si>
  <si>
    <t>Día de los Dulces</t>
  </si>
  <si>
    <t>Reconocimiento de la Diversidad (Espacios Incluyentes)</t>
  </si>
  <si>
    <t xml:space="preserve">Invitación 
Pieza comunicacional
Registro de asistencia en forms
Registros fotográficos
Documentos archivados según tabla de retención documental de Gestión del Talento humano
</t>
  </si>
  <si>
    <t xml:space="preserve">Adicional a las 43  personas asistentes de planta por gestión lograron participar 56  contratistas </t>
  </si>
  <si>
    <t>97.9%</t>
  </si>
  <si>
    <t xml:space="preserve">Invitación 
Pieza comunicacional
Minuto a minuto
Acta reunión para la preparación de la Conmemoración 8M
Registro de asistencia
Registros fotográficos
Documentos archivados según tabla de retención documental de Gestión del Talento humano
</t>
  </si>
  <si>
    <t>Actividad lúdico deportiva para adolescentes</t>
  </si>
  <si>
    <t xml:space="preserve">Caminata ecológica </t>
  </si>
  <si>
    <t>Actividad a realizar el segundo trimestre</t>
  </si>
  <si>
    <t>Actividad a realizar el tercer  trimestre</t>
  </si>
  <si>
    <t>Actividad a realizar durante el segundo  semestre</t>
  </si>
  <si>
    <t>APROBÓ: HUGO ALBERTO CARRILLO GÓMEZ</t>
  </si>
  <si>
    <t>ELABORÓ: NURY ENITH CRUZ SOSA</t>
  </si>
  <si>
    <t>REVISÓ:  JULIO VICENTE ACOSTA MONROY</t>
  </si>
  <si>
    <t xml:space="preserve"> Meta cumplida toda vez que se realizaron  la siguientes actividades:
Se solicitó una pieza comunicacional para el día del Hombre, destacando y reconociendo la fortaleza y compromiso que cada día se esfuerzan por ser mejores parejas, hijos, padres hermanos  amigos y defensores del espacio público.
Los hombres se unieron a la conmemoración del 8M, Realizando  un recorrido urbano (caminata) por los alrededores del edificio,  con el fin de detectar los sitios donde las mujeres se sienten mas vulnerables debido a la inseguridad y mal estado de las vías. con el lema "Bogotá Camina Segura"
Se hizo entrega  por parte del  Equipo de Ambientes laborales Diversos, Amorosos y Seguros de la entidad: entrega lentes violeta 
Llegamos a la Plazoleta de la Democracia (en construcción)
Intervención y Saludo de la directora Lucía Bastidas
Intervención Lina Quenguan del Observatorio del Espacio Público donde informo la dinámica del recorrido
Entrega de post it para los participantes donde plasmaban como se sienten en el espacio público.
</t>
  </si>
  <si>
    <t>1 de enero de 2024 al 31 de marzo de 2024</t>
  </si>
  <si>
    <t xml:space="preserve">Invitación 
Jornada de Inducción y Reinducción
Palabras de apertura a cargo de la directora Lucia Bastidas
intervención de  Yaneth Zamora, por parte de la Secretaria Distrital de Planeación  con la presentación de la Política LGBTI </t>
  </si>
  <si>
    <t xml:space="preserve">Adicional a las 63  personas asistentes de planta,  por gestión lograron participar 233  contratistas </t>
  </si>
  <si>
    <t xml:space="preserve">Meta cumplida toda vez que se realizaron las siguientes actividades:
Se llevó a cabo la Jornada de Inducción y Reinducción con las intervenciones de la directora, y los subdirectores y subdirectoras que forman parte del DADEP
Intervención de Yaneth Zamora, por parte de la Secretaria Distrital de Planeación  con la presentación de la Política LGBTI 
</t>
  </si>
  <si>
    <t>PLAN DE BIENESTAR E INCENTIVOS 2024</t>
  </si>
  <si>
    <t>SEGUIMIENTO CON CORTE AL 31 DE MARZO DE 2024</t>
  </si>
  <si>
    <t>Número de servidores a los que está dirigida la actividad</t>
  </si>
  <si>
    <r>
      <t xml:space="preserve"> </t>
    </r>
    <r>
      <rPr>
        <b/>
        <sz val="12"/>
        <rFont val="Times New Roman"/>
        <family val="1"/>
      </rPr>
      <t>META CUMPLIDA</t>
    </r>
    <r>
      <rPr>
        <sz val="12"/>
        <rFont val="Times New Roman"/>
        <family val="1"/>
      </rPr>
      <t xml:space="preserve">
Se realizaron  un recorrido urbano "Bogotá Camina Segura: caminata por los alrededores del edificio CAD, partiendo por la rampa del edificio CAD,  con el fin de detectar los sitios donde las mujeres se sienten mas vulnerables, debido a la inseguridad y mal estado de las vías.
</t>
    </r>
  </si>
  <si>
    <t>Celebración del día del hombre y de la mujer (DADEP)</t>
  </si>
  <si>
    <t>Dia de descanso por cumpleaños (todo el día)  (DADEP)</t>
  </si>
  <si>
    <t xml:space="preserve"> Meta cumplida
Para incentivar a los servidores que celebren el día del cumpleaños  con su familia, el DADEP viene otorgando un día de descanso que se puede hacer efectivo el mismo día del cumpleaños o el día hábil siguiente.
</t>
  </si>
  <si>
    <t>Relación en Excel el listado de los funcionarios que cumplieron años en el primer trimestre
 La evaluación de la actividad se realizará en la encuesta de satisfacción anual de la vigencia 2024</t>
  </si>
  <si>
    <t>8/03/2023
19/03/2023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</si>
</sst>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0.00_-;\-[$€-2]* #,##0.00_-;_-[$€-2]* &quot;-&quot;??_-"/>
    <numFmt numFmtId="165" formatCode="[$-240A]d&quot; de &quot;mmmm&quot; de &quot;yyyy;@"/>
  </numFmts>
  <fonts count="15" x14ac:knownFonts="1">
    <font>
      <sz val="10"/>
      <name val="Arial"/>
      <family val="2"/>
    </font>
    <font>
      <sz val="11"/>
      <color theme="1"/>
      <name val="Calibri"/>
      <family val="2"/>
      <scheme val="minor"/>
    </font>
    <font>
      <sz val="10"/>
      <name val="Arial"/>
      <family val="2"/>
    </font>
    <font>
      <sz val="10"/>
      <name val="Arial Narrow"/>
      <family val="2"/>
    </font>
    <font>
      <sz val="9"/>
      <name val="Calibri"/>
      <family val="2"/>
      <scheme val="minor"/>
    </font>
    <font>
      <b/>
      <sz val="14"/>
      <color theme="1"/>
      <name val="Calibri"/>
      <family val="2"/>
      <scheme val="minor"/>
    </font>
    <font>
      <u/>
      <sz val="10"/>
      <color theme="10"/>
      <name val="Arial"/>
      <family val="2"/>
    </font>
    <font>
      <b/>
      <sz val="10"/>
      <name val="Arial"/>
      <family val="2"/>
    </font>
    <font>
      <b/>
      <sz val="9"/>
      <name val="Calibri"/>
      <family val="2"/>
      <scheme val="minor"/>
    </font>
    <font>
      <sz val="10"/>
      <color rgb="FFFF0000"/>
      <name val="Arial"/>
      <family val="2"/>
    </font>
    <font>
      <b/>
      <sz val="12"/>
      <name val="Times New Roman"/>
      <family val="1"/>
    </font>
    <font>
      <sz val="12"/>
      <name val="Times New Roman"/>
      <family val="1"/>
    </font>
    <font>
      <sz val="12"/>
      <color rgb="FF000000"/>
      <name val="Times New Roman"/>
      <family val="1"/>
    </font>
    <font>
      <sz val="12"/>
      <color theme="1"/>
      <name val="Times New Roman"/>
      <family val="1"/>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gray0625">
        <bgColor theme="0"/>
      </patternFill>
    </fill>
    <fill>
      <patternFill patternType="solid">
        <fgColor theme="4" tint="0.7999816888943144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0" fontId="1" fillId="0" borderId="0"/>
    <xf numFmtId="0" fontId="6" fillId="0" borderId="0" applyNumberFormat="0" applyFill="0" applyBorder="0" applyAlignment="0" applyProtection="0"/>
  </cellStyleXfs>
  <cellXfs count="11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7" fillId="0" borderId="0" xfId="0" applyFont="1"/>
    <xf numFmtId="0" fontId="9" fillId="0" borderId="0" xfId="0" applyFont="1"/>
    <xf numFmtId="0" fontId="9" fillId="2" borderId="0" xfId="0" applyFont="1" applyFill="1"/>
    <xf numFmtId="0" fontId="9" fillId="4" borderId="0" xfId="0" applyFont="1" applyFill="1"/>
    <xf numFmtId="0" fontId="11" fillId="5" borderId="1" xfId="0" applyFont="1" applyFill="1" applyBorder="1" applyAlignment="1">
      <alignment horizontal="center" vertical="center"/>
    </xf>
    <xf numFmtId="0" fontId="0" fillId="0" borderId="0" xfId="0" applyAlignment="1">
      <alignment horizontal="center"/>
    </xf>
    <xf numFmtId="9" fontId="11" fillId="2" borderId="1" xfId="1" applyFont="1" applyFill="1" applyBorder="1" applyAlignment="1">
      <alignment horizontal="center" vertical="center"/>
    </xf>
    <xf numFmtId="0" fontId="0" fillId="2" borderId="0" xfId="0" applyFill="1"/>
    <xf numFmtId="0" fontId="10" fillId="2" borderId="0" xfId="0" applyFont="1" applyFill="1"/>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0" xfId="0" applyFont="1" applyFill="1"/>
    <xf numFmtId="0" fontId="11" fillId="2" borderId="0" xfId="0" applyFont="1" applyFill="1" applyAlignment="1">
      <alignment vertical="center"/>
    </xf>
    <xf numFmtId="0" fontId="12" fillId="2" borderId="4"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0" fontId="10" fillId="2" borderId="0" xfId="0" applyFont="1" applyFill="1" applyAlignment="1">
      <alignment vertical="center" wrapText="1"/>
    </xf>
    <xf numFmtId="0" fontId="8"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xf numFmtId="0" fontId="4" fillId="2" borderId="0" xfId="0" applyFont="1" applyFill="1" applyAlignment="1">
      <alignment vertical="center"/>
    </xf>
    <xf numFmtId="0" fontId="7" fillId="2" borderId="0" xfId="0" applyFont="1" applyFill="1"/>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xf>
    <xf numFmtId="0" fontId="9" fillId="7" borderId="0" xfId="0" applyFont="1" applyFill="1"/>
    <xf numFmtId="9" fontId="10" fillId="2" borderId="0" xfId="0" applyNumberFormat="1" applyFont="1" applyFill="1" applyAlignment="1">
      <alignment vertical="center" wrapText="1"/>
    </xf>
    <xf numFmtId="0" fontId="11" fillId="5" borderId="8" xfId="0" applyFont="1" applyFill="1" applyBorder="1" applyAlignment="1">
      <alignment horizontal="center" vertical="center"/>
    </xf>
    <xf numFmtId="0" fontId="12" fillId="2" borderId="1"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0" fontId="11" fillId="2" borderId="8" xfId="5" applyFont="1" applyFill="1" applyBorder="1" applyAlignment="1">
      <alignment horizontal="left" vertical="center" wrapText="1"/>
    </xf>
    <xf numFmtId="1" fontId="11" fillId="2" borderId="1" xfId="1" applyNumberFormat="1" applyFont="1" applyFill="1" applyBorder="1" applyAlignment="1">
      <alignment horizontal="center" vertical="center"/>
    </xf>
    <xf numFmtId="165" fontId="11" fillId="2" borderId="1" xfId="0" applyNumberFormat="1"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8" xfId="0" applyFont="1" applyFill="1" applyBorder="1" applyAlignment="1">
      <alignment vertical="center" wrapText="1"/>
    </xf>
    <xf numFmtId="0" fontId="11" fillId="2" borderId="1" xfId="0" applyFont="1" applyFill="1" applyBorder="1" applyAlignment="1">
      <alignment horizontal="center" vertical="center"/>
    </xf>
    <xf numFmtId="0" fontId="11" fillId="5" borderId="9" xfId="0" applyFont="1" applyFill="1" applyBorder="1" applyAlignment="1">
      <alignment horizontal="center" vertical="center"/>
    </xf>
    <xf numFmtId="10" fontId="11" fillId="2" borderId="1" xfId="0" applyNumberFormat="1" applyFont="1" applyFill="1" applyBorder="1" applyAlignment="1">
      <alignment horizontal="center" vertical="center"/>
    </xf>
    <xf numFmtId="0" fontId="11" fillId="2" borderId="1" xfId="0" applyFont="1" applyFill="1" applyBorder="1" applyAlignment="1">
      <alignment horizontal="left" vertical="center" wrapText="1"/>
    </xf>
    <xf numFmtId="165" fontId="11" fillId="2" borderId="4"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1" fillId="5" borderId="4" xfId="0" applyFont="1" applyFill="1" applyBorder="1" applyAlignment="1">
      <alignment horizontal="center" vertical="center"/>
    </xf>
    <xf numFmtId="1" fontId="11" fillId="2" borderId="4" xfId="1" applyNumberFormat="1" applyFont="1" applyFill="1" applyBorder="1" applyAlignment="1">
      <alignment horizontal="center" vertical="center"/>
    </xf>
    <xf numFmtId="9" fontId="11" fillId="2" borderId="4" xfId="1" applyFont="1" applyFill="1" applyBorder="1" applyAlignment="1">
      <alignment horizontal="center" vertical="center"/>
    </xf>
    <xf numFmtId="0" fontId="11" fillId="2" borderId="17" xfId="5" applyFont="1" applyFill="1" applyBorder="1" applyAlignment="1">
      <alignment horizontal="left" vertical="center" wrapText="1"/>
    </xf>
    <xf numFmtId="0" fontId="11" fillId="2" borderId="5" xfId="5" applyFont="1" applyFill="1" applyBorder="1" applyAlignment="1">
      <alignment horizontal="center" vertical="center" wrapText="1"/>
    </xf>
    <xf numFmtId="0" fontId="11" fillId="2" borderId="13" xfId="5" applyFont="1" applyFill="1" applyBorder="1" applyAlignment="1">
      <alignment horizontal="center" vertical="center" wrapText="1"/>
    </xf>
    <xf numFmtId="0" fontId="11" fillId="5" borderId="13" xfId="0" applyFont="1" applyFill="1" applyBorder="1" applyAlignment="1">
      <alignment horizontal="center" vertical="center"/>
    </xf>
    <xf numFmtId="0" fontId="11" fillId="2" borderId="13" xfId="0" applyFont="1" applyFill="1" applyBorder="1" applyAlignment="1">
      <alignment vertical="center" wrapText="1"/>
    </xf>
    <xf numFmtId="0" fontId="11" fillId="5" borderId="11"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2" xfId="0" applyFont="1" applyFill="1" applyBorder="1" applyAlignment="1">
      <alignment horizontal="center" vertical="center"/>
    </xf>
    <xf numFmtId="0" fontId="11" fillId="6"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10" fontId="11" fillId="2" borderId="4"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0" fillId="0" borderId="0" xfId="0" applyAlignment="1">
      <alignment horizont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4" fillId="2" borderId="0" xfId="0" applyFont="1" applyFill="1" applyAlignment="1">
      <alignment horizontal="center"/>
    </xf>
    <xf numFmtId="0" fontId="11" fillId="5" borderId="19" xfId="0" applyFont="1" applyFill="1" applyBorder="1" applyAlignment="1">
      <alignment horizontal="center" vertical="center"/>
    </xf>
    <xf numFmtId="0" fontId="11" fillId="5" borderId="2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0" xfId="0" applyFont="1" applyFill="1" applyAlignment="1">
      <alignment horizontal="center" vertical="center"/>
    </xf>
    <xf numFmtId="0" fontId="12" fillId="2" borderId="1" xfId="0" applyFont="1" applyFill="1" applyBorder="1" applyAlignment="1">
      <alignment horizontal="justify" vertical="center" wrapText="1"/>
    </xf>
    <xf numFmtId="0" fontId="12" fillId="2" borderId="11"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2" xfId="0" applyNumberFormat="1" applyFont="1" applyFill="1" applyBorder="1" applyAlignment="1">
      <alignment horizontal="center" vertical="center" wrapText="1"/>
    </xf>
    <xf numFmtId="9" fontId="11" fillId="2" borderId="6" xfId="0" applyNumberFormat="1" applyFont="1" applyFill="1" applyBorder="1" applyAlignment="1">
      <alignment horizontal="center" vertical="center"/>
    </xf>
    <xf numFmtId="9" fontId="11" fillId="2" borderId="7" xfId="0" applyNumberFormat="1" applyFont="1" applyFill="1" applyBorder="1" applyAlignment="1">
      <alignment horizontal="center" vertical="center"/>
    </xf>
    <xf numFmtId="0" fontId="10" fillId="2" borderId="3" xfId="0" applyFont="1" applyFill="1" applyBorder="1" applyAlignment="1">
      <alignment horizontal="center" vertical="center" textRotation="90"/>
    </xf>
    <xf numFmtId="0" fontId="10" fillId="2" borderId="4" xfId="0" applyFont="1" applyFill="1" applyBorder="1" applyAlignment="1">
      <alignment horizontal="center" vertical="center" textRotation="90"/>
    </xf>
    <xf numFmtId="0" fontId="11" fillId="2" borderId="4" xfId="0" applyFont="1" applyFill="1" applyBorder="1" applyAlignment="1">
      <alignment horizontal="left" vertical="center" wrapText="1"/>
    </xf>
    <xf numFmtId="0" fontId="10" fillId="2" borderId="2" xfId="0" applyFont="1" applyFill="1" applyBorder="1" applyAlignment="1">
      <alignment horizontal="center" vertical="center" textRotation="90"/>
    </xf>
    <xf numFmtId="0" fontId="10" fillId="2" borderId="1" xfId="0" applyFont="1" applyFill="1" applyBorder="1" applyAlignment="1">
      <alignment horizontal="center" vertical="center" textRotation="90"/>
    </xf>
    <xf numFmtId="0" fontId="10" fillId="2" borderId="2" xfId="0" applyFont="1" applyFill="1" applyBorder="1" applyAlignment="1">
      <alignment horizontal="center" vertical="center" textRotation="90" wrapText="1"/>
    </xf>
    <xf numFmtId="0" fontId="10" fillId="2" borderId="1" xfId="0" applyFont="1" applyFill="1" applyBorder="1" applyAlignment="1">
      <alignment horizontal="center" vertical="center" textRotation="90" wrapText="1"/>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1" xfId="0" applyFont="1" applyFill="1" applyBorder="1" applyAlignment="1">
      <alignment horizontal="center" vertical="center" wrapText="1"/>
    </xf>
    <xf numFmtId="0" fontId="11" fillId="2" borderId="1" xfId="0" applyFont="1" applyFill="1" applyBorder="1" applyAlignment="1">
      <alignment horizontal="left" vertical="top" wrapText="1"/>
    </xf>
    <xf numFmtId="14" fontId="11" fillId="2" borderId="1" xfId="0" applyNumberFormat="1" applyFont="1" applyFill="1" applyBorder="1" applyAlignment="1">
      <alignment horizontal="left" vertical="top" wrapText="1"/>
    </xf>
    <xf numFmtId="0" fontId="11" fillId="2" borderId="1" xfId="0" applyFont="1" applyFill="1" applyBorder="1" applyAlignment="1">
      <alignment horizontal="left" vertical="top"/>
    </xf>
    <xf numFmtId="0" fontId="10" fillId="2" borderId="10" xfId="0" applyFont="1" applyFill="1" applyBorder="1" applyAlignment="1">
      <alignment horizontal="center" vertical="center" textRotation="90"/>
    </xf>
    <xf numFmtId="0" fontId="10" fillId="2" borderId="11" xfId="0" applyFont="1" applyFill="1" applyBorder="1" applyAlignment="1">
      <alignment horizontal="center" vertical="center" textRotation="90"/>
    </xf>
    <xf numFmtId="0" fontId="11" fillId="2" borderId="11" xfId="0" applyFont="1" applyFill="1" applyBorder="1" applyAlignment="1">
      <alignment horizontal="left" vertical="center" wrapText="1"/>
    </xf>
    <xf numFmtId="0" fontId="11" fillId="2" borderId="11" xfId="0" applyFont="1" applyFill="1" applyBorder="1" applyAlignment="1">
      <alignment horizontal="left" vertical="top" wrapText="1"/>
    </xf>
    <xf numFmtId="0" fontId="11" fillId="2" borderId="11" xfId="0" applyFont="1" applyFill="1" applyBorder="1" applyAlignment="1">
      <alignment horizontal="left" vertical="top"/>
    </xf>
    <xf numFmtId="165" fontId="11" fillId="2" borderId="4" xfId="0" applyNumberFormat="1" applyFont="1" applyFill="1" applyBorder="1" applyAlignment="1">
      <alignment horizontal="center" vertical="center" wrapText="1"/>
    </xf>
  </cellXfs>
  <cellStyles count="6">
    <cellStyle name="Euro" xfId="2" xr:uid="{00000000-0005-0000-0000-000000000000}"/>
    <cellStyle name="Hipervínculo" xfId="5" builtinId="8"/>
    <cellStyle name="Normal" xfId="0" builtinId="0"/>
    <cellStyle name="Normal 2" xfId="4" xr:uid="{00000000-0005-0000-0000-000003000000}"/>
    <cellStyle name="Normal 3" xfId="3" xr:uid="{00000000-0005-0000-0000-000004000000}"/>
    <cellStyle name="Porcentaje" xfId="1" builtinId="5"/>
  </cellStyles>
  <dxfs count="0"/>
  <tableStyles count="0" defaultTableStyle="TableStyleMedium2" defaultPivotStyle="PivotStyleLight16"/>
  <colors>
    <mruColors>
      <color rgb="FFCCFF99"/>
      <color rgb="FFF7B327"/>
      <color rgb="FFF9B3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86019</xdr:colOff>
      <xdr:row>0</xdr:row>
      <xdr:rowOff>107877</xdr:rowOff>
    </xdr:from>
    <xdr:to>
      <xdr:col>23</xdr:col>
      <xdr:colOff>3746500</xdr:colOff>
      <xdr:row>1</xdr:row>
      <xdr:rowOff>285750</xdr:rowOff>
    </xdr:to>
    <xdr:sp macro="" textlink="">
      <xdr:nvSpPr>
        <xdr:cNvPr id="2" name="2 Rectángulo redondeado">
          <a:extLst>
            <a:ext uri="{FF2B5EF4-FFF2-40B4-BE49-F238E27FC236}">
              <a16:creationId xmlns:a16="http://schemas.microsoft.com/office/drawing/2014/main" id="{50D86598-D711-47BF-A848-65708487429A}"/>
            </a:ext>
          </a:extLst>
        </xdr:cNvPr>
        <xdr:cNvSpPr/>
      </xdr:nvSpPr>
      <xdr:spPr>
        <a:xfrm>
          <a:off x="1578269" y="107877"/>
          <a:ext cx="32902231" cy="1289123"/>
        </a:xfrm>
        <a:prstGeom prst="roundRect">
          <a:avLst/>
        </a:prstGeom>
        <a:ln w="50800">
          <a:solidFill>
            <a:srgbClr val="F7B327"/>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lang="es-CO" sz="2800" b="1">
            <a:solidFill>
              <a:srgbClr val="F7B327"/>
            </a:solidFill>
          </a:endParaRPr>
        </a:p>
      </xdr:txBody>
    </xdr:sp>
    <xdr:clientData/>
  </xdr:twoCellAnchor>
  <xdr:twoCellAnchor editAs="oneCell">
    <xdr:from>
      <xdr:col>0</xdr:col>
      <xdr:colOff>155864</xdr:colOff>
      <xdr:row>0</xdr:row>
      <xdr:rowOff>173181</xdr:rowOff>
    </xdr:from>
    <xdr:to>
      <xdr:col>1</xdr:col>
      <xdr:colOff>476251</xdr:colOff>
      <xdr:row>0</xdr:row>
      <xdr:rowOff>981365</xdr:rowOff>
    </xdr:to>
    <xdr:pic>
      <xdr:nvPicPr>
        <xdr:cNvPr id="3" name="Imagen 2">
          <a:extLst>
            <a:ext uri="{FF2B5EF4-FFF2-40B4-BE49-F238E27FC236}">
              <a16:creationId xmlns:a16="http://schemas.microsoft.com/office/drawing/2014/main" id="{C81D1F76-8735-4930-A239-B8C61D714E99}"/>
            </a:ext>
          </a:extLst>
        </xdr:cNvPr>
        <xdr:cNvPicPr>
          <a:picLocks noChangeAspect="1"/>
        </xdr:cNvPicPr>
      </xdr:nvPicPr>
      <xdr:blipFill>
        <a:blip xmlns:r="http://schemas.openxmlformats.org/officeDocument/2006/relationships" r:embed="rId1"/>
        <a:stretch>
          <a:fillRect/>
        </a:stretch>
      </xdr:blipFill>
      <xdr:spPr>
        <a:xfrm>
          <a:off x="155864" y="173181"/>
          <a:ext cx="1044287" cy="808184"/>
        </a:xfrm>
        <a:prstGeom prst="rect">
          <a:avLst/>
        </a:prstGeom>
      </xdr:spPr>
    </xdr:pic>
    <xdr:clientData/>
  </xdr:twoCellAnchor>
  <xdr:twoCellAnchor editAs="oneCell">
    <xdr:from>
      <xdr:col>2</xdr:col>
      <xdr:colOff>254826</xdr:colOff>
      <xdr:row>43</xdr:row>
      <xdr:rowOff>22267</xdr:rowOff>
    </xdr:from>
    <xdr:to>
      <xdr:col>2</xdr:col>
      <xdr:colOff>1259281</xdr:colOff>
      <xdr:row>44</xdr:row>
      <xdr:rowOff>184008</xdr:rowOff>
    </xdr:to>
    <xdr:pic>
      <xdr:nvPicPr>
        <xdr:cNvPr id="5" name="Imagen 4">
          <a:extLst>
            <a:ext uri="{FF2B5EF4-FFF2-40B4-BE49-F238E27FC236}">
              <a16:creationId xmlns:a16="http://schemas.microsoft.com/office/drawing/2014/main" id="{0052BC01-C248-4E7D-B060-FD19FBBAB9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0726" y="52095442"/>
          <a:ext cx="1004455" cy="323846"/>
        </a:xfrm>
        <a:prstGeom prst="rect">
          <a:avLst/>
        </a:prstGeom>
      </xdr:spPr>
    </xdr:pic>
    <xdr:clientData/>
  </xdr:twoCellAnchor>
  <xdr:twoCellAnchor editAs="oneCell">
    <xdr:from>
      <xdr:col>10</xdr:col>
      <xdr:colOff>772505</xdr:colOff>
      <xdr:row>0</xdr:row>
      <xdr:rowOff>116603</xdr:rowOff>
    </xdr:from>
    <xdr:to>
      <xdr:col>20</xdr:col>
      <xdr:colOff>45829</xdr:colOff>
      <xdr:row>1</xdr:row>
      <xdr:rowOff>136097</xdr:rowOff>
    </xdr:to>
    <xdr:pic>
      <xdr:nvPicPr>
        <xdr:cNvPr id="6" name="Imagen 5">
          <a:extLst>
            <a:ext uri="{FF2B5EF4-FFF2-40B4-BE49-F238E27FC236}">
              <a16:creationId xmlns:a16="http://schemas.microsoft.com/office/drawing/2014/main" id="{9C27232D-1B6C-47AD-90B5-D69301B14C16}"/>
            </a:ext>
          </a:extLst>
        </xdr:cNvPr>
        <xdr:cNvPicPr>
          <a:picLocks noChangeAspect="1"/>
        </xdr:cNvPicPr>
      </xdr:nvPicPr>
      <xdr:blipFill>
        <a:blip xmlns:r="http://schemas.openxmlformats.org/officeDocument/2006/relationships" r:embed="rId3"/>
        <a:stretch>
          <a:fillRect/>
        </a:stretch>
      </xdr:blipFill>
      <xdr:spPr>
        <a:xfrm>
          <a:off x="13183580" y="116603"/>
          <a:ext cx="10436624" cy="1124394"/>
        </a:xfrm>
        <a:prstGeom prst="rect">
          <a:avLst/>
        </a:prstGeom>
      </xdr:spPr>
    </xdr:pic>
    <xdr:clientData/>
  </xdr:twoCellAnchor>
  <xdr:twoCellAnchor editAs="oneCell">
    <xdr:from>
      <xdr:col>2</xdr:col>
      <xdr:colOff>843977</xdr:colOff>
      <xdr:row>44</xdr:row>
      <xdr:rowOff>143774</xdr:rowOff>
    </xdr:from>
    <xdr:to>
      <xdr:col>2</xdr:col>
      <xdr:colOff>1419764</xdr:colOff>
      <xdr:row>47</xdr:row>
      <xdr:rowOff>89860</xdr:rowOff>
    </xdr:to>
    <xdr:pic>
      <xdr:nvPicPr>
        <xdr:cNvPr id="7" name="Imagen 6">
          <a:extLst>
            <a:ext uri="{FF2B5EF4-FFF2-40B4-BE49-F238E27FC236}">
              <a16:creationId xmlns:a16="http://schemas.microsoft.com/office/drawing/2014/main" id="{BCFA17A9-A6F5-48AE-95A4-48BF912E87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17656" y="54705849"/>
          <a:ext cx="575787" cy="71886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9240F-733F-45DE-8D8B-E312AC9BD9DB}">
  <sheetPr>
    <tabColor indexed="43"/>
  </sheetPr>
  <dimension ref="A1:BN48"/>
  <sheetViews>
    <sheetView tabSelected="1" zoomScale="53" zoomScaleNormal="53" zoomScaleSheetLayoutView="54" workbookViewId="0">
      <selection activeCell="I9" sqref="I9"/>
    </sheetView>
  </sheetViews>
  <sheetFormatPr baseColWidth="10" defaultRowHeight="12.75" x14ac:dyDescent="0.2"/>
  <cols>
    <col min="1" max="1" width="10.85546875" style="4" customWidth="1"/>
    <col min="2" max="2" width="11.42578125" style="4"/>
    <col min="3" max="3" width="60.28515625" style="2" customWidth="1"/>
    <col min="4" max="4" width="46.28515625" style="2" hidden="1" customWidth="1"/>
    <col min="5" max="5" width="46.28515625" style="1" hidden="1" customWidth="1"/>
    <col min="6" max="6" width="21.85546875" style="1" hidden="1" customWidth="1"/>
    <col min="7" max="7" width="46.28515625" style="2" hidden="1" customWidth="1"/>
    <col min="8" max="8" width="42.140625" style="2" hidden="1" customWidth="1"/>
    <col min="9" max="9" width="92.28515625" style="2" customWidth="1"/>
    <col min="10" max="10" width="33.7109375" style="1" customWidth="1"/>
    <col min="11" max="11" width="20" customWidth="1"/>
    <col min="12" max="12" width="7.140625" customWidth="1"/>
    <col min="13" max="13" width="12.42578125" customWidth="1"/>
    <col min="14" max="15" width="18.28515625" customWidth="1"/>
    <col min="16" max="16" width="16.5703125" customWidth="1"/>
    <col min="17" max="17" width="12.42578125" customWidth="1"/>
    <col min="18" max="18" width="16.28515625" customWidth="1"/>
    <col min="19" max="19" width="24.28515625" customWidth="1"/>
    <col min="20" max="20" width="21.7109375" customWidth="1"/>
    <col min="21" max="21" width="31.42578125" customWidth="1"/>
    <col min="22" max="22" width="17.42578125" customWidth="1"/>
    <col min="23" max="24" width="58.140625" style="3" customWidth="1"/>
    <col min="25" max="49" width="11.42578125" style="11"/>
  </cols>
  <sheetData>
    <row r="1" spans="1:49" ht="87" customHeight="1" x14ac:dyDescent="0.2">
      <c r="A1" s="62"/>
      <c r="B1" s="62"/>
      <c r="C1" s="62"/>
      <c r="D1" s="62"/>
      <c r="E1" s="62"/>
      <c r="F1" s="62"/>
      <c r="G1" s="62"/>
      <c r="H1" s="62"/>
      <c r="I1" s="62"/>
      <c r="J1" s="62"/>
      <c r="K1" s="62"/>
      <c r="L1" s="62"/>
      <c r="M1" s="62"/>
      <c r="N1" s="62"/>
      <c r="O1" s="62"/>
      <c r="P1" s="62"/>
      <c r="Q1" s="62"/>
      <c r="R1" s="62"/>
      <c r="S1" s="62"/>
      <c r="T1" s="62"/>
      <c r="U1" s="62"/>
      <c r="V1" s="62"/>
      <c r="W1" s="62"/>
      <c r="X1" s="9"/>
    </row>
    <row r="2" spans="1:49" ht="54.75" customHeight="1" thickBot="1" x14ac:dyDescent="0.25">
      <c r="A2" s="9"/>
      <c r="B2" s="9"/>
      <c r="C2" s="9"/>
      <c r="D2" s="9"/>
      <c r="E2" s="9"/>
      <c r="F2" s="9"/>
      <c r="G2" s="9"/>
      <c r="H2" s="9"/>
      <c r="I2" s="9"/>
      <c r="J2" s="9"/>
      <c r="K2" s="9"/>
      <c r="L2" s="9"/>
      <c r="M2" s="9"/>
      <c r="N2" s="9"/>
      <c r="O2" s="9"/>
      <c r="P2" s="9"/>
      <c r="Q2" s="9"/>
      <c r="R2" s="9"/>
      <c r="S2" s="9"/>
      <c r="T2" s="9"/>
      <c r="U2" s="9"/>
      <c r="V2" s="9"/>
      <c r="W2" s="9"/>
      <c r="X2" s="9"/>
    </row>
    <row r="3" spans="1:49" ht="37.5" customHeight="1" thickBot="1" x14ac:dyDescent="0.25">
      <c r="A3" s="66" t="s">
        <v>116</v>
      </c>
      <c r="B3" s="67"/>
      <c r="C3" s="67"/>
      <c r="D3" s="67"/>
      <c r="E3" s="67"/>
      <c r="F3" s="67"/>
      <c r="G3" s="67"/>
      <c r="H3" s="67"/>
      <c r="I3" s="67"/>
      <c r="J3" s="67"/>
      <c r="K3" s="67"/>
      <c r="L3" s="67"/>
      <c r="M3" s="67"/>
      <c r="N3" s="67"/>
      <c r="O3" s="67"/>
      <c r="P3" s="67"/>
      <c r="Q3" s="67"/>
      <c r="R3" s="67"/>
      <c r="S3" s="67"/>
      <c r="T3" s="67"/>
      <c r="U3" s="67"/>
      <c r="V3" s="67"/>
      <c r="W3" s="67"/>
      <c r="X3" s="68"/>
    </row>
    <row r="4" spans="1:49" ht="37.5" customHeight="1" thickBot="1" x14ac:dyDescent="0.25">
      <c r="A4" s="66" t="s">
        <v>117</v>
      </c>
      <c r="B4" s="67"/>
      <c r="C4" s="67"/>
      <c r="D4" s="67"/>
      <c r="E4" s="67"/>
      <c r="F4" s="67"/>
      <c r="G4" s="67"/>
      <c r="H4" s="67"/>
      <c r="I4" s="67"/>
      <c r="J4" s="67"/>
      <c r="K4" s="67"/>
      <c r="L4" s="67"/>
      <c r="M4" s="67"/>
      <c r="N4" s="67"/>
      <c r="O4" s="67"/>
      <c r="P4" s="67"/>
      <c r="Q4" s="67"/>
      <c r="R4" s="67"/>
      <c r="S4" s="67"/>
      <c r="T4" s="67"/>
      <c r="U4" s="67"/>
      <c r="V4" s="67"/>
      <c r="W4" s="67"/>
      <c r="X4" s="68"/>
    </row>
    <row r="5" spans="1:49" s="25" customFormat="1" ht="16.5" customHeight="1" x14ac:dyDescent="0.2">
      <c r="A5" s="63"/>
      <c r="B5" s="64"/>
      <c r="C5" s="64"/>
      <c r="D5" s="64"/>
      <c r="E5" s="64"/>
      <c r="F5" s="64"/>
      <c r="G5" s="64"/>
      <c r="H5" s="64"/>
      <c r="I5" s="64"/>
      <c r="J5" s="64"/>
      <c r="K5" s="64"/>
      <c r="L5" s="64"/>
      <c r="M5" s="64"/>
      <c r="N5" s="64"/>
      <c r="O5" s="64"/>
      <c r="P5" s="64"/>
      <c r="Q5" s="64"/>
      <c r="R5" s="64"/>
      <c r="S5" s="64"/>
      <c r="T5" s="64"/>
      <c r="U5" s="64"/>
      <c r="V5" s="64"/>
      <c r="W5" s="64"/>
      <c r="X5" s="69"/>
    </row>
    <row r="6" spans="1:49" s="4" customFormat="1" ht="16.5" hidden="1" customHeight="1" x14ac:dyDescent="0.2">
      <c r="A6" s="100" t="s">
        <v>8</v>
      </c>
      <c r="B6" s="101"/>
      <c r="C6" s="101" t="s">
        <v>62</v>
      </c>
      <c r="D6" s="101" t="s">
        <v>17</v>
      </c>
      <c r="E6" s="102" t="s">
        <v>54</v>
      </c>
      <c r="F6" s="102" t="s">
        <v>55</v>
      </c>
      <c r="G6" s="101" t="s">
        <v>56</v>
      </c>
      <c r="H6" s="101" t="s">
        <v>9</v>
      </c>
      <c r="I6" s="102" t="s">
        <v>18</v>
      </c>
      <c r="J6" s="59" t="s">
        <v>10</v>
      </c>
      <c r="K6" s="59" t="s">
        <v>118</v>
      </c>
      <c r="L6" s="59"/>
      <c r="M6" s="61" t="s">
        <v>14</v>
      </c>
      <c r="N6" s="61"/>
      <c r="O6" s="61"/>
      <c r="P6" s="61"/>
      <c r="Q6" s="61"/>
      <c r="R6" s="61"/>
      <c r="S6" s="61" t="s">
        <v>6</v>
      </c>
      <c r="T6" s="61" t="s">
        <v>61</v>
      </c>
      <c r="U6" s="61" t="s">
        <v>5</v>
      </c>
      <c r="V6" s="61" t="s">
        <v>7</v>
      </c>
      <c r="W6" s="61" t="s">
        <v>58</v>
      </c>
      <c r="X6" s="70"/>
      <c r="Y6" s="25"/>
      <c r="Z6" s="25"/>
      <c r="AA6" s="25"/>
      <c r="AB6" s="25"/>
      <c r="AC6" s="25"/>
      <c r="AD6" s="25"/>
      <c r="AE6" s="25"/>
      <c r="AF6" s="25"/>
      <c r="AG6" s="25"/>
      <c r="AH6" s="25"/>
      <c r="AI6" s="25"/>
      <c r="AJ6" s="25"/>
      <c r="AK6" s="25"/>
      <c r="AL6" s="25"/>
      <c r="AM6" s="25"/>
      <c r="AN6" s="25"/>
      <c r="AO6" s="25"/>
      <c r="AP6" s="25"/>
      <c r="AQ6" s="25"/>
      <c r="AR6" s="25"/>
      <c r="AS6" s="25"/>
      <c r="AT6" s="25"/>
      <c r="AU6" s="25"/>
      <c r="AV6" s="25"/>
      <c r="AW6" s="25"/>
    </row>
    <row r="7" spans="1:49" s="4" customFormat="1" ht="174.75" customHeight="1" thickBot="1" x14ac:dyDescent="0.25">
      <c r="A7" s="103"/>
      <c r="B7" s="104"/>
      <c r="C7" s="104"/>
      <c r="D7" s="104"/>
      <c r="E7" s="105"/>
      <c r="F7" s="105"/>
      <c r="G7" s="104"/>
      <c r="H7" s="104"/>
      <c r="I7" s="105"/>
      <c r="J7" s="60"/>
      <c r="K7" s="60"/>
      <c r="L7" s="60"/>
      <c r="M7" s="56" t="s">
        <v>0</v>
      </c>
      <c r="N7" s="56" t="s">
        <v>1</v>
      </c>
      <c r="O7" s="56" t="s">
        <v>36</v>
      </c>
      <c r="P7" s="56" t="s">
        <v>3</v>
      </c>
      <c r="Q7" s="56" t="s">
        <v>4</v>
      </c>
      <c r="R7" s="56" t="s">
        <v>2</v>
      </c>
      <c r="S7" s="65"/>
      <c r="T7" s="65"/>
      <c r="U7" s="65"/>
      <c r="V7" s="65"/>
      <c r="W7" s="65"/>
      <c r="X7" s="57" t="s">
        <v>84</v>
      </c>
      <c r="Y7" s="25"/>
      <c r="Z7" s="25"/>
      <c r="AA7" s="25"/>
      <c r="AB7" s="25"/>
      <c r="AC7" s="25"/>
      <c r="AD7" s="25"/>
      <c r="AE7" s="25"/>
      <c r="AF7" s="25"/>
      <c r="AG7" s="25"/>
      <c r="AH7" s="25"/>
      <c r="AI7" s="25"/>
      <c r="AJ7" s="25"/>
      <c r="AK7" s="25"/>
      <c r="AL7" s="25"/>
      <c r="AM7" s="25"/>
      <c r="AN7" s="25"/>
      <c r="AO7" s="25"/>
      <c r="AP7" s="25"/>
      <c r="AQ7" s="25"/>
      <c r="AR7" s="25"/>
      <c r="AS7" s="25"/>
      <c r="AT7" s="25"/>
      <c r="AU7" s="25"/>
      <c r="AV7" s="25"/>
      <c r="AW7" s="25"/>
    </row>
    <row r="8" spans="1:49" s="11" customFormat="1" ht="263.25" customHeight="1" thickBot="1" x14ac:dyDescent="0.25">
      <c r="A8" s="93" t="s">
        <v>82</v>
      </c>
      <c r="B8" s="94"/>
      <c r="C8" s="95" t="s">
        <v>93</v>
      </c>
      <c r="D8" s="95"/>
      <c r="E8" s="95"/>
      <c r="F8" s="95"/>
      <c r="G8" s="95"/>
      <c r="H8" s="95"/>
      <c r="I8" s="95" t="s">
        <v>119</v>
      </c>
      <c r="J8" s="43">
        <v>44993</v>
      </c>
      <c r="K8" s="75">
        <v>83</v>
      </c>
      <c r="L8" s="76"/>
      <c r="M8" s="44">
        <v>18</v>
      </c>
      <c r="N8" s="44">
        <v>23</v>
      </c>
      <c r="O8" s="44">
        <v>2</v>
      </c>
      <c r="P8" s="45"/>
      <c r="Q8" s="45"/>
      <c r="R8" s="44">
        <f t="shared" ref="R8:R9" si="0">M8+N8+O8</f>
        <v>43</v>
      </c>
      <c r="S8" s="44">
        <v>43</v>
      </c>
      <c r="T8" s="58">
        <v>0.96399999999999997</v>
      </c>
      <c r="U8" s="46" t="s">
        <v>101</v>
      </c>
      <c r="V8" s="47">
        <f t="shared" ref="V8:V9" si="1">+R8/K8</f>
        <v>0.51807228915662651</v>
      </c>
      <c r="W8" s="48" t="s">
        <v>102</v>
      </c>
      <c r="X8" s="49" t="s">
        <v>100</v>
      </c>
    </row>
    <row r="9" spans="1:49" s="6" customFormat="1" ht="317.25" customHeight="1" x14ac:dyDescent="0.2">
      <c r="A9" s="96"/>
      <c r="B9" s="97"/>
      <c r="C9" s="42" t="s">
        <v>120</v>
      </c>
      <c r="D9" s="42" t="s">
        <v>23</v>
      </c>
      <c r="E9" s="42" t="s">
        <v>24</v>
      </c>
      <c r="F9" s="42" t="s">
        <v>38</v>
      </c>
      <c r="G9" s="42" t="s">
        <v>31</v>
      </c>
      <c r="H9" s="42" t="s">
        <v>39</v>
      </c>
      <c r="I9" s="42" t="s">
        <v>111</v>
      </c>
      <c r="J9" s="114" t="s">
        <v>124</v>
      </c>
      <c r="K9" s="73">
        <v>83</v>
      </c>
      <c r="L9" s="74"/>
      <c r="M9" s="39">
        <v>18</v>
      </c>
      <c r="N9" s="39">
        <v>23</v>
      </c>
      <c r="O9" s="39">
        <v>2</v>
      </c>
      <c r="P9" s="8"/>
      <c r="Q9" s="8"/>
      <c r="R9" s="39">
        <f t="shared" si="0"/>
        <v>43</v>
      </c>
      <c r="S9" s="39">
        <v>99</v>
      </c>
      <c r="T9" s="41">
        <v>0.96399999999999997</v>
      </c>
      <c r="U9" s="35" t="s">
        <v>101</v>
      </c>
      <c r="V9" s="10">
        <f t="shared" si="1"/>
        <v>0.51807228915662651</v>
      </c>
      <c r="W9" s="34" t="s">
        <v>99</v>
      </c>
      <c r="X9" s="50" t="s">
        <v>100</v>
      </c>
    </row>
    <row r="10" spans="1:49" s="6" customFormat="1" ht="210.75" customHeight="1" x14ac:dyDescent="0.2">
      <c r="A10" s="96"/>
      <c r="B10" s="97"/>
      <c r="C10" s="42" t="s">
        <v>63</v>
      </c>
      <c r="D10" s="42"/>
      <c r="E10" s="42"/>
      <c r="F10" s="42"/>
      <c r="G10" s="42"/>
      <c r="H10" s="42"/>
      <c r="I10" s="42" t="s">
        <v>88</v>
      </c>
      <c r="J10" s="8"/>
      <c r="K10" s="71"/>
      <c r="L10" s="72"/>
      <c r="M10" s="8"/>
      <c r="N10" s="8"/>
      <c r="O10" s="8"/>
      <c r="P10" s="8"/>
      <c r="Q10" s="8"/>
      <c r="R10" s="8"/>
      <c r="S10" s="8"/>
      <c r="T10" s="8"/>
      <c r="U10" s="8"/>
      <c r="V10" s="8"/>
      <c r="W10" s="31"/>
      <c r="X10" s="51"/>
    </row>
    <row r="11" spans="1:49" s="6" customFormat="1" ht="139.5" customHeight="1" x14ac:dyDescent="0.2">
      <c r="A11" s="96"/>
      <c r="B11" s="97"/>
      <c r="C11" s="42" t="s">
        <v>64</v>
      </c>
      <c r="D11" s="42" t="s">
        <v>23</v>
      </c>
      <c r="E11" s="42" t="s">
        <v>24</v>
      </c>
      <c r="F11" s="42" t="s">
        <v>38</v>
      </c>
      <c r="G11" s="42" t="s">
        <v>31</v>
      </c>
      <c r="H11" s="42" t="s">
        <v>39</v>
      </c>
      <c r="I11" s="42" t="s">
        <v>88</v>
      </c>
      <c r="J11" s="8"/>
      <c r="K11" s="71"/>
      <c r="L11" s="72"/>
      <c r="M11" s="8"/>
      <c r="N11" s="8"/>
      <c r="O11" s="8"/>
      <c r="P11" s="8"/>
      <c r="Q11" s="8"/>
      <c r="R11" s="8"/>
      <c r="S11" s="8"/>
      <c r="T11" s="8"/>
      <c r="U11" s="8"/>
      <c r="V11" s="8"/>
      <c r="W11" s="31"/>
      <c r="X11" s="51"/>
    </row>
    <row r="12" spans="1:49" s="6" customFormat="1" ht="150" customHeight="1" x14ac:dyDescent="0.2">
      <c r="A12" s="96"/>
      <c r="B12" s="97"/>
      <c r="C12" s="42" t="s">
        <v>65</v>
      </c>
      <c r="D12" s="42"/>
      <c r="E12" s="42"/>
      <c r="F12" s="42"/>
      <c r="G12" s="42"/>
      <c r="H12" s="42"/>
      <c r="I12" s="42" t="s">
        <v>88</v>
      </c>
      <c r="J12" s="8"/>
      <c r="K12" s="71"/>
      <c r="L12" s="72"/>
      <c r="M12" s="8"/>
      <c r="N12" s="8"/>
      <c r="O12" s="8"/>
      <c r="P12" s="8"/>
      <c r="Q12" s="8"/>
      <c r="R12" s="8"/>
      <c r="S12" s="8"/>
      <c r="T12" s="8"/>
      <c r="U12" s="8"/>
      <c r="V12" s="8"/>
      <c r="W12" s="31"/>
      <c r="X12" s="51"/>
    </row>
    <row r="13" spans="1:49" s="6" customFormat="1" ht="170.25" customHeight="1" x14ac:dyDescent="0.2">
      <c r="A13" s="96"/>
      <c r="B13" s="97"/>
      <c r="C13" s="42" t="s">
        <v>121</v>
      </c>
      <c r="D13" s="42" t="s">
        <v>39</v>
      </c>
      <c r="E13" s="42" t="s">
        <v>24</v>
      </c>
      <c r="F13" s="42" t="s">
        <v>20</v>
      </c>
      <c r="G13" s="42" t="s">
        <v>37</v>
      </c>
      <c r="H13" s="42" t="s">
        <v>39</v>
      </c>
      <c r="I13" s="42" t="s">
        <v>122</v>
      </c>
      <c r="J13" s="36" t="s">
        <v>112</v>
      </c>
      <c r="K13" s="73">
        <v>83</v>
      </c>
      <c r="L13" s="74"/>
      <c r="M13" s="39">
        <v>7</v>
      </c>
      <c r="N13" s="39">
        <v>9</v>
      </c>
      <c r="O13" s="39"/>
      <c r="P13" s="8"/>
      <c r="Q13" s="8"/>
      <c r="R13" s="39">
        <v>17</v>
      </c>
      <c r="S13" s="39"/>
      <c r="T13" s="39"/>
      <c r="U13" s="39"/>
      <c r="V13" s="10"/>
      <c r="W13" s="38"/>
      <c r="X13" s="52" t="s">
        <v>123</v>
      </c>
    </row>
    <row r="14" spans="1:49" s="6" customFormat="1" ht="168" customHeight="1" x14ac:dyDescent="0.2">
      <c r="A14" s="98" t="s">
        <v>11</v>
      </c>
      <c r="B14" s="99"/>
      <c r="C14" s="42" t="s">
        <v>66</v>
      </c>
      <c r="D14" s="42" t="s">
        <v>23</v>
      </c>
      <c r="E14" s="42" t="s">
        <v>25</v>
      </c>
      <c r="F14" s="42" t="s">
        <v>40</v>
      </c>
      <c r="G14" s="42" t="s">
        <v>19</v>
      </c>
      <c r="H14" s="42" t="s">
        <v>16</v>
      </c>
      <c r="I14" s="42" t="s">
        <v>89</v>
      </c>
      <c r="J14" s="8"/>
      <c r="K14" s="71"/>
      <c r="L14" s="72"/>
      <c r="M14" s="8"/>
      <c r="N14" s="8"/>
      <c r="O14" s="8"/>
      <c r="P14" s="8"/>
      <c r="Q14" s="8"/>
      <c r="R14" s="8"/>
      <c r="S14" s="8"/>
      <c r="T14" s="8"/>
      <c r="U14" s="8"/>
      <c r="V14" s="8"/>
      <c r="W14" s="31"/>
      <c r="X14" s="51"/>
    </row>
    <row r="15" spans="1:49" s="6" customFormat="1" ht="113.25" customHeight="1" x14ac:dyDescent="0.2">
      <c r="A15" s="98"/>
      <c r="B15" s="99"/>
      <c r="C15" s="42" t="s">
        <v>67</v>
      </c>
      <c r="D15" s="42" t="s">
        <v>41</v>
      </c>
      <c r="E15" s="42" t="s">
        <v>24</v>
      </c>
      <c r="F15" s="42" t="s">
        <v>42</v>
      </c>
      <c r="G15" s="42" t="s">
        <v>22</v>
      </c>
      <c r="H15" s="42" t="s">
        <v>15</v>
      </c>
      <c r="I15" s="42" t="s">
        <v>105</v>
      </c>
      <c r="J15" s="8"/>
      <c r="K15" s="71"/>
      <c r="L15" s="72"/>
      <c r="M15" s="8"/>
      <c r="N15" s="8"/>
      <c r="O15" s="8"/>
      <c r="P15" s="8"/>
      <c r="Q15" s="8"/>
      <c r="R15" s="8"/>
      <c r="S15" s="8"/>
      <c r="T15" s="8"/>
      <c r="U15" s="8"/>
      <c r="V15" s="8"/>
      <c r="W15" s="31"/>
      <c r="X15" s="51"/>
    </row>
    <row r="16" spans="1:49" s="6" customFormat="1" ht="113.25" customHeight="1" x14ac:dyDescent="0.2">
      <c r="A16" s="98"/>
      <c r="B16" s="99"/>
      <c r="C16" s="42" t="s">
        <v>68</v>
      </c>
      <c r="D16" s="42"/>
      <c r="E16" s="42"/>
      <c r="F16" s="42"/>
      <c r="G16" s="42"/>
      <c r="H16" s="42"/>
      <c r="I16" s="42" t="s">
        <v>89</v>
      </c>
      <c r="J16" s="8"/>
      <c r="K16" s="71"/>
      <c r="L16" s="72"/>
      <c r="M16" s="8"/>
      <c r="N16" s="8"/>
      <c r="O16" s="8"/>
      <c r="P16" s="8"/>
      <c r="Q16" s="8"/>
      <c r="R16" s="8"/>
      <c r="S16" s="8"/>
      <c r="T16" s="8"/>
      <c r="U16" s="8"/>
      <c r="V16" s="8"/>
      <c r="W16" s="31"/>
      <c r="X16" s="51"/>
    </row>
    <row r="17" spans="1:66" s="29" customFormat="1" ht="165" customHeight="1" x14ac:dyDescent="0.2">
      <c r="A17" s="98"/>
      <c r="B17" s="99"/>
      <c r="C17" s="42" t="s">
        <v>103</v>
      </c>
      <c r="D17" s="42"/>
      <c r="E17" s="42"/>
      <c r="F17" s="42"/>
      <c r="G17" s="42"/>
      <c r="H17" s="42"/>
      <c r="I17" s="42" t="s">
        <v>89</v>
      </c>
      <c r="J17" s="8"/>
      <c r="K17" s="71"/>
      <c r="L17" s="72"/>
      <c r="M17" s="8"/>
      <c r="N17" s="8"/>
      <c r="O17" s="8"/>
      <c r="P17" s="8"/>
      <c r="Q17" s="8"/>
      <c r="R17" s="8"/>
      <c r="S17" s="8"/>
      <c r="T17" s="8"/>
      <c r="U17" s="8"/>
      <c r="V17" s="8"/>
      <c r="W17" s="31"/>
      <c r="X17" s="51"/>
      <c r="Y17" s="6"/>
      <c r="Z17" s="6"/>
      <c r="AA17" s="6"/>
      <c r="AB17" s="6"/>
      <c r="AC17" s="6"/>
      <c r="AD17" s="6"/>
      <c r="AE17" s="6"/>
      <c r="AF17" s="6"/>
      <c r="AG17" s="6"/>
      <c r="AH17" s="6"/>
      <c r="AI17" s="6"/>
      <c r="AJ17" s="6"/>
      <c r="AK17" s="6"/>
      <c r="AL17" s="6"/>
      <c r="AM17" s="6"/>
      <c r="AN17" s="6"/>
      <c r="AO17" s="6"/>
      <c r="AP17" s="6"/>
      <c r="AQ17" s="6"/>
      <c r="AR17" s="6"/>
      <c r="AS17" s="6"/>
      <c r="AT17" s="6"/>
      <c r="AU17" s="6"/>
      <c r="AV17" s="6"/>
      <c r="AW17" s="6"/>
    </row>
    <row r="18" spans="1:66" s="29" customFormat="1" ht="190.5" customHeight="1" x14ac:dyDescent="0.2">
      <c r="A18" s="98"/>
      <c r="B18" s="99"/>
      <c r="C18" s="42" t="s">
        <v>104</v>
      </c>
      <c r="D18" s="42" t="s">
        <v>43</v>
      </c>
      <c r="E18" s="42" t="s">
        <v>24</v>
      </c>
      <c r="F18" s="42" t="s">
        <v>44</v>
      </c>
      <c r="G18" s="42"/>
      <c r="H18" s="42" t="s">
        <v>15</v>
      </c>
      <c r="I18" s="42" t="s">
        <v>89</v>
      </c>
      <c r="J18" s="8"/>
      <c r="K18" s="71"/>
      <c r="L18" s="72"/>
      <c r="M18" s="8"/>
      <c r="N18" s="8"/>
      <c r="O18" s="8"/>
      <c r="P18" s="8"/>
      <c r="Q18" s="8"/>
      <c r="R18" s="8"/>
      <c r="S18" s="8"/>
      <c r="T18" s="8"/>
      <c r="U18" s="8"/>
      <c r="V18" s="8"/>
      <c r="W18" s="31"/>
      <c r="X18" s="51"/>
      <c r="Y18" s="6"/>
      <c r="Z18" s="6"/>
      <c r="AA18" s="6"/>
      <c r="AB18" s="6"/>
      <c r="AC18" s="6"/>
      <c r="AD18" s="6"/>
      <c r="AE18" s="6"/>
      <c r="AF18" s="6"/>
      <c r="AG18" s="6"/>
      <c r="AH18" s="6"/>
      <c r="AI18" s="6"/>
      <c r="AJ18" s="6"/>
      <c r="AK18" s="6"/>
      <c r="AL18" s="6"/>
      <c r="AM18" s="6"/>
      <c r="AN18" s="6"/>
      <c r="AO18" s="6"/>
      <c r="AP18" s="6"/>
      <c r="AQ18" s="6"/>
      <c r="AR18" s="6"/>
      <c r="AS18" s="6"/>
      <c r="AT18" s="6"/>
      <c r="AU18" s="6"/>
      <c r="AV18" s="6"/>
      <c r="AW18" s="6"/>
    </row>
    <row r="19" spans="1:66" s="29" customFormat="1" ht="143.25" customHeight="1" x14ac:dyDescent="0.2">
      <c r="A19" s="98"/>
      <c r="B19" s="99"/>
      <c r="C19" s="42" t="s">
        <v>69</v>
      </c>
      <c r="D19" s="42"/>
      <c r="E19" s="42"/>
      <c r="F19" s="42" t="s">
        <v>45</v>
      </c>
      <c r="G19" s="42"/>
      <c r="H19" s="42" t="s">
        <v>23</v>
      </c>
      <c r="I19" s="42" t="s">
        <v>106</v>
      </c>
      <c r="J19" s="8"/>
      <c r="K19" s="71"/>
      <c r="L19" s="72"/>
      <c r="M19" s="8"/>
      <c r="N19" s="8"/>
      <c r="O19" s="8"/>
      <c r="P19" s="8"/>
      <c r="Q19" s="8"/>
      <c r="R19" s="8"/>
      <c r="S19" s="8"/>
      <c r="T19" s="8"/>
      <c r="U19" s="8"/>
      <c r="V19" s="8"/>
      <c r="W19" s="31"/>
      <c r="X19" s="51"/>
      <c r="Y19" s="6"/>
      <c r="Z19" s="6"/>
      <c r="AA19" s="6"/>
      <c r="AB19" s="6"/>
      <c r="AC19" s="6"/>
      <c r="AD19" s="6"/>
      <c r="AE19" s="6"/>
      <c r="AF19" s="6"/>
      <c r="AG19" s="6"/>
      <c r="AH19" s="6"/>
      <c r="AI19" s="6"/>
      <c r="AJ19" s="6"/>
      <c r="AK19" s="6"/>
      <c r="AL19" s="6"/>
      <c r="AM19" s="6"/>
      <c r="AN19" s="6"/>
      <c r="AO19" s="6"/>
      <c r="AP19" s="6"/>
      <c r="AQ19" s="6"/>
      <c r="AR19" s="6"/>
      <c r="AS19" s="6"/>
      <c r="AT19" s="6"/>
      <c r="AU19" s="6"/>
      <c r="AV19" s="6"/>
      <c r="AW19" s="6"/>
    </row>
    <row r="20" spans="1:66" s="6" customFormat="1" ht="65.25" customHeight="1" x14ac:dyDescent="0.2">
      <c r="A20" s="98" t="s">
        <v>12</v>
      </c>
      <c r="B20" s="99"/>
      <c r="C20" s="42" t="s">
        <v>70</v>
      </c>
      <c r="D20" s="42" t="s">
        <v>39</v>
      </c>
      <c r="E20" s="42" t="s">
        <v>27</v>
      </c>
      <c r="F20" s="42">
        <v>44675</v>
      </c>
      <c r="G20" s="42" t="s">
        <v>22</v>
      </c>
      <c r="H20" s="42" t="s">
        <v>15</v>
      </c>
      <c r="I20" s="42" t="s">
        <v>90</v>
      </c>
      <c r="J20" s="8"/>
      <c r="K20" s="71"/>
      <c r="L20" s="72"/>
      <c r="M20" s="8"/>
      <c r="N20" s="8"/>
      <c r="O20" s="8"/>
      <c r="P20" s="8"/>
      <c r="Q20" s="8"/>
      <c r="R20" s="8"/>
      <c r="S20" s="8"/>
      <c r="T20" s="8"/>
      <c r="U20" s="8"/>
      <c r="V20" s="8"/>
      <c r="W20" s="31"/>
      <c r="X20" s="51"/>
    </row>
    <row r="21" spans="1:66" s="6" customFormat="1" ht="110.25" customHeight="1" x14ac:dyDescent="0.2">
      <c r="A21" s="98"/>
      <c r="B21" s="99"/>
      <c r="C21" s="42" t="s">
        <v>71</v>
      </c>
      <c r="D21" s="42"/>
      <c r="E21" s="42"/>
      <c r="F21" s="42"/>
      <c r="G21" s="42"/>
      <c r="H21" s="42"/>
      <c r="I21" s="42" t="s">
        <v>91</v>
      </c>
      <c r="J21" s="8"/>
      <c r="K21" s="71"/>
      <c r="L21" s="72"/>
      <c r="M21" s="8"/>
      <c r="N21" s="8"/>
      <c r="O21" s="8"/>
      <c r="P21" s="8"/>
      <c r="Q21" s="8"/>
      <c r="R21" s="8"/>
      <c r="S21" s="8"/>
      <c r="T21" s="8"/>
      <c r="U21" s="8"/>
      <c r="V21" s="8"/>
      <c r="W21" s="31"/>
      <c r="X21" s="51"/>
    </row>
    <row r="22" spans="1:66" s="6" customFormat="1" ht="157.5" customHeight="1" x14ac:dyDescent="0.2">
      <c r="A22" s="98"/>
      <c r="B22" s="99"/>
      <c r="C22" s="42" t="s">
        <v>94</v>
      </c>
      <c r="D22" s="42" t="s">
        <v>39</v>
      </c>
      <c r="E22" s="42" t="s">
        <v>26</v>
      </c>
      <c r="F22" s="42">
        <v>44696</v>
      </c>
      <c r="G22" s="42" t="s">
        <v>21</v>
      </c>
      <c r="H22" s="42" t="s">
        <v>15</v>
      </c>
      <c r="I22" s="42" t="s">
        <v>107</v>
      </c>
      <c r="J22" s="8"/>
      <c r="K22" s="71"/>
      <c r="L22" s="72"/>
      <c r="M22" s="8"/>
      <c r="N22" s="8"/>
      <c r="O22" s="8"/>
      <c r="P22" s="8"/>
      <c r="Q22" s="8"/>
      <c r="R22" s="8"/>
      <c r="S22" s="8"/>
      <c r="T22" s="8"/>
      <c r="U22" s="8"/>
      <c r="V22" s="8"/>
      <c r="W22" s="31"/>
      <c r="X22" s="51"/>
    </row>
    <row r="23" spans="1:66" s="6" customFormat="1" ht="157.5" customHeight="1" x14ac:dyDescent="0.2">
      <c r="A23" s="98"/>
      <c r="B23" s="99"/>
      <c r="C23" s="42" t="s">
        <v>72</v>
      </c>
      <c r="D23" s="42"/>
      <c r="E23" s="42"/>
      <c r="F23" s="42"/>
      <c r="G23" s="42"/>
      <c r="H23" s="42"/>
      <c r="I23" s="42" t="s">
        <v>86</v>
      </c>
      <c r="J23" s="8"/>
      <c r="K23" s="71"/>
      <c r="L23" s="72"/>
      <c r="M23" s="8"/>
      <c r="N23" s="8"/>
      <c r="O23" s="8"/>
      <c r="P23" s="8"/>
      <c r="Q23" s="8"/>
      <c r="R23" s="8"/>
      <c r="S23" s="8"/>
      <c r="T23" s="8"/>
      <c r="U23" s="8"/>
      <c r="V23" s="8"/>
      <c r="W23" s="31"/>
      <c r="X23" s="51"/>
    </row>
    <row r="24" spans="1:66" s="6" customFormat="1" ht="157.5" customHeight="1" x14ac:dyDescent="0.2">
      <c r="A24" s="98"/>
      <c r="B24" s="99"/>
      <c r="C24" s="42" t="s">
        <v>95</v>
      </c>
      <c r="D24" s="42"/>
      <c r="E24" s="42"/>
      <c r="F24" s="42"/>
      <c r="G24" s="42"/>
      <c r="H24" s="42"/>
      <c r="I24" s="42" t="s">
        <v>86</v>
      </c>
      <c r="J24" s="8"/>
      <c r="K24" s="71"/>
      <c r="L24" s="72"/>
      <c r="M24" s="8"/>
      <c r="N24" s="8"/>
      <c r="O24" s="8"/>
      <c r="P24" s="8"/>
      <c r="Q24" s="8"/>
      <c r="R24" s="8"/>
      <c r="S24" s="8"/>
      <c r="T24" s="8"/>
      <c r="U24" s="8"/>
      <c r="V24" s="8"/>
      <c r="W24" s="31"/>
      <c r="X24" s="51"/>
    </row>
    <row r="25" spans="1:66" s="6" customFormat="1" ht="153.75" customHeight="1" x14ac:dyDescent="0.2">
      <c r="A25" s="98"/>
      <c r="B25" s="99"/>
      <c r="C25" s="42" t="s">
        <v>81</v>
      </c>
      <c r="D25" s="42" t="s">
        <v>23</v>
      </c>
      <c r="E25" s="42" t="s">
        <v>28</v>
      </c>
      <c r="F25" s="42" t="s">
        <v>46</v>
      </c>
      <c r="G25" s="42" t="s">
        <v>22</v>
      </c>
      <c r="H25" s="42" t="s">
        <v>15</v>
      </c>
      <c r="I25" s="42" t="s">
        <v>90</v>
      </c>
      <c r="J25" s="8"/>
      <c r="K25" s="71"/>
      <c r="L25" s="72"/>
      <c r="M25" s="8"/>
      <c r="N25" s="8"/>
      <c r="O25" s="8"/>
      <c r="P25" s="8"/>
      <c r="Q25" s="8"/>
      <c r="R25" s="8"/>
      <c r="S25" s="8"/>
      <c r="T25" s="8"/>
      <c r="U25" s="8"/>
      <c r="V25" s="8"/>
      <c r="W25" s="31"/>
      <c r="X25" s="51"/>
    </row>
    <row r="26" spans="1:66" s="7" customFormat="1" ht="47.25" x14ac:dyDescent="0.2">
      <c r="A26" s="98"/>
      <c r="B26" s="99"/>
      <c r="C26" s="42" t="s">
        <v>80</v>
      </c>
      <c r="D26" s="42"/>
      <c r="E26" s="42"/>
      <c r="F26" s="42"/>
      <c r="G26" s="42"/>
      <c r="H26" s="42"/>
      <c r="I26" s="42" t="s">
        <v>86</v>
      </c>
      <c r="J26" s="8"/>
      <c r="K26" s="71"/>
      <c r="L26" s="72"/>
      <c r="M26" s="8"/>
      <c r="N26" s="8"/>
      <c r="O26" s="8"/>
      <c r="P26" s="8"/>
      <c r="Q26" s="8"/>
      <c r="R26" s="8"/>
      <c r="S26" s="8"/>
      <c r="T26" s="8"/>
      <c r="U26" s="8"/>
      <c r="V26" s="8"/>
      <c r="W26" s="31"/>
      <c r="X26" s="51"/>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1:66" s="7" customFormat="1" ht="78.75" x14ac:dyDescent="0.2">
      <c r="A27" s="98"/>
      <c r="B27" s="99"/>
      <c r="C27" s="42" t="s">
        <v>79</v>
      </c>
      <c r="D27" s="42" t="s">
        <v>23</v>
      </c>
      <c r="E27" s="42" t="s">
        <v>24</v>
      </c>
      <c r="F27" s="42" t="s">
        <v>60</v>
      </c>
      <c r="G27" s="42" t="s">
        <v>22</v>
      </c>
      <c r="H27" s="42" t="s">
        <v>15</v>
      </c>
      <c r="I27" s="42" t="s">
        <v>86</v>
      </c>
      <c r="J27" s="8"/>
      <c r="K27" s="71"/>
      <c r="L27" s="72"/>
      <c r="M27" s="8"/>
      <c r="N27" s="8"/>
      <c r="O27" s="8"/>
      <c r="P27" s="8"/>
      <c r="Q27" s="8"/>
      <c r="R27" s="8"/>
      <c r="S27" s="8"/>
      <c r="T27" s="8"/>
      <c r="U27" s="8"/>
      <c r="V27" s="8"/>
      <c r="W27" s="31"/>
      <c r="X27" s="51"/>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1:66" s="7" customFormat="1" ht="78.75" customHeight="1" x14ac:dyDescent="0.2">
      <c r="A28" s="98" t="s">
        <v>13</v>
      </c>
      <c r="B28" s="99"/>
      <c r="C28" s="42" t="s">
        <v>78</v>
      </c>
      <c r="D28" s="42" t="s">
        <v>39</v>
      </c>
      <c r="E28" s="42" t="s">
        <v>24</v>
      </c>
      <c r="F28" s="42" t="s">
        <v>47</v>
      </c>
      <c r="G28" s="42" t="s">
        <v>22</v>
      </c>
      <c r="H28" s="42" t="s">
        <v>15</v>
      </c>
      <c r="I28" s="42" t="s">
        <v>86</v>
      </c>
      <c r="J28" s="8"/>
      <c r="K28" s="71"/>
      <c r="L28" s="72"/>
      <c r="M28" s="8"/>
      <c r="N28" s="8"/>
      <c r="O28" s="8"/>
      <c r="P28" s="8"/>
      <c r="Q28" s="8"/>
      <c r="R28" s="8"/>
      <c r="S28" s="8"/>
      <c r="T28" s="8"/>
      <c r="U28" s="8"/>
      <c r="V28" s="8"/>
      <c r="W28" s="31"/>
      <c r="X28" s="51"/>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5"/>
      <c r="AY28" s="5"/>
      <c r="AZ28" s="5"/>
      <c r="BA28" s="5"/>
      <c r="BB28" s="5"/>
      <c r="BC28" s="5"/>
      <c r="BD28" s="5"/>
      <c r="BE28" s="5"/>
      <c r="BF28" s="5"/>
      <c r="BG28" s="5"/>
      <c r="BH28" s="5"/>
      <c r="BI28" s="5"/>
      <c r="BJ28" s="5"/>
      <c r="BK28" s="5"/>
      <c r="BL28" s="5"/>
      <c r="BM28" s="5"/>
      <c r="BN28" s="5"/>
    </row>
    <row r="29" spans="1:66" s="6" customFormat="1" ht="142.5" customHeight="1" x14ac:dyDescent="0.2">
      <c r="A29" s="98"/>
      <c r="B29" s="99"/>
      <c r="C29" s="42" t="s">
        <v>73</v>
      </c>
      <c r="D29" s="42"/>
      <c r="E29" s="42"/>
      <c r="F29" s="42"/>
      <c r="G29" s="42"/>
      <c r="H29" s="42"/>
      <c r="I29" s="42" t="s">
        <v>89</v>
      </c>
      <c r="J29" s="8"/>
      <c r="K29" s="71"/>
      <c r="L29" s="72"/>
      <c r="M29" s="8"/>
      <c r="N29" s="8"/>
      <c r="O29" s="8"/>
      <c r="P29" s="8"/>
      <c r="Q29" s="8"/>
      <c r="R29" s="8"/>
      <c r="S29" s="8"/>
      <c r="T29" s="8"/>
      <c r="U29" s="8"/>
      <c r="V29" s="8"/>
      <c r="W29" s="31"/>
      <c r="X29" s="51"/>
    </row>
    <row r="30" spans="1:66" s="7" customFormat="1" ht="47.25" x14ac:dyDescent="0.2">
      <c r="A30" s="98"/>
      <c r="B30" s="99"/>
      <c r="C30" s="42" t="s">
        <v>96</v>
      </c>
      <c r="D30" s="106" t="s">
        <v>39</v>
      </c>
      <c r="E30" s="106" t="s">
        <v>29</v>
      </c>
      <c r="F30" s="107">
        <v>44864</v>
      </c>
      <c r="G30" s="108" t="s">
        <v>22</v>
      </c>
      <c r="H30" s="106" t="s">
        <v>15</v>
      </c>
      <c r="I30" s="42" t="s">
        <v>86</v>
      </c>
      <c r="J30" s="8"/>
      <c r="K30" s="71"/>
      <c r="L30" s="72"/>
      <c r="M30" s="8"/>
      <c r="N30" s="8"/>
      <c r="O30" s="8"/>
      <c r="P30" s="8"/>
      <c r="Q30" s="8"/>
      <c r="R30" s="8"/>
      <c r="S30" s="8"/>
      <c r="T30" s="8"/>
      <c r="U30" s="8"/>
      <c r="V30" s="8"/>
      <c r="W30" s="31"/>
      <c r="X30" s="51"/>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5"/>
      <c r="AY30" s="5"/>
      <c r="AZ30" s="5"/>
      <c r="BA30" s="5"/>
      <c r="BB30" s="5"/>
      <c r="BC30" s="5"/>
      <c r="BD30" s="5"/>
      <c r="BE30" s="5"/>
      <c r="BF30" s="5"/>
      <c r="BG30" s="5"/>
      <c r="BH30" s="5"/>
      <c r="BI30" s="5"/>
      <c r="BJ30" s="5"/>
      <c r="BK30" s="5"/>
      <c r="BL30" s="5"/>
      <c r="BM30" s="5"/>
      <c r="BN30" s="5"/>
    </row>
    <row r="31" spans="1:66" s="7" customFormat="1" ht="60.75" customHeight="1" thickBot="1" x14ac:dyDescent="0.25">
      <c r="A31" s="98"/>
      <c r="B31" s="99"/>
      <c r="C31" s="42" t="s">
        <v>97</v>
      </c>
      <c r="D31" s="106"/>
      <c r="E31" s="106"/>
      <c r="F31" s="107"/>
      <c r="G31" s="108"/>
      <c r="H31" s="106"/>
      <c r="I31" s="42" t="s">
        <v>86</v>
      </c>
      <c r="J31" s="8"/>
      <c r="K31" s="31"/>
      <c r="L31" s="40"/>
      <c r="M31" s="8"/>
      <c r="N31" s="8"/>
      <c r="O31" s="8"/>
      <c r="P31" s="8"/>
      <c r="Q31" s="8"/>
      <c r="R31" s="8"/>
      <c r="S31" s="8"/>
      <c r="T31" s="8"/>
      <c r="U31" s="8"/>
      <c r="V31" s="8"/>
      <c r="W31" s="31"/>
      <c r="X31" s="51"/>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5"/>
      <c r="AY31" s="5"/>
      <c r="AZ31" s="5"/>
      <c r="BA31" s="5"/>
      <c r="BB31" s="5"/>
      <c r="BC31" s="5"/>
      <c r="BD31" s="5"/>
      <c r="BE31" s="5"/>
      <c r="BF31" s="5"/>
      <c r="BG31" s="5"/>
      <c r="BH31" s="5"/>
      <c r="BI31" s="5"/>
      <c r="BJ31" s="5"/>
      <c r="BK31" s="5"/>
      <c r="BL31" s="5"/>
      <c r="BM31" s="5"/>
      <c r="BN31" s="5"/>
    </row>
    <row r="32" spans="1:66" s="7" customFormat="1" ht="110.25" x14ac:dyDescent="0.2">
      <c r="A32" s="98"/>
      <c r="B32" s="99"/>
      <c r="C32" s="42" t="s">
        <v>98</v>
      </c>
      <c r="D32" s="106" t="s">
        <v>48</v>
      </c>
      <c r="E32" s="106" t="s">
        <v>24</v>
      </c>
      <c r="F32" s="106" t="s">
        <v>57</v>
      </c>
      <c r="G32" s="108" t="s">
        <v>19</v>
      </c>
      <c r="H32" s="106" t="s">
        <v>15</v>
      </c>
      <c r="I32" s="42" t="s">
        <v>115</v>
      </c>
      <c r="J32" s="43">
        <v>45387</v>
      </c>
      <c r="K32" s="73">
        <v>83</v>
      </c>
      <c r="L32" s="74"/>
      <c r="M32" s="39">
        <v>28</v>
      </c>
      <c r="N32" s="39">
        <v>30</v>
      </c>
      <c r="O32" s="8">
        <v>5</v>
      </c>
      <c r="P32" s="8"/>
      <c r="Q32" s="8"/>
      <c r="R32" s="39">
        <v>63</v>
      </c>
      <c r="S32" s="39">
        <v>297</v>
      </c>
      <c r="T32" s="39">
        <v>0.96</v>
      </c>
      <c r="U32" s="39">
        <v>296</v>
      </c>
      <c r="V32" s="10">
        <v>0.75</v>
      </c>
      <c r="W32" s="37" t="s">
        <v>113</v>
      </c>
      <c r="X32" s="50" t="s">
        <v>114</v>
      </c>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5"/>
      <c r="AY32" s="5"/>
      <c r="AZ32" s="5"/>
      <c r="BA32" s="5"/>
      <c r="BB32" s="5"/>
      <c r="BC32" s="5"/>
      <c r="BD32" s="5"/>
      <c r="BE32" s="5"/>
      <c r="BF32" s="5"/>
      <c r="BG32" s="5"/>
      <c r="BH32" s="5"/>
      <c r="BI32" s="5"/>
      <c r="BJ32" s="5"/>
      <c r="BK32" s="5"/>
      <c r="BL32" s="5"/>
      <c r="BM32" s="5"/>
      <c r="BN32" s="5"/>
    </row>
    <row r="33" spans="1:66" s="7" customFormat="1" ht="47.25" x14ac:dyDescent="0.2">
      <c r="A33" s="98"/>
      <c r="B33" s="99"/>
      <c r="C33" s="42" t="s">
        <v>77</v>
      </c>
      <c r="D33" s="106" t="s">
        <v>49</v>
      </c>
      <c r="E33" s="106" t="s">
        <v>30</v>
      </c>
      <c r="F33" s="106" t="s">
        <v>50</v>
      </c>
      <c r="G33" s="106" t="s">
        <v>49</v>
      </c>
      <c r="H33" s="106" t="s">
        <v>15</v>
      </c>
      <c r="I33" s="42" t="s">
        <v>86</v>
      </c>
      <c r="J33" s="8"/>
      <c r="K33" s="71"/>
      <c r="L33" s="72"/>
      <c r="M33" s="8"/>
      <c r="N33" s="8"/>
      <c r="O33" s="8"/>
      <c r="P33" s="8"/>
      <c r="Q33" s="8"/>
      <c r="R33" s="8"/>
      <c r="S33" s="8"/>
      <c r="T33" s="8"/>
      <c r="U33" s="8"/>
      <c r="V33" s="8"/>
      <c r="W33" s="31"/>
      <c r="X33" s="51"/>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5"/>
      <c r="AY33" s="5"/>
      <c r="AZ33" s="5"/>
      <c r="BA33" s="5"/>
      <c r="BB33" s="5"/>
      <c r="BC33" s="5"/>
      <c r="BD33" s="5"/>
      <c r="BE33" s="5"/>
      <c r="BF33" s="5"/>
      <c r="BG33" s="5"/>
      <c r="BH33" s="5"/>
      <c r="BI33" s="5"/>
      <c r="BJ33" s="5"/>
      <c r="BK33" s="5"/>
      <c r="BL33" s="5"/>
      <c r="BM33" s="5"/>
      <c r="BN33" s="5"/>
    </row>
    <row r="34" spans="1:66" s="7" customFormat="1" ht="63" customHeight="1" x14ac:dyDescent="0.2">
      <c r="A34" s="96" t="s">
        <v>83</v>
      </c>
      <c r="B34" s="97"/>
      <c r="C34" s="42" t="s">
        <v>74</v>
      </c>
      <c r="D34" s="106" t="s">
        <v>23</v>
      </c>
      <c r="E34" s="106" t="s">
        <v>24</v>
      </c>
      <c r="F34" s="106" t="s">
        <v>51</v>
      </c>
      <c r="G34" s="108" t="s">
        <v>59</v>
      </c>
      <c r="H34" s="106" t="s">
        <v>15</v>
      </c>
      <c r="I34" s="42" t="s">
        <v>86</v>
      </c>
      <c r="J34" s="8"/>
      <c r="K34" s="71"/>
      <c r="L34" s="72"/>
      <c r="M34" s="8"/>
      <c r="N34" s="8"/>
      <c r="O34" s="8"/>
      <c r="P34" s="8"/>
      <c r="Q34" s="8"/>
      <c r="R34" s="8"/>
      <c r="S34" s="8"/>
      <c r="T34" s="8"/>
      <c r="U34" s="8"/>
      <c r="V34" s="8"/>
      <c r="W34" s="31"/>
      <c r="X34" s="51"/>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5"/>
      <c r="AY34" s="5"/>
      <c r="AZ34" s="5"/>
      <c r="BA34" s="5"/>
      <c r="BB34" s="5"/>
      <c r="BC34" s="5"/>
      <c r="BD34" s="5"/>
      <c r="BE34" s="5"/>
      <c r="BF34" s="5"/>
      <c r="BG34" s="5"/>
      <c r="BH34" s="5"/>
      <c r="BI34" s="5"/>
      <c r="BJ34" s="5"/>
      <c r="BK34" s="5"/>
      <c r="BL34" s="5"/>
      <c r="BM34" s="5"/>
      <c r="BN34" s="5"/>
    </row>
    <row r="35" spans="1:66" s="7" customFormat="1" ht="47.25" customHeight="1" x14ac:dyDescent="0.2">
      <c r="A35" s="96"/>
      <c r="B35" s="97"/>
      <c r="C35" s="42" t="s">
        <v>75</v>
      </c>
      <c r="D35" s="106" t="s">
        <v>23</v>
      </c>
      <c r="E35" s="106" t="s">
        <v>24</v>
      </c>
      <c r="F35" s="106" t="s">
        <v>51</v>
      </c>
      <c r="G35" s="106" t="s">
        <v>19</v>
      </c>
      <c r="H35" s="106" t="s">
        <v>15</v>
      </c>
      <c r="I35" s="42" t="s">
        <v>86</v>
      </c>
      <c r="J35" s="8"/>
      <c r="K35" s="71"/>
      <c r="L35" s="72"/>
      <c r="M35" s="8"/>
      <c r="N35" s="8"/>
      <c r="O35" s="8"/>
      <c r="P35" s="8"/>
      <c r="Q35" s="8"/>
      <c r="R35" s="8"/>
      <c r="S35" s="8"/>
      <c r="T35" s="8"/>
      <c r="U35" s="8"/>
      <c r="V35" s="8"/>
      <c r="W35" s="31"/>
      <c r="X35" s="51"/>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5"/>
      <c r="AY35" s="5"/>
      <c r="AZ35" s="5"/>
      <c r="BA35" s="5"/>
      <c r="BB35" s="5"/>
      <c r="BC35" s="5"/>
      <c r="BD35" s="5"/>
      <c r="BE35" s="5"/>
      <c r="BF35" s="5"/>
      <c r="BG35" s="5"/>
      <c r="BH35" s="5"/>
      <c r="BI35" s="5"/>
      <c r="BJ35" s="5"/>
      <c r="BK35" s="5"/>
      <c r="BL35" s="5"/>
      <c r="BM35" s="5"/>
      <c r="BN35" s="5"/>
    </row>
    <row r="36" spans="1:66" s="7" customFormat="1" ht="47.25" customHeight="1" thickBot="1" x14ac:dyDescent="0.25">
      <c r="A36" s="109"/>
      <c r="B36" s="110"/>
      <c r="C36" s="111" t="s">
        <v>76</v>
      </c>
      <c r="D36" s="112" t="s">
        <v>39</v>
      </c>
      <c r="E36" s="112" t="s">
        <v>24</v>
      </c>
      <c r="F36" s="112" t="s">
        <v>52</v>
      </c>
      <c r="G36" s="113" t="s">
        <v>19</v>
      </c>
      <c r="H36" s="112" t="s">
        <v>15</v>
      </c>
      <c r="I36" s="111" t="s">
        <v>86</v>
      </c>
      <c r="J36" s="53"/>
      <c r="K36" s="78"/>
      <c r="L36" s="79"/>
      <c r="M36" s="53"/>
      <c r="N36" s="53"/>
      <c r="O36" s="53"/>
      <c r="P36" s="53"/>
      <c r="Q36" s="53"/>
      <c r="R36" s="53"/>
      <c r="S36" s="53"/>
      <c r="T36" s="53"/>
      <c r="U36" s="53"/>
      <c r="V36" s="53"/>
      <c r="W36" s="54"/>
      <c r="X36" s="55"/>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5"/>
      <c r="AY36" s="5"/>
      <c r="AZ36" s="5"/>
      <c r="BA36" s="5"/>
      <c r="BB36" s="5"/>
      <c r="BC36" s="5"/>
      <c r="BD36" s="5"/>
      <c r="BE36" s="5"/>
      <c r="BF36" s="5"/>
      <c r="BG36" s="5"/>
      <c r="BH36" s="5"/>
      <c r="BI36" s="5"/>
      <c r="BJ36" s="5"/>
      <c r="BK36" s="5"/>
      <c r="BL36" s="5"/>
      <c r="BM36" s="5"/>
      <c r="BN36" s="5"/>
    </row>
    <row r="37" spans="1:66" ht="15.75" x14ac:dyDescent="0.25">
      <c r="A37" s="12"/>
      <c r="B37" s="12"/>
      <c r="C37" s="13"/>
      <c r="D37" s="13"/>
      <c r="E37" s="14"/>
      <c r="F37" s="14"/>
      <c r="G37" s="13"/>
      <c r="H37" s="13"/>
      <c r="I37" s="14"/>
      <c r="J37" s="14"/>
      <c r="K37" s="15"/>
      <c r="L37" s="15"/>
      <c r="M37" s="15"/>
      <c r="N37" s="15"/>
      <c r="O37" s="15"/>
      <c r="P37" s="15"/>
      <c r="Q37" s="15"/>
      <c r="R37" s="15"/>
      <c r="S37" s="15"/>
      <c r="T37" s="15"/>
      <c r="U37" s="15"/>
      <c r="V37" s="15"/>
      <c r="W37" s="16"/>
      <c r="X37" s="16"/>
    </row>
    <row r="38" spans="1:66" ht="16.5" thickBot="1" x14ac:dyDescent="0.3">
      <c r="A38" s="12"/>
      <c r="B38" s="12"/>
      <c r="C38" s="13"/>
      <c r="D38" s="13"/>
      <c r="E38" s="14"/>
      <c r="F38" s="14"/>
      <c r="G38" s="13"/>
      <c r="H38" s="13"/>
      <c r="I38" s="14"/>
      <c r="J38" s="14"/>
      <c r="K38" s="15"/>
      <c r="L38" s="15"/>
      <c r="M38" s="15"/>
      <c r="N38" s="15"/>
      <c r="O38" s="15"/>
      <c r="P38" s="15"/>
      <c r="Q38" s="15"/>
      <c r="R38" s="15"/>
      <c r="S38" s="15"/>
      <c r="T38" s="15"/>
      <c r="U38" s="15"/>
      <c r="V38" s="15"/>
      <c r="W38" s="16"/>
      <c r="X38" s="16"/>
    </row>
    <row r="39" spans="1:66" ht="70.5" customHeight="1" x14ac:dyDescent="0.25">
      <c r="A39" s="80" t="s">
        <v>87</v>
      </c>
      <c r="B39" s="81"/>
      <c r="C39" s="17" t="s">
        <v>32</v>
      </c>
      <c r="D39" s="17" t="s">
        <v>33</v>
      </c>
      <c r="E39" s="18">
        <v>1</v>
      </c>
      <c r="F39" s="14"/>
      <c r="G39" s="13"/>
      <c r="H39" s="13"/>
      <c r="I39" s="10">
        <f>1%*100</f>
        <v>1</v>
      </c>
      <c r="J39" s="19"/>
      <c r="K39" s="86"/>
      <c r="L39" s="86"/>
      <c r="M39" s="86"/>
      <c r="N39" s="86"/>
      <c r="O39" s="86"/>
      <c r="P39" s="15"/>
      <c r="Q39" s="15"/>
      <c r="R39" s="15"/>
      <c r="S39" s="15"/>
      <c r="T39" s="15"/>
      <c r="U39" s="15"/>
      <c r="V39" s="15"/>
      <c r="W39" s="16"/>
      <c r="X39" s="16"/>
    </row>
    <row r="40" spans="1:66" ht="59.25" customHeight="1" x14ac:dyDescent="0.25">
      <c r="A40" s="82"/>
      <c r="B40" s="83"/>
      <c r="C40" s="32" t="s">
        <v>92</v>
      </c>
      <c r="D40" s="32" t="s">
        <v>53</v>
      </c>
      <c r="E40" s="33">
        <v>0.57999999999999996</v>
      </c>
      <c r="F40" s="14"/>
      <c r="G40" s="13"/>
      <c r="H40" s="13"/>
      <c r="I40" s="10">
        <v>0.14000000000000001</v>
      </c>
      <c r="J40" s="30"/>
      <c r="K40" s="19"/>
      <c r="L40" s="19"/>
      <c r="M40" s="15"/>
      <c r="N40" s="15"/>
      <c r="O40" s="15"/>
      <c r="P40" s="15"/>
      <c r="Q40" s="15"/>
      <c r="R40" s="15"/>
      <c r="S40" s="15"/>
      <c r="T40" s="15"/>
      <c r="U40" s="15"/>
      <c r="V40" s="15"/>
      <c r="W40" s="16"/>
      <c r="X40" s="16"/>
    </row>
    <row r="41" spans="1:66" ht="26.1" customHeight="1" x14ac:dyDescent="0.25">
      <c r="A41" s="82"/>
      <c r="B41" s="83"/>
      <c r="C41" s="87" t="s">
        <v>34</v>
      </c>
      <c r="D41" s="87" t="s">
        <v>35</v>
      </c>
      <c r="E41" s="89">
        <v>1</v>
      </c>
      <c r="F41" s="14"/>
      <c r="G41" s="13"/>
      <c r="H41" s="13"/>
      <c r="I41" s="91" t="s">
        <v>85</v>
      </c>
      <c r="J41" s="19"/>
      <c r="K41" s="19"/>
      <c r="L41" s="19"/>
      <c r="M41" s="15"/>
      <c r="N41" s="15"/>
      <c r="O41" s="15"/>
      <c r="P41" s="15"/>
      <c r="Q41" s="15"/>
      <c r="R41" s="15"/>
      <c r="S41" s="15"/>
      <c r="T41" s="15"/>
      <c r="U41" s="15"/>
      <c r="V41" s="15"/>
      <c r="W41" s="16"/>
      <c r="X41" s="16"/>
    </row>
    <row r="42" spans="1:66" ht="28.5" customHeight="1" thickBot="1" x14ac:dyDescent="0.3">
      <c r="A42" s="84"/>
      <c r="B42" s="85"/>
      <c r="C42" s="88"/>
      <c r="D42" s="88"/>
      <c r="E42" s="90"/>
      <c r="F42" s="14"/>
      <c r="G42" s="13"/>
      <c r="H42" s="13"/>
      <c r="I42" s="92"/>
      <c r="J42" s="19"/>
      <c r="K42" s="19"/>
      <c r="L42" s="19"/>
      <c r="M42" s="15"/>
      <c r="N42" s="15"/>
      <c r="O42" s="15"/>
      <c r="P42" s="15"/>
      <c r="Q42" s="15"/>
      <c r="R42" s="15"/>
      <c r="S42" s="15"/>
      <c r="T42" s="15"/>
      <c r="U42" s="15"/>
      <c r="V42" s="15"/>
      <c r="W42" s="16"/>
      <c r="X42" s="16"/>
    </row>
    <row r="43" spans="1:66" x14ac:dyDescent="0.2">
      <c r="A43" s="20"/>
      <c r="B43" s="20"/>
      <c r="C43" s="21"/>
      <c r="D43" s="21"/>
      <c r="E43" s="22"/>
      <c r="F43" s="22"/>
      <c r="G43" s="21"/>
      <c r="H43" s="21"/>
      <c r="I43" s="21"/>
      <c r="J43" s="22"/>
      <c r="K43" s="23"/>
      <c r="L43" s="23"/>
      <c r="M43" s="23"/>
      <c r="N43" s="23"/>
      <c r="O43" s="23"/>
      <c r="P43" s="23"/>
      <c r="Q43" s="23"/>
      <c r="R43" s="23"/>
      <c r="S43" s="23"/>
      <c r="T43" s="23"/>
      <c r="U43" s="23"/>
      <c r="V43" s="23"/>
      <c r="W43" s="24"/>
      <c r="X43" s="24"/>
    </row>
    <row r="44" spans="1:66" x14ac:dyDescent="0.2">
      <c r="A44" s="25"/>
      <c r="B44" s="25"/>
      <c r="C44" s="26"/>
      <c r="D44" s="26"/>
      <c r="E44" s="27"/>
      <c r="F44" s="27"/>
      <c r="G44" s="26"/>
      <c r="H44" s="26"/>
      <c r="I44" s="26"/>
      <c r="J44" s="27"/>
      <c r="K44" s="11"/>
      <c r="L44" s="11"/>
      <c r="M44" s="11"/>
      <c r="N44" s="11"/>
      <c r="O44" s="11"/>
      <c r="P44" s="11"/>
      <c r="Q44" s="11"/>
      <c r="R44" s="11"/>
      <c r="S44" s="11"/>
      <c r="T44" s="11"/>
      <c r="U44" s="11"/>
      <c r="V44" s="11"/>
      <c r="W44" s="28"/>
      <c r="X44" s="28"/>
    </row>
    <row r="45" spans="1:66" ht="27" customHeight="1" x14ac:dyDescent="0.2">
      <c r="A45" s="23" t="s">
        <v>109</v>
      </c>
      <c r="B45" s="11"/>
      <c r="C45" s="26"/>
      <c r="D45" s="26"/>
      <c r="E45" s="27"/>
      <c r="F45" s="27"/>
      <c r="G45" s="26"/>
      <c r="H45" s="26"/>
      <c r="I45" s="26"/>
      <c r="J45" s="27"/>
      <c r="K45" s="11"/>
      <c r="L45" s="11"/>
      <c r="M45" s="11"/>
      <c r="N45" s="11"/>
      <c r="O45" s="11"/>
      <c r="P45" s="11"/>
      <c r="Q45" s="11"/>
      <c r="R45" s="11"/>
      <c r="S45" s="11"/>
      <c r="T45" s="11"/>
      <c r="U45" s="11"/>
      <c r="V45" s="11"/>
      <c r="W45" s="28"/>
      <c r="X45" s="28"/>
    </row>
    <row r="46" spans="1:66" ht="21" customHeight="1" x14ac:dyDescent="0.2">
      <c r="A46" s="23" t="s">
        <v>110</v>
      </c>
      <c r="B46" s="11"/>
      <c r="C46" s="26"/>
      <c r="D46" s="26"/>
      <c r="E46" s="27"/>
      <c r="F46" s="27"/>
      <c r="G46" s="26"/>
      <c r="H46" s="26"/>
      <c r="I46" s="26"/>
      <c r="J46" s="27"/>
      <c r="K46" s="11"/>
      <c r="L46" s="11"/>
      <c r="M46" s="11"/>
      <c r="N46" s="11"/>
      <c r="O46" s="11"/>
      <c r="P46" s="11"/>
      <c r="Q46" s="11"/>
      <c r="R46" s="11"/>
      <c r="S46" s="11"/>
      <c r="T46" s="11"/>
      <c r="U46" s="11"/>
      <c r="V46" s="11"/>
      <c r="W46" s="28"/>
      <c r="X46" s="28"/>
    </row>
    <row r="47" spans="1:66" x14ac:dyDescent="0.2">
      <c r="A47" s="77"/>
      <c r="B47" s="77"/>
      <c r="C47" s="26"/>
      <c r="D47" s="26"/>
      <c r="E47" s="27"/>
      <c r="F47" s="27"/>
      <c r="G47" s="26"/>
      <c r="H47" s="26"/>
      <c r="I47" s="26"/>
      <c r="J47" s="27"/>
      <c r="K47" s="11"/>
      <c r="L47" s="11"/>
      <c r="M47" s="11"/>
      <c r="N47" s="11"/>
      <c r="O47" s="11"/>
      <c r="P47" s="11"/>
      <c r="Q47" s="11"/>
      <c r="R47" s="11"/>
      <c r="S47" s="11"/>
      <c r="T47" s="11"/>
      <c r="U47" s="11"/>
      <c r="V47" s="11"/>
      <c r="W47" s="28"/>
      <c r="X47" s="11"/>
    </row>
    <row r="48" spans="1:66" ht="18.75" customHeight="1" x14ac:dyDescent="0.2">
      <c r="A48" s="23" t="s">
        <v>108</v>
      </c>
      <c r="B48" s="11"/>
      <c r="C48" s="26"/>
      <c r="D48" s="26"/>
      <c r="E48" s="27"/>
      <c r="F48" s="27"/>
      <c r="G48" s="26"/>
      <c r="H48" s="26"/>
      <c r="I48" s="26"/>
      <c r="J48" s="27"/>
      <c r="K48" s="11"/>
      <c r="L48" s="11"/>
      <c r="M48" s="11"/>
      <c r="N48" s="11"/>
      <c r="O48" s="11"/>
      <c r="P48" s="11"/>
      <c r="Q48" s="11"/>
      <c r="R48" s="11"/>
      <c r="S48" s="11"/>
      <c r="T48" s="11"/>
      <c r="U48" s="11"/>
      <c r="V48" s="11"/>
      <c r="W48" s="28"/>
      <c r="X48" s="28"/>
    </row>
  </sheetData>
  <mergeCells count="62">
    <mergeCell ref="A4:X4"/>
    <mergeCell ref="A47:B47"/>
    <mergeCell ref="A34:B36"/>
    <mergeCell ref="K34:L34"/>
    <mergeCell ref="K35:L35"/>
    <mergeCell ref="K36:L36"/>
    <mergeCell ref="A39:B42"/>
    <mergeCell ref="K39:O39"/>
    <mergeCell ref="C41:C42"/>
    <mergeCell ref="D41:D42"/>
    <mergeCell ref="E41:E42"/>
    <mergeCell ref="I41:I42"/>
    <mergeCell ref="A28:B33"/>
    <mergeCell ref="K28:L28"/>
    <mergeCell ref="K29:L29"/>
    <mergeCell ref="K30:L30"/>
    <mergeCell ref="K32:L32"/>
    <mergeCell ref="K33:L33"/>
    <mergeCell ref="A20:B27"/>
    <mergeCell ref="K20:L20"/>
    <mergeCell ref="K22:L22"/>
    <mergeCell ref="K25:L25"/>
    <mergeCell ref="K26:L26"/>
    <mergeCell ref="K27:L27"/>
    <mergeCell ref="K21:L21"/>
    <mergeCell ref="K23:L23"/>
    <mergeCell ref="K24:L24"/>
    <mergeCell ref="K12:L12"/>
    <mergeCell ref="K13:L13"/>
    <mergeCell ref="A14:B19"/>
    <mergeCell ref="K14:L14"/>
    <mergeCell ref="K15:L15"/>
    <mergeCell ref="K17:L17"/>
    <mergeCell ref="K18:L18"/>
    <mergeCell ref="K19:L19"/>
    <mergeCell ref="A8:B13"/>
    <mergeCell ref="K8:L8"/>
    <mergeCell ref="K9:L9"/>
    <mergeCell ref="K10:L10"/>
    <mergeCell ref="K11:L11"/>
    <mergeCell ref="K16:L16"/>
    <mergeCell ref="A1:W1"/>
    <mergeCell ref="A5:I5"/>
    <mergeCell ref="J5:W5"/>
    <mergeCell ref="G6:G7"/>
    <mergeCell ref="H6:H7"/>
    <mergeCell ref="I6:I7"/>
    <mergeCell ref="J6:J7"/>
    <mergeCell ref="K6:L7"/>
    <mergeCell ref="S6:S7"/>
    <mergeCell ref="T6:T7"/>
    <mergeCell ref="U6:U7"/>
    <mergeCell ref="V6:V7"/>
    <mergeCell ref="W6:W7"/>
    <mergeCell ref="A3:X3"/>
    <mergeCell ref="X5:X6"/>
    <mergeCell ref="A6:B7"/>
    <mergeCell ref="C6:C7"/>
    <mergeCell ref="D6:D7"/>
    <mergeCell ref="E6:E7"/>
    <mergeCell ref="F6:F7"/>
    <mergeCell ref="M6:R6"/>
  </mergeCells>
  <printOptions headings="1" gridLines="1"/>
  <pageMargins left="0.70866141732283472" right="0.70866141732283472" top="0.74803149606299213" bottom="0.74803149606299213" header="0.31496062992125984" footer="0.31496062992125984"/>
  <pageSetup scale="2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1er Trimestre</vt:lpstr>
      <vt:lpstr>'1er Trimestre'!Área_de_impresión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Bermudez</dc:creator>
  <cp:lastModifiedBy>Maria Del Rocio</cp:lastModifiedBy>
  <cp:lastPrinted>2021-04-13T02:03:44Z</cp:lastPrinted>
  <dcterms:created xsi:type="dcterms:W3CDTF">2013-11-29T18:50:26Z</dcterms:created>
  <dcterms:modified xsi:type="dcterms:W3CDTF">2024-04-29T21:53:43Z</dcterms:modified>
</cp:coreProperties>
</file>