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idencias SGC 2024\evidencias del 8 al 12 de julio 2024\planes segundo trimestre SGC\"/>
    </mc:Choice>
  </mc:AlternateContent>
  <xr:revisionPtr revIDLastSave="0" documentId="13_ncr:1_{0790272B-C8C1-449C-BD27-B1511418D7D7}" xr6:coauthVersionLast="36" xr6:coauthVersionMax="36" xr10:uidLastSave="{00000000-0000-0000-0000-000000000000}"/>
  <bookViews>
    <workbookView xWindow="0" yWindow="0" windowWidth="19200" windowHeight="10665" xr2:uid="{36082A4F-8F8F-4A08-95E3-A0A26413E6B7}"/>
  </bookViews>
  <sheets>
    <sheet name="1_SEG" sheetId="1" r:id="rId1"/>
  </sheets>
  <definedNames>
    <definedName name="_xlnm._FilterDatabase" localSheetId="0" hidden="1">'1_SEG'!$A$5:$AO$5</definedName>
    <definedName name="_xlnm.Print_Area" localSheetId="0">'1_SEG'!$A$1:$W$18</definedName>
    <definedName name="_xlnm.Print_Titles" localSheetId="0">'1_SEG'!$3:$5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J10" i="1" l="1"/>
  <c r="J9" i="1"/>
  <c r="W7" i="1" l="1"/>
  <c r="W8" i="1"/>
  <c r="W9" i="1"/>
  <c r="W10" i="1"/>
  <c r="W11" i="1"/>
  <c r="W13" i="1"/>
  <c r="W15" i="1"/>
  <c r="W6" i="1"/>
</calcChain>
</file>

<file path=xl/sharedStrings.xml><?xml version="1.0" encoding="utf-8"?>
<sst xmlns="http://schemas.openxmlformats.org/spreadsheetml/2006/main" count="116" uniqueCount="90">
  <si>
    <t xml:space="preserve">SEGUIMIENTO AL PLAN DE SERVICIO A LA CIUDADANÍA 2022 </t>
  </si>
  <si>
    <t>PLAN VIGENCIA 2024</t>
  </si>
  <si>
    <t>SEGUIMIENTO PRIMER TRIMESTRE (enero, febrero y marzo)</t>
  </si>
  <si>
    <t>SEGUIMIENTO SEGUNDO TRIMESTRE (Abril, mayo y junio)</t>
  </si>
  <si>
    <t>SEGUIMIENTO TERCER TRIMESTRE (Julio, agosto y septiembre)</t>
  </si>
  <si>
    <t>SEGUIMIENTO CUARTO TRIMESTRE</t>
  </si>
  <si>
    <t>ESTRATEGIA</t>
  </si>
  <si>
    <t>META</t>
  </si>
  <si>
    <t>PRODUCTO</t>
  </si>
  <si>
    <t>RESPONSABLE</t>
  </si>
  <si>
    <t>INDICADOR DE LAS ACTIVIDADES PROGRAMADAS</t>
  </si>
  <si>
    <t>FECHA PROGRAMADA</t>
  </si>
  <si>
    <t>META  ALCANZADA EN EL TRIMESTRE (%)</t>
  </si>
  <si>
    <t>ACTIVIDADES REALIZADAS</t>
  </si>
  <si>
    <t>EVIDENCIAS</t>
  </si>
  <si>
    <t>META  TOTAL ALCANZADA  (%)</t>
  </si>
  <si>
    <t>OBSERVACIONES DEL CUMPLIMIENTO DE METAS</t>
  </si>
  <si>
    <t>% DE ACTIVIDADES ALCANZADO CON CORTE AL 30 DE SEPTIEMBRE DEL 2022</t>
  </si>
  <si>
    <t>% DE ACTIVIDADES ALCANZADO CON CORTE AL 31 DE DICIEMBRE DEL 2024</t>
  </si>
  <si>
    <t xml:space="preserve">
Garantizar la adecuada atención a los ciudadanos y ciudadanas que demandan de la entidad la realización de trámites y servicios y la solicitud de información, independientemente del canal de atención que ésta utilice (Presencial, Virtual, Escrito, Correo Institucional, Buzón y Telefónico), conforme los lineamientos, criterios y mecanismos que establece el Manual de Atención a la Ciudadanía y sus protocolos.
</t>
  </si>
  <si>
    <t>Realizar seguimiento a la respuesta oportuna ciudadana del 100% de las peticiones ciudadanas. </t>
  </si>
  <si>
    <t>Hacer un efectivo seguimiento al cierre de las SDQS, garantizando la oportunidad de las respuestas ciudadanas.   </t>
  </si>
  <si>
    <r>
      <t>Subdirección de Gestión Corporativa - Equipo de Atención a la Ciudadanía. </t>
    </r>
    <r>
      <rPr>
        <sz val="12"/>
        <color rgb="FF000000"/>
        <rFont val="Segoe UI"/>
        <family val="2"/>
      </rPr>
      <t> 
Todas las dependencias de la Entidad   </t>
    </r>
  </si>
  <si>
    <t>Seguimientos efectuados de la calidad y oportunidad de las respuestas emitidas por la Entidad</t>
  </si>
  <si>
    <t>31/11/2024</t>
  </si>
  <si>
    <t>Se adelantó el seguimiento de las peticiones ciudadanos en un 100%, seguimientos diario y semanal de las peticiones  asignadas a las dependencias, monitoreando la oportunidad de las respuestas así: en el mes de enero 37 respuestas, en febrero 35 respuestas y marzo 58 respuestas</t>
  </si>
  <si>
    <t>Correos Electrónicos y Reportes preventivos de las peticiones pendiente por finalizar en la semana.</t>
  </si>
  <si>
    <t>Correos electrónicos y Reportes preventivos de las peticiones pendiente por finalizar en la semana.</t>
  </si>
  <si>
    <t>Realizar seguimiento a los traslados por NO competencia a las peticiones Ciudadanas de la Entidad.  </t>
  </si>
  <si>
    <t>Enviar alertas de la asignación de las SDQS de Bogotá te Escucha a las Dependencia, para garantizar los traslados por NO competencia dentro de los términos de ley.   </t>
  </si>
  <si>
    <t>Subdirección de Gestión Corporativa - Equipo de Atención a la Ciudadanía.  
Todas las dependencias de la Entidad   </t>
  </si>
  <si>
    <t>Seguimientos a traslados por NO competencia a las peticiones ciudadanas</t>
  </si>
  <si>
    <t>Con el propósito de realizar con oportunidad los traslado de las peticiones ciudadanas y la asignación efectiva de las mismas, se realizó la revisión  de los traslados por competencia, de las  peticiones recibidas sí; En enero  8 peticiones, en febrero 14 y en marzo 9.</t>
  </si>
  <si>
    <t>Correos con alertas de la asignación de las SDQS asignadas por Bogotá te Escucha.</t>
  </si>
  <si>
    <r>
      <t xml:space="preserve">Se realizaron con oportunidad los traslado de las peticiones ciudadanas por NO competencia dentro de los términos de ley, durante el trimestre se enviaron doce (12)  correos electrónicos de alerta, informando a las Dependencias la asignación de las SDQS, así:
</t>
    </r>
    <r>
      <rPr>
        <b/>
        <sz val="12"/>
        <rFont val="Segoe UI"/>
        <family val="2"/>
      </rPr>
      <t xml:space="preserve">-Abril: </t>
    </r>
    <r>
      <rPr>
        <sz val="12"/>
        <rFont val="Segoe UI"/>
        <family val="2"/>
      </rPr>
      <t xml:space="preserve">se enviaron cuatro (4) correos de alertas.
</t>
    </r>
    <r>
      <rPr>
        <b/>
        <sz val="12"/>
        <rFont val="Segoe UI"/>
        <family val="2"/>
      </rPr>
      <t xml:space="preserve">-Mayo : </t>
    </r>
    <r>
      <rPr>
        <sz val="12"/>
        <rFont val="Segoe UI"/>
        <family val="2"/>
      </rPr>
      <t xml:space="preserve">se enviaron tres (3)  correos de alertas.
</t>
    </r>
    <r>
      <rPr>
        <b/>
        <sz val="12"/>
        <rFont val="Segoe UI"/>
        <family val="2"/>
      </rPr>
      <t xml:space="preserve">-Junio: </t>
    </r>
    <r>
      <rPr>
        <sz val="12"/>
        <rFont val="Segoe UI"/>
        <family val="2"/>
      </rPr>
      <t>se enviaron cinco (5) corres de alertas.</t>
    </r>
  </si>
  <si>
    <t>Divulgar mediante campaña una (1) la oportunidad y calidad de las respuestas ciudadanas.   </t>
  </si>
  <si>
    <t>Elaborar Brief y enviar a Comunicaciones garantizando su divulgación.   </t>
  </si>
  <si>
    <r>
      <t>Subdirección de Gestión Corporativa - Equipo de Atención a la Ciudadanía. </t>
    </r>
    <r>
      <rPr>
        <sz val="12"/>
        <color rgb="FF000000"/>
        <rFont val="Segoe UI"/>
        <family val="2"/>
      </rPr>
      <t>  </t>
    </r>
  </si>
  <si>
    <t>Un (1) brief de divulgación de oportunidad y calidad de las respuestas ciudadanas</t>
  </si>
  <si>
    <t>Se remitió correo electrónico de fecha 05/03/2024 con el brief de la campaña interna oportunidad y calidad de la respuestas ciudadanas.
La pieza comunicativa fue emitida el 21/03/2024 a través del correo electrónico a toda la Entidad.</t>
  </si>
  <si>
    <t>Brief y campaña comunicativa de divulgación.</t>
  </si>
  <si>
    <t>ACTIVIDAD  REALIZADAS EL 100% EN EL PRIMER TRIMESTRE DE LA VIGENCIA</t>
  </si>
  <si>
    <t>Realizar mensualmente el seguimiento y monitoreo para garantizar la aplicación de las encuestas de percepción y satisfacción del canal virtual y telefónico. </t>
  </si>
  <si>
    <t>Realizar un sondeo mensual del porcentaje (%) de encuestas aplicadas en los canales de atención virtual y telefónico. </t>
  </si>
  <si>
    <t>Subdirección de Gestión Corporativa - Equipo de Atención a la Ciudadanía </t>
  </si>
  <si>
    <t>Seguimiento mensual de la aplicación de las encuestas de percepción y satisfacción</t>
  </si>
  <si>
    <t>Se adelantaron 5 sondeos en los meses de enero, febrero y marzo 2024 en los canales telefónico, virtual (correo electrónico y chat). Estos sondeos  incentivan a recopilar las encuestas de percepción y satisfacción del canal virtual (chat y correo electrónico) y telefónico Los resultados de esta  herramienta se registran en las actas de los respectivos meses.</t>
  </si>
  <si>
    <t>Actas de sondeo de los mes de enero, febrero y marzo de 2024</t>
  </si>
  <si>
    <r>
      <rPr>
        <sz val="12"/>
        <color rgb="FF000000"/>
        <rFont val="Segoe UI"/>
      </rPr>
      <t>Se adelantaron</t>
    </r>
    <r>
      <rPr>
        <sz val="12"/>
        <color rgb="FFFF0000"/>
        <rFont val="Segoe UI"/>
      </rPr>
      <t xml:space="preserve"> </t>
    </r>
    <r>
      <rPr>
        <b/>
        <sz val="12"/>
        <color rgb="FF000000"/>
        <rFont val="Segoe UI"/>
      </rPr>
      <t xml:space="preserve">cinco (5) sondeos </t>
    </r>
    <r>
      <rPr>
        <sz val="12"/>
        <color rgb="FF000000"/>
        <rFont val="Segoe UI"/>
      </rPr>
      <t>en los meses de abril, mayo y junio de  2024 en los canales telefónico, virtual (correo electrónico y chat). Estos sondeos  incentivan a recopilar las encuestas de percepción y satisfacción del canal virtual (chat y correo electrónico) y telefónico Los resultados de esta  herramienta se registran en las actas de los respectivos meses.</t>
    </r>
  </si>
  <si>
    <t>Actas de sondeo de los mes de abril, mayo y junio de 2024</t>
  </si>
  <si>
    <t>Adelantar bimestralmente seguimiento a la información publicada frente a información disponible para consulta del ciudadano en la página web y la intranet.  </t>
  </si>
  <si>
    <t>Aplicar lista de chequeo y Control de actualización de información y Documentos publicados en la Intranet bimestralmente, evidenciando el seguimiento de los documentos publicados en la página web de la entidad contra los documentos publicados en el Visor de documentos MIPG.  </t>
  </si>
  <si>
    <r>
      <t>Subdirección de Gestión Corporativa - Equipo de Atención a la Ciudadanía.</t>
    </r>
    <r>
      <rPr>
        <sz val="12"/>
        <color rgb="FF000000"/>
        <rFont val="Segoe UI"/>
        <family val="2"/>
      </rPr>
      <t>  </t>
    </r>
  </si>
  <si>
    <t>Seguimiento bimestral de la información publicada en la intranet y Web</t>
  </si>
  <si>
    <t>Se realizó la aplicación de dos (2) listas de chequeo para la página web y para la intranet (Enero -Febrero), verificando que la información y documentos de cara al ciudadano (actualización normativa, notificaciones ciudadana) publicados por la Entidad y otra documentación se encuentre actualizada.</t>
  </si>
  <si>
    <t>Dos (2) Listas de chequeo aplicada en el mes marzo.</t>
  </si>
  <si>
    <r>
      <t xml:space="preserve">Se realizó la aplicación de </t>
    </r>
    <r>
      <rPr>
        <b/>
        <sz val="12"/>
        <color rgb="FF000000"/>
        <rFont val="Segoe UI"/>
      </rPr>
      <t>cuatro (4) listas de chequeo</t>
    </r>
    <r>
      <rPr>
        <sz val="12"/>
        <color rgb="FF000000"/>
        <rFont val="Segoe UI"/>
      </rPr>
      <t xml:space="preserve"> para la página web y para la intranet (Marzo - Abril) y (Mayo - Junio), verificando que la información y documentos de cara al ciudadano (actualización normativa, notificaciones ciudadana) publicados por la Entidad y otra documentación se encuentre actualizada.</t>
    </r>
  </si>
  <si>
    <t xml:space="preserve">Divulgar y posicionar mediante piezas informativas al menos en una (1) campaña los canales de atención y los trámites y servicios de la Entidad, a través de página web de la Entidad, redes sociales, carteleras virtuales. </t>
  </si>
  <si>
    <t>Elaborar Brief y enviar a Comunicaciones, garantizando su divulgación.</t>
  </si>
  <si>
    <t xml:space="preserve">Subdirección de Gestión Corporativa - Equipo de Atención a la Ciudadanía.   
Oficina Asesora de Comunicaciones   </t>
  </si>
  <si>
    <t xml:space="preserve">Un (1) brief de divulgación  los canales de atención y los trámites y servicios de la Entidad, a través de página web de la Entidad, redes sociales, carteleras virtuales. </t>
  </si>
  <si>
    <t>Actividad programada para el segundo trimestre del año.</t>
  </si>
  <si>
    <t>Correo electrónico, Brief de  campaña comunicativa.</t>
  </si>
  <si>
    <t>Se elaboro un (1)  brief de campaña comunicativa para divulgar los canales de atención y los trámites y servicios de la Entidad, los cuales fueron divulgados en el mes de mayo a través de  las redes sociales.</t>
  </si>
  <si>
    <t>Piezas Comunicativas de la Divulgación en redes sociales.</t>
  </si>
  <si>
    <t>Programar semestralmente capacitaciones de Manejo del Sistema Bogotá Te Escucha</t>
  </si>
  <si>
    <t>Realizar semestralmente al menos una capacitación de Manejo del Sistema Bogotá Te Escucha dirigido a Puntos Focales de las Dependencias de la Entidad y funcionarios de Atención a la Ciudadanía.</t>
  </si>
  <si>
    <t xml:space="preserve">Subdirección de Gestión Corporativa - Equipo de Atención a la Ciudadanía. </t>
  </si>
  <si>
    <t>Capacitaciones semestrales en el manejo de Bogotá Te Escucha</t>
  </si>
  <si>
    <t>Se realizo capacitación de Manejo de Sistema Bogotá te Escucha  dirigido a Puntos Focales de las Dependencias de la Entidad y funcionarios de Atención a la Ciudadanía, el día 07/03/2024, Actividad  del primer trimestre, reportada en el segundo trimestre como consecuencia de  recopilación de evidencias</t>
  </si>
  <si>
    <t>Listado de asistencia, fechado 07/03/2024.</t>
  </si>
  <si>
    <t>Programar semestralmente estrategias de fortalecimiento a través de buenas prácticas y lenguaje claro.</t>
  </si>
  <si>
    <t>Adelantar capacitaciones semestrales a los diferentes funcionarios y colaboradores frente a la cultura de servicio ciudadano, buenas prácticas, lenguaje claro y el ciudadano como razón de ser.</t>
  </si>
  <si>
    <t>Subdirección de Gestión Corporativa - Equipo de Atención a la Ciudadanía. 
Todas las dependencias de la Entidad</t>
  </si>
  <si>
    <t>Capacitaciones semestrales en  lenguaje claro y buenas prácticas</t>
  </si>
  <si>
    <t>Vincular al menos un ejercicio práctico-situacional para los servidores que prestan atenciones en los canales (presencial, virtual y telefónico) frente a comunicación verbal y no verbal.</t>
  </si>
  <si>
    <t>Ejercicio práctico-situacional de los servidores públicos que prestan atención ciudadana</t>
  </si>
  <si>
    <t>Se realizó ejercicio práctico situacional para los canales presencial y telefónico los días 18-06-2024 y 20-06-2024 respectivamente</t>
  </si>
  <si>
    <t>Listas de Asistencia y actas con el ejercicio de fecha 18-06-2024 y 20-06-2024</t>
  </si>
  <si>
    <t>Programar capacitación de Servicio a la Ciudadanía, Gestión de peticiones Ciudadanas y de Servicio a la Ciudadanía</t>
  </si>
  <si>
    <t>Realizar semestralmente al menos una capacitación frente Ciudadanía, Gestión de peticiones Ciudadanas y de Servicio a la Ciudadanía dirigidas a funcionarios y/o colaboradores de la Entidad</t>
  </si>
  <si>
    <t>Capacitaciones frente a Gestión de peticiones Ciudadanas, servicio a la Ciudadanía</t>
  </si>
  <si>
    <t>Dos (2) Listados de asistencia, fechados 18/03/2024 y 27/03/207.</t>
  </si>
  <si>
    <t xml:space="preserve">                                                                                          </t>
  </si>
  <si>
    <r>
      <rPr>
        <b/>
        <sz val="14"/>
        <color theme="1"/>
        <rFont val="Segoe UI"/>
        <family val="2"/>
      </rPr>
      <t>Proyectó:</t>
    </r>
    <r>
      <rPr>
        <sz val="14"/>
        <color theme="1"/>
        <rFont val="Segoe UI"/>
        <family val="2"/>
      </rPr>
      <t xml:space="preserve"> Liliana Aguilar Puentes - Profesional Contratista Atención al Ciudadano SGC
                 Paula Martínez Calderón - Profesional Universitario Cód. 219 Grado 18 Contratista Atención al Ciudadano SGC
</t>
    </r>
    <r>
      <rPr>
        <b/>
        <sz val="14"/>
        <color theme="1"/>
        <rFont val="Segoe UI"/>
        <family val="2"/>
      </rPr>
      <t xml:space="preserve">Revisó:  </t>
    </r>
    <r>
      <rPr>
        <sz val="14"/>
        <color theme="1"/>
        <rFont val="Segoe UI"/>
        <family val="2"/>
      </rPr>
      <t xml:space="preserve">   Iván Darío Castiblanco Molano - Asesor SGC
</t>
    </r>
    <r>
      <rPr>
        <b/>
        <sz val="14"/>
        <color theme="1"/>
        <rFont val="Segoe UI"/>
        <family val="2"/>
      </rPr>
      <t xml:space="preserve">Aprobó:   </t>
    </r>
    <r>
      <rPr>
        <sz val="14"/>
        <color theme="1"/>
        <rFont val="Segoe UI"/>
        <family val="2"/>
      </rPr>
      <t xml:space="preserve">Hugo Alberto Carrillo Gómez - Subdirector de Gestión Corporativa </t>
    </r>
  </si>
  <si>
    <t>Cuatro (4) listas de chequeo aplicada en el mes mayo.</t>
  </si>
  <si>
    <t>Dos (2) listas de asistencia.</t>
  </si>
  <si>
    <t>Se realizó dos (2) capacitaciones dirigidas a los funcionarios y/o colaboradores de la entidad, así:
• Cultura del Servicio el día 20/05/2024 y 24/05/2024
• Taller de lenguaje Claro el día 15/05/2024</t>
  </si>
  <si>
    <t>Se realizaron dos capacitaciones dirigidas a los funcionarios y/o colaboradores de la entidad, así: 
• Gestión de Peticiones Ciudadanas el día 18/03/2027.
• Introducción al Servicio a la Ciudadanía el día 14/03/2024
La presente actividad es reportada en el segundo trimestre como consecuencia de  recopilación de evidencias</t>
  </si>
  <si>
    <t>Se continuó con el seguimiento de las peticiones ciudadanos en un 100%, seguimientos diario y semanal de las peticiones  asignadas a las dependencias, monitoreando la oportunidad de las respuestas así: en el mes de abril 62 respuestas, en mayo  55 respuestas y junio 55 respuestas.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</si>
</sst>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Segoe UI"/>
      <family val="2"/>
    </font>
    <font>
      <sz val="11"/>
      <name val="Segoe UI"/>
      <family val="2"/>
    </font>
    <font>
      <b/>
      <sz val="14"/>
      <name val="Segoe UI"/>
      <family val="2"/>
    </font>
    <font>
      <b/>
      <sz val="18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b/>
      <i/>
      <sz val="12"/>
      <color theme="1"/>
      <name val="Segoe UI"/>
      <family val="2"/>
    </font>
    <font>
      <b/>
      <sz val="16"/>
      <name val="Segoe UI"/>
      <family val="2"/>
    </font>
    <font>
      <b/>
      <sz val="20"/>
      <name val="Segoe UI"/>
      <family val="2"/>
    </font>
    <font>
      <sz val="12"/>
      <color rgb="FF000000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sz val="10"/>
      <name val="Segoe UI"/>
      <family val="2"/>
    </font>
    <font>
      <sz val="14"/>
      <color theme="1"/>
      <name val="Segoe UI"/>
      <family val="2"/>
    </font>
    <font>
      <b/>
      <sz val="14"/>
      <color theme="1"/>
      <name val="Segoe UI"/>
      <family val="2"/>
    </font>
    <font>
      <sz val="12"/>
      <color rgb="FF000000"/>
      <name val="Segoe UI"/>
    </font>
    <font>
      <sz val="12"/>
      <color rgb="FFFF0000"/>
      <name val="Segoe UI"/>
    </font>
    <font>
      <sz val="12"/>
      <name val="Segoe UI"/>
    </font>
    <font>
      <sz val="12"/>
      <color theme="1"/>
      <name val="Segoe UI"/>
    </font>
    <font>
      <b/>
      <sz val="12"/>
      <color rgb="FF000000"/>
      <name val="Segoe UI"/>
    </font>
    <font>
      <b/>
      <sz val="26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1">
    <xf numFmtId="0" fontId="0" fillId="0" borderId="0" xfId="0"/>
    <xf numFmtId="0" fontId="3" fillId="3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/>
    <xf numFmtId="0" fontId="5" fillId="10" borderId="5" xfId="0" applyFont="1" applyFill="1" applyBorder="1" applyAlignment="1">
      <alignment vertical="center"/>
    </xf>
    <xf numFmtId="0" fontId="6" fillId="10" borderId="1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9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justify" vertical="center" wrapText="1"/>
      <protection locked="0"/>
    </xf>
    <xf numFmtId="0" fontId="7" fillId="3" borderId="15" xfId="0" applyFont="1" applyFill="1" applyBorder="1" applyAlignment="1" applyProtection="1">
      <alignment horizontal="justify" vertical="center" wrapText="1"/>
      <protection locked="0"/>
    </xf>
    <xf numFmtId="9" fontId="4" fillId="3" borderId="0" xfId="0" applyNumberFormat="1" applyFont="1" applyFill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  <protection locked="0"/>
    </xf>
    <xf numFmtId="0" fontId="7" fillId="3" borderId="9" xfId="0" applyFont="1" applyFill="1" applyBorder="1" applyAlignment="1" applyProtection="1">
      <alignment horizontal="justify" vertical="center" wrapText="1"/>
      <protection locked="0"/>
    </xf>
    <xf numFmtId="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vertical="center"/>
    </xf>
    <xf numFmtId="9" fontId="7" fillId="3" borderId="9" xfId="0" applyNumberFormat="1" applyFont="1" applyFill="1" applyBorder="1" applyAlignment="1">
      <alignment horizontal="justify" vertical="center" wrapText="1"/>
    </xf>
    <xf numFmtId="0" fontId="12" fillId="3" borderId="0" xfId="0" applyFont="1" applyFill="1" applyAlignment="1" applyProtection="1">
      <alignment horizontal="center" vertical="center" wrapText="1"/>
      <protection locked="0"/>
    </xf>
    <xf numFmtId="49" fontId="7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 wrapText="1"/>
    </xf>
    <xf numFmtId="49" fontId="7" fillId="8" borderId="0" xfId="0" applyNumberFormat="1" applyFont="1" applyFill="1" applyAlignment="1">
      <alignment vertical="center" wrapText="1"/>
    </xf>
    <xf numFmtId="49" fontId="7" fillId="6" borderId="0" xfId="0" applyNumberFormat="1" applyFont="1" applyFill="1" applyAlignment="1">
      <alignment vertical="center" wrapText="1"/>
    </xf>
    <xf numFmtId="49" fontId="7" fillId="7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vertical="center" wrapText="1"/>
    </xf>
    <xf numFmtId="49" fontId="3" fillId="8" borderId="0" xfId="0" applyNumberFormat="1" applyFont="1" applyFill="1" applyAlignment="1">
      <alignment vertical="center" wrapText="1"/>
    </xf>
    <xf numFmtId="49" fontId="14" fillId="3" borderId="0" xfId="0" applyNumberFormat="1" applyFont="1" applyFill="1" applyAlignment="1">
      <alignment vertical="center" wrapText="1"/>
    </xf>
    <xf numFmtId="49" fontId="14" fillId="6" borderId="0" xfId="0" applyNumberFormat="1" applyFont="1" applyFill="1" applyAlignment="1">
      <alignment vertical="center" wrapText="1"/>
    </xf>
    <xf numFmtId="49" fontId="3" fillId="3" borderId="0" xfId="0" applyNumberFormat="1" applyFont="1" applyFill="1" applyAlignment="1">
      <alignment vertical="center"/>
    </xf>
    <xf numFmtId="49" fontId="3" fillId="7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7" fillId="3" borderId="16" xfId="0" applyFont="1" applyFill="1" applyBorder="1" applyAlignment="1" applyProtection="1">
      <alignment horizontal="justify" vertical="center" wrapText="1"/>
      <protection locked="0"/>
    </xf>
    <xf numFmtId="0" fontId="13" fillId="3" borderId="16" xfId="0" applyFont="1" applyFill="1" applyBorder="1" applyAlignment="1" applyProtection="1">
      <alignment horizontal="justify" vertical="center" wrapText="1"/>
      <protection locked="0"/>
    </xf>
    <xf numFmtId="0" fontId="12" fillId="3" borderId="16" xfId="0" applyFont="1" applyFill="1" applyBorder="1" applyAlignment="1" applyProtection="1">
      <alignment horizontal="justify" vertical="center" wrapText="1"/>
      <protection locked="0"/>
    </xf>
    <xf numFmtId="9" fontId="7" fillId="3" borderId="19" xfId="0" applyNumberFormat="1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9" fontId="7" fillId="3" borderId="15" xfId="0" applyNumberFormat="1" applyFont="1" applyFill="1" applyBorder="1" applyAlignment="1">
      <alignment horizontal="justify" vertical="center" wrapText="1"/>
    </xf>
    <xf numFmtId="0" fontId="6" fillId="10" borderId="23" xfId="0" applyFont="1" applyFill="1" applyBorder="1" applyAlignment="1">
      <alignment horizontal="center" vertical="center" wrapText="1"/>
    </xf>
    <xf numFmtId="49" fontId="15" fillId="3" borderId="0" xfId="0" applyNumberFormat="1" applyFont="1" applyFill="1" applyAlignment="1">
      <alignment horizontal="left" wrapText="1"/>
    </xf>
    <xf numFmtId="49" fontId="15" fillId="3" borderId="0" xfId="0" applyNumberFormat="1" applyFont="1" applyFill="1" applyAlignment="1">
      <alignment vertical="center" wrapText="1"/>
    </xf>
    <xf numFmtId="49" fontId="13" fillId="3" borderId="0" xfId="0" applyNumberFormat="1" applyFont="1" applyFill="1" applyAlignment="1">
      <alignment vertical="center"/>
    </xf>
    <xf numFmtId="49" fontId="13" fillId="3" borderId="0" xfId="0" applyNumberFormat="1" applyFont="1" applyFill="1" applyAlignment="1">
      <alignment horizontal="left" vertical="center" wrapText="1"/>
    </xf>
    <xf numFmtId="49" fontId="16" fillId="3" borderId="0" xfId="0" applyNumberFormat="1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left" vertical="center" wrapText="1"/>
    </xf>
    <xf numFmtId="49" fontId="13" fillId="3" borderId="0" xfId="0" applyNumberFormat="1" applyFont="1" applyFill="1" applyAlignment="1">
      <alignment vertical="center" wrapText="1"/>
    </xf>
    <xf numFmtId="0" fontId="6" fillId="3" borderId="16" xfId="0" applyFont="1" applyFill="1" applyBorder="1" applyAlignment="1" applyProtection="1">
      <alignment horizontal="justify" vertical="center" wrapText="1"/>
      <protection locked="0"/>
    </xf>
    <xf numFmtId="9" fontId="7" fillId="3" borderId="19" xfId="0" applyNumberFormat="1" applyFont="1" applyFill="1" applyBorder="1" applyAlignment="1">
      <alignment horizontal="center" vertical="center" wrapText="1"/>
    </xf>
    <xf numFmtId="9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>
      <alignment horizontal="justify" vertical="center" wrapText="1"/>
    </xf>
    <xf numFmtId="0" fontId="13" fillId="3" borderId="1" xfId="0" applyFont="1" applyFill="1" applyBorder="1" applyAlignment="1" applyProtection="1">
      <alignment horizontal="justify" vertical="center" wrapText="1"/>
      <protection locked="0"/>
    </xf>
    <xf numFmtId="0" fontId="12" fillId="3" borderId="1" xfId="0" applyFont="1" applyFill="1" applyBorder="1" applyAlignment="1" applyProtection="1">
      <alignment horizontal="justify" vertical="center" wrapText="1"/>
      <protection locked="0"/>
    </xf>
    <xf numFmtId="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9" fontId="7" fillId="3" borderId="9" xfId="0" applyNumberFormat="1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vertical="center"/>
    </xf>
    <xf numFmtId="9" fontId="9" fillId="3" borderId="28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26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26" xfId="0" applyNumberFormat="1" applyFont="1" applyFill="1" applyBorder="1" applyAlignment="1" applyProtection="1">
      <alignment horizontal="center" vertical="center"/>
      <protection locked="0"/>
    </xf>
    <xf numFmtId="9" fontId="9" fillId="3" borderId="25" xfId="0" applyNumberFormat="1" applyFont="1" applyFill="1" applyBorder="1" applyAlignment="1" applyProtection="1">
      <alignment horizontal="center" vertical="center"/>
      <protection locked="0"/>
    </xf>
    <xf numFmtId="9" fontId="9" fillId="3" borderId="21" xfId="0" applyNumberFormat="1" applyFont="1" applyFill="1" applyBorder="1" applyAlignment="1" applyProtection="1">
      <alignment horizontal="center" vertical="center" wrapText="1"/>
      <protection locked="0"/>
    </xf>
    <xf numFmtId="9" fontId="4" fillId="3" borderId="22" xfId="0" applyNumberFormat="1" applyFont="1" applyFill="1" applyBorder="1" applyAlignment="1" applyProtection="1">
      <alignment horizontal="center" vertical="center" wrapText="1"/>
      <protection locked="0"/>
    </xf>
    <xf numFmtId="9" fontId="4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10" borderId="3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justify" vertical="center" wrapText="1"/>
    </xf>
    <xf numFmtId="49" fontId="7" fillId="3" borderId="14" xfId="0" applyNumberFormat="1" applyFont="1" applyFill="1" applyBorder="1" applyAlignment="1">
      <alignment horizontal="justify" vertical="center" wrapText="1"/>
    </xf>
    <xf numFmtId="49" fontId="7" fillId="3" borderId="6" xfId="0" applyNumberFormat="1" applyFont="1" applyFill="1" applyBorder="1" applyAlignment="1">
      <alignment horizontal="justify" vertical="center" wrapText="1"/>
    </xf>
    <xf numFmtId="49" fontId="7" fillId="3" borderId="8" xfId="0" applyNumberFormat="1" applyFont="1" applyFill="1" applyBorder="1" applyAlignment="1">
      <alignment horizontal="justify" vertical="center" wrapText="1"/>
    </xf>
    <xf numFmtId="49" fontId="7" fillId="3" borderId="1" xfId="0" applyNumberFormat="1" applyFont="1" applyFill="1" applyBorder="1" applyAlignment="1">
      <alignment horizontal="justify" vertical="center" wrapText="1"/>
    </xf>
    <xf numFmtId="49" fontId="7" fillId="3" borderId="33" xfId="0" applyNumberFormat="1" applyFont="1" applyFill="1" applyBorder="1" applyAlignment="1">
      <alignment horizontal="justify" vertical="center" wrapText="1"/>
    </xf>
    <xf numFmtId="0" fontId="7" fillId="3" borderId="10" xfId="0" applyFont="1" applyFill="1" applyBorder="1" applyAlignment="1" applyProtection="1">
      <alignment horizontal="justify" vertical="center" wrapText="1"/>
      <protection locked="0"/>
    </xf>
    <xf numFmtId="0" fontId="6" fillId="10" borderId="29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0" fontId="6" fillId="10" borderId="41" xfId="0" applyFont="1" applyFill="1" applyBorder="1" applyAlignment="1">
      <alignment horizontal="center" vertical="center" wrapText="1"/>
    </xf>
    <xf numFmtId="0" fontId="6" fillId="10" borderId="42" xfId="0" applyFont="1" applyFill="1" applyBorder="1" applyAlignment="1">
      <alignment horizontal="center" vertical="center" wrapText="1"/>
    </xf>
    <xf numFmtId="0" fontId="6" fillId="10" borderId="43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9" fontId="9" fillId="11" borderId="1" xfId="0" applyNumberFormat="1" applyFont="1" applyFill="1" applyBorder="1" applyAlignment="1" applyProtection="1">
      <alignment horizontal="center" vertical="center" wrapText="1"/>
      <protection locked="0"/>
    </xf>
    <xf numFmtId="9" fontId="9" fillId="11" borderId="9" xfId="0" applyNumberFormat="1" applyFont="1" applyFill="1" applyBorder="1" applyAlignment="1" applyProtection="1">
      <alignment horizontal="center" vertical="center" wrapText="1"/>
      <protection locked="0"/>
    </xf>
    <xf numFmtId="9" fontId="9" fillId="11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44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39" xfId="0" applyNumberFormat="1" applyFont="1" applyFill="1" applyBorder="1" applyAlignment="1" applyProtection="1">
      <alignment horizontal="center" vertical="center" wrapText="1"/>
      <protection locked="0"/>
    </xf>
    <xf numFmtId="9" fontId="9" fillId="11" borderId="39" xfId="0" applyNumberFormat="1" applyFont="1" applyFill="1" applyBorder="1" applyAlignment="1" applyProtection="1">
      <alignment horizontal="center" vertical="center" wrapText="1"/>
      <protection locked="0"/>
    </xf>
    <xf numFmtId="9" fontId="9" fillId="11" borderId="40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justify" vertical="center" wrapText="1"/>
      <protection locked="0"/>
    </xf>
    <xf numFmtId="0" fontId="11" fillId="3" borderId="1" xfId="0" applyFont="1" applyFill="1" applyBorder="1" applyAlignment="1" applyProtection="1">
      <alignment horizontal="justify" vertical="center" wrapText="1"/>
      <protection locked="0"/>
    </xf>
    <xf numFmtId="0" fontId="20" fillId="3" borderId="9" xfId="0" applyFont="1" applyFill="1" applyBorder="1" applyAlignment="1" applyProtection="1">
      <alignment horizontal="justify" vertical="center" wrapText="1"/>
      <protection locked="0"/>
    </xf>
    <xf numFmtId="9" fontId="9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4" xfId="0" applyFont="1" applyFill="1" applyBorder="1" applyAlignment="1" applyProtection="1">
      <alignment horizontal="justify" vertical="center" wrapText="1"/>
      <protection locked="0"/>
    </xf>
    <xf numFmtId="9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9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9" fontId="10" fillId="11" borderId="8" xfId="0" applyNumberFormat="1" applyFont="1" applyFill="1" applyBorder="1" applyAlignment="1" applyProtection="1">
      <alignment horizontal="center" vertical="center" wrapText="1"/>
      <protection locked="0"/>
    </xf>
    <xf numFmtId="9" fontId="10" fillId="3" borderId="33" xfId="0" applyNumberFormat="1" applyFont="1" applyFill="1" applyBorder="1" applyAlignment="1" applyProtection="1">
      <alignment horizontal="center" vertical="center" wrapText="1"/>
      <protection locked="0"/>
    </xf>
    <xf numFmtId="9" fontId="10" fillId="11" borderId="33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38" xfId="0" applyNumberFormat="1" applyFont="1" applyFill="1" applyBorder="1" applyAlignment="1">
      <alignment horizontal="justify" vertical="center" wrapText="1"/>
    </xf>
    <xf numFmtId="49" fontId="7" fillId="3" borderId="39" xfId="0" applyNumberFormat="1" applyFont="1" applyFill="1" applyBorder="1" applyAlignment="1">
      <alignment horizontal="justify" vertical="center" wrapText="1"/>
    </xf>
    <xf numFmtId="49" fontId="7" fillId="3" borderId="40" xfId="0" applyNumberFormat="1" applyFont="1" applyFill="1" applyBorder="1" applyAlignment="1">
      <alignment horizontal="justify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45" xfId="0" applyFont="1" applyFill="1" applyBorder="1" applyAlignment="1">
      <alignment horizontal="center" vertical="center" wrapText="1"/>
    </xf>
    <xf numFmtId="0" fontId="6" fillId="10" borderId="46" xfId="0" applyFont="1" applyFill="1" applyBorder="1" applyAlignment="1">
      <alignment horizontal="center" vertical="center" wrapText="1"/>
    </xf>
    <xf numFmtId="0" fontId="6" fillId="10" borderId="47" xfId="0" applyFont="1" applyFill="1" applyBorder="1" applyAlignment="1">
      <alignment horizontal="center" vertical="center" wrapText="1"/>
    </xf>
    <xf numFmtId="0" fontId="6" fillId="10" borderId="48" xfId="0" applyFont="1" applyFill="1" applyBorder="1" applyAlignment="1">
      <alignment horizontal="center" vertical="center" wrapText="1"/>
    </xf>
    <xf numFmtId="0" fontId="6" fillId="10" borderId="49" xfId="0" applyFont="1" applyFill="1" applyBorder="1" applyAlignment="1">
      <alignment horizontal="center" vertical="center" wrapText="1"/>
    </xf>
    <xf numFmtId="0" fontId="6" fillId="10" borderId="50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  <protection locked="0"/>
    </xf>
    <xf numFmtId="9" fontId="9" fillId="3" borderId="5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justify" vertical="center" wrapText="1"/>
      <protection locked="0"/>
    </xf>
    <xf numFmtId="0" fontId="13" fillId="3" borderId="10" xfId="0" applyFont="1" applyFill="1" applyBorder="1" applyAlignment="1" applyProtection="1">
      <alignment horizontal="justify" vertical="center" wrapText="1"/>
      <protection locked="0"/>
    </xf>
    <xf numFmtId="9" fontId="7" fillId="3" borderId="34" xfId="0" applyNumberFormat="1" applyFont="1" applyFill="1" applyBorder="1" applyAlignment="1">
      <alignment horizontal="center" vertical="center" wrapText="1"/>
    </xf>
    <xf numFmtId="9" fontId="9" fillId="3" borderId="37" xfId="0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justify" vertical="center" wrapText="1"/>
    </xf>
    <xf numFmtId="9" fontId="7" fillId="3" borderId="34" xfId="0" applyNumberFormat="1" applyFont="1" applyFill="1" applyBorder="1" applyAlignment="1">
      <alignment horizontal="justify" vertical="center" wrapText="1"/>
    </xf>
    <xf numFmtId="9" fontId="22" fillId="3" borderId="51" xfId="0" applyNumberFormat="1" applyFont="1" applyFill="1" applyBorder="1" applyAlignment="1">
      <alignment horizontal="center" vertical="center" wrapText="1"/>
    </xf>
    <xf numFmtId="9" fontId="22" fillId="3" borderId="17" xfId="0" applyNumberFormat="1" applyFont="1" applyFill="1" applyBorder="1" applyAlignment="1">
      <alignment horizontal="center" vertical="center" wrapText="1"/>
    </xf>
    <xf numFmtId="9" fontId="22" fillId="3" borderId="53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 applyProtection="1">
      <alignment horizontal="justify" vertical="center" wrapText="1"/>
      <protection locked="0"/>
    </xf>
    <xf numFmtId="0" fontId="6" fillId="3" borderId="1" xfId="0" applyFont="1" applyFill="1" applyBorder="1" applyAlignment="1" applyProtection="1">
      <alignment horizontal="justify" vertical="center" wrapText="1"/>
      <protection locked="0"/>
    </xf>
    <xf numFmtId="49" fontId="15" fillId="3" borderId="0" xfId="0" applyNumberFormat="1" applyFont="1" applyFill="1" applyAlignment="1">
      <alignment horizontal="justify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29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8" fillId="9" borderId="36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 applyProtection="1">
      <alignment horizontal="center" vertical="center" wrapText="1"/>
      <protection locked="0"/>
    </xf>
    <xf numFmtId="0" fontId="8" fillId="9" borderId="33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1545962</xdr:colOff>
      <xdr:row>1</xdr:row>
      <xdr:rowOff>74715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BF165795-84C0-4C03-80FC-5890D279E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0" y="1"/>
          <a:ext cx="1551214" cy="1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1924050</xdr:colOff>
      <xdr:row>0</xdr:row>
      <xdr:rowOff>104775</xdr:rowOff>
    </xdr:from>
    <xdr:to>
      <xdr:col>19</xdr:col>
      <xdr:colOff>1924050</xdr:colOff>
      <xdr:row>1</xdr:row>
      <xdr:rowOff>0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842EE14F-FD54-40CF-856D-0C6E1284488C}"/>
            </a:ext>
            <a:ext uri="{147F2762-F138-4A5C-976F-8EAC2B608ADB}">
              <a16:predDERef xmlns:a16="http://schemas.microsoft.com/office/drawing/2014/main" pred="{BF165795-84C0-4C03-80FC-5890D279E917}"/>
            </a:ext>
          </a:extLst>
        </xdr:cNvPr>
        <xdr:cNvSpPr/>
      </xdr:nvSpPr>
      <xdr:spPr>
        <a:xfrm>
          <a:off x="1924050" y="104775"/>
          <a:ext cx="56721375" cy="1066800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3600" b="1">
              <a:solidFill>
                <a:srgbClr val="FFD03B"/>
              </a:solidFill>
            </a:rPr>
            <a:t>DEPARTAMENTO ADMINISTRATIVO DE LA DEFENSORÍA</a:t>
          </a:r>
          <a:r>
            <a:rPr lang="es-CO" sz="36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4000" b="1" baseline="0">
              <a:solidFill>
                <a:srgbClr val="FFD03B"/>
              </a:solidFill>
            </a:rPr>
            <a:t>FORMATO</a:t>
          </a:r>
          <a:endParaRPr lang="es-CO" sz="40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4</xdr:col>
      <xdr:colOff>2204027</xdr:colOff>
      <xdr:row>16</xdr:row>
      <xdr:rowOff>346652</xdr:rowOff>
    </xdr:from>
    <xdr:to>
      <xdr:col>5</xdr:col>
      <xdr:colOff>207529</xdr:colOff>
      <xdr:row>16</xdr:row>
      <xdr:rowOff>855342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DC56DA6-FEF0-4AF0-AB29-CA614AA36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6777" y="23301902"/>
          <a:ext cx="518102" cy="508690"/>
        </a:xfrm>
        <a:prstGeom prst="rect">
          <a:avLst/>
        </a:prstGeom>
      </xdr:spPr>
    </xdr:pic>
    <xdr:clientData/>
  </xdr:twoCellAnchor>
  <xdr:twoCellAnchor editAs="oneCell">
    <xdr:from>
      <xdr:col>3</xdr:col>
      <xdr:colOff>2786752</xdr:colOff>
      <xdr:row>14</xdr:row>
      <xdr:rowOff>2623686</xdr:rowOff>
    </xdr:from>
    <xdr:to>
      <xdr:col>4</xdr:col>
      <xdr:colOff>908945</xdr:colOff>
      <xdr:row>16</xdr:row>
      <xdr:rowOff>748164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6CB050B-3F08-4B59-80F6-546EDB656B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067" t="37192" r="47593" b="41116"/>
        <a:stretch/>
      </xdr:blipFill>
      <xdr:spPr>
        <a:xfrm rot="10645615" flipH="1" flipV="1">
          <a:off x="6615802" y="22588086"/>
          <a:ext cx="1055893" cy="1115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E992-4C95-4283-AE51-3B17F97F1069}">
  <sheetPr>
    <pageSetUpPr fitToPage="1"/>
  </sheetPr>
  <dimension ref="A1:AO25"/>
  <sheetViews>
    <sheetView tabSelected="1" view="pageBreakPreview" topLeftCell="C1" zoomScale="70" zoomScaleNormal="70" zoomScaleSheetLayoutView="70" workbookViewId="0">
      <pane xSplit="4" ySplit="5" topLeftCell="L6" activePane="bottomRight" state="frozen"/>
      <selection activeCell="C1" sqref="C1"/>
      <selection pane="topRight" activeCell="G1" sqref="G1"/>
      <selection pane="bottomLeft" activeCell="C6" sqref="C6"/>
      <selection pane="bottomRight" activeCell="L11" sqref="L11"/>
    </sheetView>
  </sheetViews>
  <sheetFormatPr baseColWidth="10" defaultColWidth="9.140625" defaultRowHeight="20.25" x14ac:dyDescent="0.25"/>
  <cols>
    <col min="1" max="1" width="45" style="32" hidden="1" customWidth="1"/>
    <col min="2" max="2" width="51.42578125" style="32" hidden="1" customWidth="1"/>
    <col min="3" max="3" width="57.28515625" style="27" customWidth="1"/>
    <col min="4" max="4" width="43.85546875" style="32" customWidth="1"/>
    <col min="5" max="5" width="37.5703125" style="33" customWidth="1"/>
    <col min="6" max="6" width="23.5703125" style="33" customWidth="1"/>
    <col min="7" max="7" width="24.28515625" style="29" customWidth="1"/>
    <col min="8" max="8" width="66.5703125" style="29" customWidth="1"/>
    <col min="9" max="9" width="32.85546875" style="29" customWidth="1"/>
    <col min="10" max="10" width="24.28515625" style="29" customWidth="1"/>
    <col min="11" max="11" width="31" style="30" customWidth="1"/>
    <col min="12" max="12" width="70.28515625" style="30" customWidth="1"/>
    <col min="13" max="13" width="37.5703125" style="30" customWidth="1"/>
    <col min="14" max="14" width="28" style="31" hidden="1" customWidth="1"/>
    <col min="15" max="15" width="63.5703125" style="31" hidden="1" customWidth="1"/>
    <col min="16" max="16" width="56.85546875" style="31" hidden="1" customWidth="1"/>
    <col min="17" max="17" width="42.7109375" style="31" hidden="1" customWidth="1"/>
    <col min="18" max="18" width="39.140625" style="4" hidden="1" customWidth="1"/>
    <col min="19" max="19" width="27.7109375" style="4" hidden="1" customWidth="1"/>
    <col min="20" max="20" width="32.42578125" style="4" hidden="1" customWidth="1"/>
    <col min="21" max="21" width="62" style="4" hidden="1" customWidth="1"/>
    <col min="22" max="22" width="27.7109375" style="4" hidden="1" customWidth="1"/>
    <col min="23" max="23" width="40.5703125" style="4" customWidth="1"/>
    <col min="24" max="24" width="20.85546875" style="34" customWidth="1"/>
    <col min="25" max="16384" width="9.140625" style="4"/>
  </cols>
  <sheetData>
    <row r="1" spans="1:41" ht="92.2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"/>
      <c r="L1" s="1"/>
      <c r="M1" s="1"/>
      <c r="N1" s="2"/>
      <c r="O1" s="2"/>
      <c r="P1" s="2"/>
      <c r="Q1" s="2"/>
      <c r="R1" s="1"/>
      <c r="S1" s="1"/>
      <c r="T1" s="1"/>
      <c r="U1" s="1"/>
      <c r="V1" s="1"/>
      <c r="W1" s="1"/>
      <c r="X1" s="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1" s="5" customFormat="1" ht="34.5" customHeight="1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3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1" s="5" customFormat="1" ht="34.5" customHeight="1" thickBot="1" x14ac:dyDescent="0.35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3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1" s="5" customFormat="1" ht="34.5" customHeight="1" thickBot="1" x14ac:dyDescent="0.35">
      <c r="A4" s="129" t="s">
        <v>1</v>
      </c>
      <c r="B4" s="130"/>
      <c r="C4" s="130"/>
      <c r="D4" s="130"/>
      <c r="E4" s="130"/>
      <c r="F4" s="131"/>
      <c r="G4" s="127" t="s">
        <v>2</v>
      </c>
      <c r="H4" s="127"/>
      <c r="I4" s="127"/>
      <c r="J4" s="128"/>
      <c r="K4" s="137" t="s">
        <v>3</v>
      </c>
      <c r="L4" s="127"/>
      <c r="M4" s="128"/>
      <c r="N4" s="134" t="s">
        <v>4</v>
      </c>
      <c r="O4" s="135"/>
      <c r="P4" s="135"/>
      <c r="Q4" s="136"/>
      <c r="R4" s="58"/>
      <c r="S4" s="129" t="s">
        <v>5</v>
      </c>
      <c r="T4" s="130"/>
      <c r="U4" s="130"/>
      <c r="V4" s="131"/>
      <c r="W4" s="6"/>
      <c r="X4" s="3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41" s="9" customFormat="1" ht="90" customHeight="1" thickBot="1" x14ac:dyDescent="0.3">
      <c r="A5" s="76" t="s">
        <v>6</v>
      </c>
      <c r="B5" s="42" t="s">
        <v>7</v>
      </c>
      <c r="C5" s="104" t="s">
        <v>8</v>
      </c>
      <c r="D5" s="104" t="s">
        <v>9</v>
      </c>
      <c r="E5" s="104" t="s">
        <v>10</v>
      </c>
      <c r="F5" s="105" t="s">
        <v>11</v>
      </c>
      <c r="G5" s="79" t="s">
        <v>12</v>
      </c>
      <c r="H5" s="80" t="s">
        <v>13</v>
      </c>
      <c r="I5" s="81" t="s">
        <v>14</v>
      </c>
      <c r="J5" s="82" t="s">
        <v>15</v>
      </c>
      <c r="K5" s="68" t="s">
        <v>12</v>
      </c>
      <c r="L5" s="66" t="s">
        <v>13</v>
      </c>
      <c r="M5" s="67" t="s">
        <v>14</v>
      </c>
      <c r="N5" s="106" t="s">
        <v>12</v>
      </c>
      <c r="O5" s="107" t="s">
        <v>16</v>
      </c>
      <c r="P5" s="108" t="s">
        <v>13</v>
      </c>
      <c r="Q5" s="108" t="s">
        <v>14</v>
      </c>
      <c r="R5" s="82" t="s">
        <v>17</v>
      </c>
      <c r="S5" s="109" t="s">
        <v>12</v>
      </c>
      <c r="T5" s="110" t="s">
        <v>16</v>
      </c>
      <c r="U5" s="111" t="s">
        <v>13</v>
      </c>
      <c r="V5" s="111" t="s">
        <v>14</v>
      </c>
      <c r="W5" s="7" t="s">
        <v>18</v>
      </c>
      <c r="X5" s="3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41" s="9" customFormat="1" ht="129" customHeight="1" x14ac:dyDescent="0.25">
      <c r="A6" s="138" t="s">
        <v>19</v>
      </c>
      <c r="B6" s="101" t="s">
        <v>20</v>
      </c>
      <c r="C6" s="70" t="s">
        <v>21</v>
      </c>
      <c r="D6" s="71" t="s">
        <v>22</v>
      </c>
      <c r="E6" s="71" t="s">
        <v>23</v>
      </c>
      <c r="F6" s="112" t="s">
        <v>24</v>
      </c>
      <c r="G6" s="96">
        <v>0.25</v>
      </c>
      <c r="H6" s="11" t="s">
        <v>25</v>
      </c>
      <c r="I6" s="11" t="s">
        <v>26</v>
      </c>
      <c r="J6" s="86">
        <v>0.25</v>
      </c>
      <c r="K6" s="96">
        <v>0.25</v>
      </c>
      <c r="L6" s="11" t="s">
        <v>89</v>
      </c>
      <c r="M6" s="12" t="s">
        <v>27</v>
      </c>
      <c r="N6" s="63"/>
      <c r="O6" s="11"/>
      <c r="P6" s="11"/>
      <c r="Q6" s="12"/>
      <c r="R6" s="59"/>
      <c r="S6" s="10"/>
      <c r="T6" s="11"/>
      <c r="U6" s="40"/>
      <c r="V6" s="41"/>
      <c r="W6" s="120">
        <f t="shared" ref="W6:W15" si="0">+G6+K6+N6+S6</f>
        <v>0.5</v>
      </c>
      <c r="X6" s="13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41" s="17" customFormat="1" ht="202.5" customHeight="1" x14ac:dyDescent="0.25">
      <c r="A7" s="139"/>
      <c r="B7" s="102" t="s">
        <v>28</v>
      </c>
      <c r="C7" s="72" t="s">
        <v>29</v>
      </c>
      <c r="D7" s="73" t="s">
        <v>30</v>
      </c>
      <c r="E7" s="73" t="s">
        <v>31</v>
      </c>
      <c r="F7" s="77" t="s">
        <v>24</v>
      </c>
      <c r="G7" s="97">
        <v>0.25</v>
      </c>
      <c r="H7" s="14" t="s">
        <v>32</v>
      </c>
      <c r="I7" s="14" t="s">
        <v>33</v>
      </c>
      <c r="J7" s="87">
        <v>0.25</v>
      </c>
      <c r="K7" s="97">
        <v>0.25</v>
      </c>
      <c r="L7" s="14" t="s">
        <v>34</v>
      </c>
      <c r="M7" s="15" t="s">
        <v>33</v>
      </c>
      <c r="N7" s="64"/>
      <c r="O7" s="14"/>
      <c r="P7" s="73"/>
      <c r="Q7" s="18"/>
      <c r="R7" s="56"/>
      <c r="S7" s="16"/>
      <c r="T7" s="14"/>
      <c r="U7" s="39"/>
      <c r="V7" s="18"/>
      <c r="W7" s="121">
        <f t="shared" si="0"/>
        <v>0.5</v>
      </c>
      <c r="X7" s="13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s="17" customFormat="1" ht="129" customHeight="1" x14ac:dyDescent="0.25">
      <c r="A8" s="139"/>
      <c r="B8" s="102" t="s">
        <v>35</v>
      </c>
      <c r="C8" s="72" t="s">
        <v>36</v>
      </c>
      <c r="D8" s="73" t="s">
        <v>37</v>
      </c>
      <c r="E8" s="73" t="s">
        <v>38</v>
      </c>
      <c r="F8" s="77" t="s">
        <v>24</v>
      </c>
      <c r="G8" s="97">
        <v>1</v>
      </c>
      <c r="H8" s="14" t="s">
        <v>39</v>
      </c>
      <c r="I8" s="14" t="s">
        <v>40</v>
      </c>
      <c r="J8" s="87">
        <v>1</v>
      </c>
      <c r="K8" s="98"/>
      <c r="L8" s="124" t="s">
        <v>41</v>
      </c>
      <c r="M8" s="84"/>
      <c r="N8" s="65"/>
      <c r="O8" s="37"/>
      <c r="P8" s="36"/>
      <c r="Q8" s="38"/>
      <c r="R8" s="60"/>
      <c r="S8" s="16"/>
      <c r="T8" s="14"/>
      <c r="U8" s="39"/>
      <c r="V8" s="18"/>
      <c r="W8" s="121">
        <f t="shared" si="0"/>
        <v>1</v>
      </c>
      <c r="X8" s="13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17" customFormat="1" ht="162.75" customHeight="1" x14ac:dyDescent="0.25">
      <c r="A9" s="139"/>
      <c r="B9" s="102" t="s">
        <v>42</v>
      </c>
      <c r="C9" s="72" t="s">
        <v>43</v>
      </c>
      <c r="D9" s="73" t="s">
        <v>44</v>
      </c>
      <c r="E9" s="73" t="s">
        <v>45</v>
      </c>
      <c r="F9" s="77" t="s">
        <v>24</v>
      </c>
      <c r="G9" s="97">
        <v>0.25</v>
      </c>
      <c r="H9" s="14" t="s">
        <v>46</v>
      </c>
      <c r="I9" s="14" t="s">
        <v>47</v>
      </c>
      <c r="J9" s="87">
        <f>+G9</f>
        <v>0.25</v>
      </c>
      <c r="K9" s="97">
        <v>0.25</v>
      </c>
      <c r="L9" s="91" t="s">
        <v>48</v>
      </c>
      <c r="M9" s="15" t="s">
        <v>49</v>
      </c>
      <c r="N9" s="65"/>
      <c r="O9" s="50"/>
      <c r="P9" s="35"/>
      <c r="Q9" s="38"/>
      <c r="R9" s="60"/>
      <c r="S9" s="16"/>
      <c r="T9" s="14"/>
      <c r="U9" s="39"/>
      <c r="V9" s="18"/>
      <c r="W9" s="121">
        <f t="shared" si="0"/>
        <v>0.5</v>
      </c>
      <c r="X9" s="13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s="17" customFormat="1" ht="129" customHeight="1" x14ac:dyDescent="0.25">
      <c r="A10" s="139"/>
      <c r="B10" s="102" t="s">
        <v>50</v>
      </c>
      <c r="C10" s="72" t="s">
        <v>51</v>
      </c>
      <c r="D10" s="73" t="s">
        <v>52</v>
      </c>
      <c r="E10" s="73" t="s">
        <v>53</v>
      </c>
      <c r="F10" s="77" t="s">
        <v>24</v>
      </c>
      <c r="G10" s="97">
        <v>0.16666666666666669</v>
      </c>
      <c r="H10" s="14" t="s">
        <v>54</v>
      </c>
      <c r="I10" s="14" t="s">
        <v>55</v>
      </c>
      <c r="J10" s="87">
        <f>+G10</f>
        <v>0.16666666666666669</v>
      </c>
      <c r="K10" s="97">
        <v>0.33</v>
      </c>
      <c r="L10" s="92" t="s">
        <v>56</v>
      </c>
      <c r="M10" s="15" t="s">
        <v>85</v>
      </c>
      <c r="N10" s="65"/>
      <c r="O10" s="37"/>
      <c r="P10" s="36"/>
      <c r="Q10" s="38"/>
      <c r="R10" s="60"/>
      <c r="S10" s="16"/>
      <c r="T10" s="14"/>
      <c r="U10" s="39"/>
      <c r="V10" s="18"/>
      <c r="W10" s="121">
        <f t="shared" si="0"/>
        <v>0.4966666666666667</v>
      </c>
      <c r="X10" s="13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 s="17" customFormat="1" ht="154.5" customHeight="1" x14ac:dyDescent="0.25">
      <c r="A11" s="139"/>
      <c r="B11" s="102" t="s">
        <v>57</v>
      </c>
      <c r="C11" s="72" t="s">
        <v>58</v>
      </c>
      <c r="D11" s="73" t="s">
        <v>59</v>
      </c>
      <c r="E11" s="73" t="s">
        <v>60</v>
      </c>
      <c r="F11" s="77" t="s">
        <v>24</v>
      </c>
      <c r="G11" s="98"/>
      <c r="H11" s="14" t="s">
        <v>61</v>
      </c>
      <c r="I11" s="14" t="s">
        <v>62</v>
      </c>
      <c r="J11" s="88"/>
      <c r="K11" s="97">
        <v>1</v>
      </c>
      <c r="L11" s="54" t="s">
        <v>63</v>
      </c>
      <c r="M11" s="15" t="s">
        <v>64</v>
      </c>
      <c r="N11" s="65"/>
      <c r="O11" s="37"/>
      <c r="P11" s="36"/>
      <c r="Q11" s="51"/>
      <c r="R11" s="61"/>
      <c r="S11" s="52"/>
      <c r="T11" s="35"/>
      <c r="U11" s="53"/>
      <c r="V11" s="38"/>
      <c r="W11" s="121">
        <f t="shared" si="0"/>
        <v>1</v>
      </c>
      <c r="X11" s="13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1" s="20" customFormat="1" ht="126" customHeight="1" x14ac:dyDescent="0.25">
      <c r="A12" s="139"/>
      <c r="B12" s="102" t="s">
        <v>65</v>
      </c>
      <c r="C12" s="72" t="s">
        <v>66</v>
      </c>
      <c r="D12" s="73" t="s">
        <v>67</v>
      </c>
      <c r="E12" s="73" t="s">
        <v>68</v>
      </c>
      <c r="F12" s="77" t="s">
        <v>24</v>
      </c>
      <c r="G12" s="98"/>
      <c r="H12" s="83"/>
      <c r="I12" s="83"/>
      <c r="J12" s="88"/>
      <c r="K12" s="97">
        <v>0.5</v>
      </c>
      <c r="L12" s="14" t="s">
        <v>69</v>
      </c>
      <c r="M12" s="15" t="s">
        <v>70</v>
      </c>
      <c r="N12" s="90"/>
      <c r="O12" s="55"/>
      <c r="P12" s="54"/>
      <c r="Q12" s="57"/>
      <c r="R12" s="62"/>
      <c r="S12" s="16"/>
      <c r="T12" s="14"/>
      <c r="U12" s="39"/>
      <c r="V12" s="18"/>
      <c r="W12" s="121">
        <f>+K12</f>
        <v>0.5</v>
      </c>
      <c r="X12" s="13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41" s="17" customFormat="1" ht="121.5" customHeight="1" x14ac:dyDescent="0.25">
      <c r="A13" s="139"/>
      <c r="B13" s="102" t="s">
        <v>71</v>
      </c>
      <c r="C13" s="72" t="s">
        <v>72</v>
      </c>
      <c r="D13" s="73" t="s">
        <v>73</v>
      </c>
      <c r="E13" s="73" t="s">
        <v>74</v>
      </c>
      <c r="F13" s="77" t="s">
        <v>24</v>
      </c>
      <c r="G13" s="98"/>
      <c r="H13" s="14" t="s">
        <v>61</v>
      </c>
      <c r="I13" s="83"/>
      <c r="J13" s="88"/>
      <c r="K13" s="97">
        <v>0.5</v>
      </c>
      <c r="L13" s="54" t="s">
        <v>87</v>
      </c>
      <c r="M13" s="123" t="s">
        <v>86</v>
      </c>
      <c r="N13" s="64"/>
      <c r="O13" s="55"/>
      <c r="P13" s="54"/>
      <c r="Q13" s="57"/>
      <c r="R13" s="62"/>
      <c r="S13" s="16"/>
      <c r="T13" s="14"/>
      <c r="U13" s="39"/>
      <c r="V13" s="18"/>
      <c r="W13" s="121">
        <f t="shared" si="0"/>
        <v>0.5</v>
      </c>
      <c r="X13" s="13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spans="1:41" s="17" customFormat="1" ht="130.5" customHeight="1" x14ac:dyDescent="0.25">
      <c r="A14" s="139"/>
      <c r="B14" s="102" t="s">
        <v>71</v>
      </c>
      <c r="C14" s="72" t="s">
        <v>75</v>
      </c>
      <c r="D14" s="73" t="s">
        <v>67</v>
      </c>
      <c r="E14" s="73" t="s">
        <v>76</v>
      </c>
      <c r="F14" s="77" t="s">
        <v>24</v>
      </c>
      <c r="G14" s="98"/>
      <c r="H14" s="14" t="s">
        <v>61</v>
      </c>
      <c r="I14" s="83"/>
      <c r="J14" s="88"/>
      <c r="K14" s="97">
        <v>1</v>
      </c>
      <c r="L14" s="54" t="s">
        <v>77</v>
      </c>
      <c r="M14" s="93" t="s">
        <v>78</v>
      </c>
      <c r="N14" s="64"/>
      <c r="O14" s="55"/>
      <c r="P14" s="54"/>
      <c r="Q14" s="57"/>
      <c r="R14" s="62"/>
      <c r="S14" s="16"/>
      <c r="T14" s="14"/>
      <c r="U14" s="39"/>
      <c r="V14" s="18"/>
      <c r="W14" s="121">
        <v>1</v>
      </c>
      <c r="X14" s="13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41" s="17" customFormat="1" ht="214.5" customHeight="1" thickBot="1" x14ac:dyDescent="0.3">
      <c r="A15" s="140"/>
      <c r="B15" s="103" t="s">
        <v>79</v>
      </c>
      <c r="C15" s="74" t="s">
        <v>80</v>
      </c>
      <c r="D15" s="69" t="s">
        <v>73</v>
      </c>
      <c r="E15" s="69" t="s">
        <v>81</v>
      </c>
      <c r="F15" s="78" t="s">
        <v>24</v>
      </c>
      <c r="G15" s="100"/>
      <c r="H15" s="75" t="s">
        <v>61</v>
      </c>
      <c r="I15" s="85"/>
      <c r="J15" s="89"/>
      <c r="K15" s="99">
        <v>0.5</v>
      </c>
      <c r="L15" s="75" t="s">
        <v>88</v>
      </c>
      <c r="M15" s="95" t="s">
        <v>82</v>
      </c>
      <c r="N15" s="113"/>
      <c r="O15" s="114"/>
      <c r="P15" s="115"/>
      <c r="Q15" s="116"/>
      <c r="R15" s="117"/>
      <c r="S15" s="94"/>
      <c r="T15" s="75"/>
      <c r="U15" s="118"/>
      <c r="V15" s="119"/>
      <c r="W15" s="122">
        <f t="shared" si="0"/>
        <v>0.5</v>
      </c>
      <c r="X15" s="13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41" s="45" customFormat="1" x14ac:dyDescent="0.35">
      <c r="A16" s="19"/>
      <c r="B16" s="43" t="s">
        <v>83</v>
      </c>
      <c r="C16" s="43"/>
      <c r="D16" s="43"/>
      <c r="E16" s="43"/>
      <c r="F16" s="43"/>
      <c r="G16" s="44"/>
      <c r="H16" s="43"/>
      <c r="J16" s="44"/>
      <c r="L16" s="46"/>
      <c r="M16" s="46"/>
      <c r="N16" s="46"/>
      <c r="O16" s="46"/>
      <c r="P16" s="46"/>
      <c r="Q16" s="46"/>
      <c r="X16" s="47"/>
    </row>
    <row r="17" spans="1:24" s="45" customFormat="1" ht="135" customHeight="1" x14ac:dyDescent="0.25">
      <c r="A17" s="19"/>
      <c r="B17" s="125" t="s">
        <v>84</v>
      </c>
      <c r="C17" s="125"/>
      <c r="D17" s="125"/>
      <c r="E17" s="125"/>
      <c r="F17" s="48"/>
      <c r="G17" s="44"/>
      <c r="H17" s="48"/>
      <c r="J17" s="44"/>
      <c r="L17" s="46"/>
      <c r="M17" s="46"/>
      <c r="N17" s="46"/>
      <c r="O17" s="46"/>
      <c r="P17" s="46"/>
      <c r="Q17" s="46"/>
      <c r="X17" s="47"/>
    </row>
    <row r="18" spans="1:24" s="45" customFormat="1" ht="25.5" customHeight="1" x14ac:dyDescent="0.25">
      <c r="A18" s="49"/>
      <c r="B18" s="48"/>
      <c r="C18" s="48"/>
      <c r="D18" s="48"/>
      <c r="E18" s="48"/>
      <c r="F18" s="48"/>
      <c r="G18" s="44"/>
      <c r="H18" s="48"/>
      <c r="J18" s="44"/>
      <c r="X18" s="47"/>
    </row>
    <row r="19" spans="1:24" s="20" customFormat="1" ht="65.25" customHeight="1" x14ac:dyDescent="0.25">
      <c r="A19" s="22"/>
      <c r="B19" s="22"/>
      <c r="C19" s="23"/>
      <c r="D19" s="22"/>
      <c r="E19" s="22"/>
      <c r="F19" s="22"/>
      <c r="G19" s="22"/>
      <c r="H19" s="22"/>
      <c r="I19" s="22"/>
      <c r="J19" s="22"/>
      <c r="X19" s="21"/>
    </row>
    <row r="20" spans="1:24" s="20" customFormat="1" ht="65.25" customHeight="1" x14ac:dyDescent="0.25">
      <c r="A20" s="22"/>
      <c r="B20" s="22"/>
      <c r="C20" s="23"/>
      <c r="D20" s="22"/>
      <c r="E20" s="22"/>
      <c r="F20" s="22"/>
      <c r="G20" s="24"/>
      <c r="H20" s="24"/>
      <c r="I20" s="24"/>
      <c r="J20" s="24"/>
      <c r="N20" s="25"/>
      <c r="O20" s="25"/>
      <c r="P20" s="25"/>
      <c r="Q20" s="25"/>
      <c r="X20" s="21"/>
    </row>
    <row r="21" spans="1:24" s="20" customFormat="1" ht="65.25" customHeight="1" x14ac:dyDescent="0.25">
      <c r="A21" s="22"/>
      <c r="B21" s="22"/>
      <c r="C21" s="23"/>
      <c r="D21" s="22"/>
      <c r="E21" s="22"/>
      <c r="F21" s="22"/>
      <c r="G21" s="24"/>
      <c r="H21" s="24"/>
      <c r="I21" s="24"/>
      <c r="J21" s="24"/>
      <c r="N21" s="25"/>
      <c r="O21" s="25"/>
      <c r="P21" s="25"/>
      <c r="Q21" s="25"/>
      <c r="X21" s="21"/>
    </row>
    <row r="22" spans="1:24" s="20" customFormat="1" ht="65.25" customHeight="1" x14ac:dyDescent="0.25">
      <c r="A22" s="22"/>
      <c r="B22" s="22"/>
      <c r="C22" s="23"/>
      <c r="D22" s="22"/>
      <c r="E22" s="22"/>
      <c r="F22" s="22"/>
      <c r="G22" s="24"/>
      <c r="H22" s="24"/>
      <c r="I22" s="24"/>
      <c r="J22" s="24"/>
      <c r="N22" s="25"/>
      <c r="O22" s="25"/>
      <c r="P22" s="25"/>
      <c r="Q22" s="25"/>
      <c r="X22" s="21"/>
    </row>
    <row r="23" spans="1:24" s="20" customFormat="1" ht="65.25" customHeight="1" x14ac:dyDescent="0.25">
      <c r="A23" s="22"/>
      <c r="B23" s="22"/>
      <c r="C23" s="23"/>
      <c r="D23" s="22"/>
      <c r="E23" s="22"/>
      <c r="F23" s="22"/>
      <c r="G23" s="24"/>
      <c r="H23" s="24"/>
      <c r="I23" s="24"/>
      <c r="J23" s="24"/>
      <c r="N23" s="25"/>
      <c r="O23" s="25"/>
      <c r="P23" s="25"/>
      <c r="Q23" s="25"/>
      <c r="X23" s="21"/>
    </row>
    <row r="24" spans="1:24" s="30" customFormat="1" x14ac:dyDescent="0.25">
      <c r="A24" s="26"/>
      <c r="B24" s="26"/>
      <c r="C24" s="27"/>
      <c r="D24" s="26"/>
      <c r="E24" s="28"/>
      <c r="F24" s="28"/>
      <c r="G24" s="29"/>
      <c r="H24" s="29"/>
      <c r="I24" s="29"/>
      <c r="J24" s="29"/>
      <c r="N24" s="31"/>
      <c r="O24" s="31"/>
      <c r="P24" s="31"/>
      <c r="Q24" s="31"/>
      <c r="X24" s="21"/>
    </row>
    <row r="25" spans="1:24" s="30" customFormat="1" x14ac:dyDescent="0.25">
      <c r="A25" s="26"/>
      <c r="B25" s="26"/>
      <c r="C25" s="27"/>
      <c r="D25" s="26"/>
      <c r="E25" s="28"/>
      <c r="F25" s="28"/>
      <c r="G25" s="29"/>
      <c r="H25" s="29"/>
      <c r="I25" s="29"/>
      <c r="J25" s="29"/>
      <c r="N25" s="31"/>
      <c r="O25" s="31"/>
      <c r="P25" s="31"/>
      <c r="Q25" s="31"/>
      <c r="X25" s="21"/>
    </row>
  </sheetData>
  <mergeCells count="10">
    <mergeCell ref="B17:E17"/>
    <mergeCell ref="A1:J1"/>
    <mergeCell ref="G4:J4"/>
    <mergeCell ref="A4:F4"/>
    <mergeCell ref="A3:W3"/>
    <mergeCell ref="A2:W2"/>
    <mergeCell ref="S4:V4"/>
    <mergeCell ref="N4:Q4"/>
    <mergeCell ref="K4:M4"/>
    <mergeCell ref="A6:A15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5" scale="35" fitToHeight="0" orientation="landscape" r:id="rId1"/>
  <rowBreaks count="1" manualBreakCount="1">
    <brk id="1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1_SEG</vt:lpstr>
      <vt:lpstr>'1_SEG'!Área_de_impresión</vt:lpstr>
      <vt:lpstr>'1_SEG'!Títulos_a_imprimir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eddal</dc:creator>
  <cp:keywords/>
  <dc:description/>
  <cp:lastModifiedBy>Oscar Javier Torres Rodriguez</cp:lastModifiedBy>
  <cp:revision/>
  <dcterms:created xsi:type="dcterms:W3CDTF">2020-06-05T12:47:05Z</dcterms:created>
  <dcterms:modified xsi:type="dcterms:W3CDTF">2024-07-10T15:50:12Z</dcterms:modified>
  <cp:category/>
  <cp:contentStatus/>
</cp:coreProperties>
</file>