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1.6\Talento Humano\2024\15. PLANES\SEGUIMIENTOS\SEGUNDO TRIMESTRE\"/>
    </mc:Choice>
  </mc:AlternateContent>
  <xr:revisionPtr revIDLastSave="0" documentId="8_{960AFF67-C279-4A80-9486-DC8D804AD46A}" xr6:coauthVersionLast="36" xr6:coauthVersionMax="36" xr10:uidLastSave="{00000000-0000-0000-0000-000000000000}"/>
  <bookViews>
    <workbookView xWindow="0" yWindow="0" windowWidth="24000" windowHeight="9225" tabRatio="904" firstSheet="1" activeTab="1" xr2:uid="{00000000-000D-0000-FFFF-FFFF00000000}"/>
  </bookViews>
  <sheets>
    <sheet name="Hoja1" sheetId="4" state="hidden" r:id="rId1"/>
    <sheet name="Seguimiento Vacantes 2024" sheetId="38" r:id="rId2"/>
  </sheets>
  <definedNames>
    <definedName name="_xlnm._FilterDatabase" localSheetId="1" hidden="1">'Seguimiento Vacantes 2024'!$B$3:$WYZ$3</definedName>
    <definedName name="_xlnm.Print_Area" localSheetId="1">'Seguimiento Vacantes 2024'!$A$1:$H$51</definedName>
    <definedName name="Nivel_indicador" localSheetId="1">#REF!</definedName>
    <definedName name="Nivel_indicador">#REF!</definedName>
    <definedName name="Nivel_indicador_lista" localSheetId="1">#REF!</definedName>
    <definedName name="Nivel_indicador_lista">#REF!</definedName>
    <definedName name="Tipo_proceso">Hoja1!$D$2:$D$5</definedName>
  </definedNames>
  <calcPr calcId="191029"/>
  <customWorkbookViews>
    <customWorkbookView name="USER - Vista personalizada" guid="{68E4F769-5DCD-44E1-A670-63775B760197}" mergeInterval="0" personalView="1" maximized="1" windowWidth="1362" windowHeight="542" tabRatio="71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8" l="1"/>
  <c r="D39" i="38"/>
  <c r="D38" i="38" l="1"/>
</calcChain>
</file>

<file path=xl/sharedStrings.xml><?xml version="1.0" encoding="utf-8"?>
<sst xmlns="http://schemas.openxmlformats.org/spreadsheetml/2006/main" count="149" uniqueCount="90">
  <si>
    <t>Director(a) del DADEP</t>
  </si>
  <si>
    <t>Proceso</t>
  </si>
  <si>
    <t>Estrategico</t>
  </si>
  <si>
    <t>Misional</t>
  </si>
  <si>
    <t>De soporte</t>
  </si>
  <si>
    <t>Verificación y mejora</t>
  </si>
  <si>
    <t>Subsistema de Gestión de la Calidad (SGC).</t>
  </si>
  <si>
    <t>Subsistema de Control Interno (SCI).</t>
  </si>
  <si>
    <t>Subsistema de Gestión Ambiental (SGA).</t>
  </si>
  <si>
    <t>Subsistema de Seguridad y Salud Ocupacional (S&amp;SO).</t>
  </si>
  <si>
    <t>Subsistema de Gestión de Seguridad de la Información (SGSI).</t>
  </si>
  <si>
    <t>Subsistema Interno de Gestión Documental y Archivo (SIGA).</t>
  </si>
  <si>
    <t>Subsistema de Responsabilidad Social (SRS).</t>
  </si>
  <si>
    <t>Impacto</t>
  </si>
  <si>
    <t>Eficiencia</t>
  </si>
  <si>
    <t>Eficacia</t>
  </si>
  <si>
    <t>Ascendente</t>
  </si>
  <si>
    <t>Descendente</t>
  </si>
  <si>
    <t>Constante</t>
  </si>
  <si>
    <t>Jefe Oficina</t>
  </si>
  <si>
    <t xml:space="preserve">Gestión Realizada para la consecución de los procesos de vinculación a la entidad </t>
  </si>
  <si>
    <t>Número de Vacantes 
generadas en la vigencia</t>
  </si>
  <si>
    <t>Cargo Vacantes</t>
  </si>
  <si>
    <t>Definitiva</t>
  </si>
  <si>
    <t>Tipo de vacante</t>
  </si>
  <si>
    <t>Temporal</t>
  </si>
  <si>
    <t>Elaboro</t>
  </si>
  <si>
    <t>Reviso</t>
  </si>
  <si>
    <t xml:space="preserve">Aprobo </t>
  </si>
  <si>
    <t>Cra.30 N0. 25-90 Piso 15
Bogotá D.C. Código Postal 111311
PBX: 3822510
www.dadep.gov.co
Info: Línea 195</t>
  </si>
  <si>
    <t>% de cubrimiento de las vacantes  existentes a la fecha</t>
  </si>
  <si>
    <t xml:space="preserve">%  total de vacancia a la fecha  </t>
  </si>
  <si>
    <t>Periodo de la vacancia</t>
  </si>
  <si>
    <t>Fecha de cubrimiento de la vacancia</t>
  </si>
  <si>
    <t>Evidencias del cubrimiento de la vacancia</t>
  </si>
  <si>
    <t>INDICADOR</t>
  </si>
  <si>
    <t>Total vacantes generadas durante la vigencia</t>
  </si>
  <si>
    <t>Total vacantes cubiertas durante la vigencia</t>
  </si>
  <si>
    <t>Tecnico Operativo 
Código 314 Grado 08</t>
  </si>
  <si>
    <t xml:space="preserve">Auxiliar de Servicios Generales Código 470 Grado 02 </t>
  </si>
  <si>
    <t>GLORIA ESPERANZA PULGA PAEZ</t>
  </si>
  <si>
    <t>JULIO VICENTE ACOSTA MONROY</t>
  </si>
  <si>
    <t>HUGO ALBERTO CARRILLO GÓMEZ</t>
  </si>
  <si>
    <t># de funcionarios vinculados/ # total de vacantes generadas al corte del trimestre*100</t>
  </si>
  <si>
    <t>Asesor Código 105 Grado 05</t>
  </si>
  <si>
    <t xml:space="preserve">Provista mediante nombramiento ordinario </t>
  </si>
  <si>
    <t>Resolución de nombramiento No 094 del 20-03-2024  / Acta de Posesión No.115  del 22-03-2024 IVAN DARÍO CASTIBLANCO MOLANO</t>
  </si>
  <si>
    <t>Se realizó provision con nombramiento en provisionalidad</t>
  </si>
  <si>
    <t>Resolución de nombramiento No 009 del 12-01-2024  / Acta de Posesión No.106  del 01-02-2024 JULIO CESAR PETECUA SÁNCHEZ</t>
  </si>
  <si>
    <t>Jefe Oficina Código 006 Grado 01</t>
  </si>
  <si>
    <t xml:space="preserve">Provista mediante encargo </t>
  </si>
  <si>
    <t>Resolución de nombramiento No 055 del 01-03-2024  / Acta de Posesión No.107  del 1-03-2024 CLAUDIA JANNETHE POVEDA FANDIÑO</t>
  </si>
  <si>
    <t xml:space="preserve">Asesor Código 105 Grado 06 </t>
  </si>
  <si>
    <t xml:space="preserve">Provisto provisionalmente mediante encargo </t>
  </si>
  <si>
    <t>Resolución de nombramiento No 064 del 07-03-2024  / Acta de Posesión No.108  del 7-03-2024 CLAUDIA ELVIRA BAYONA CHAPARRO</t>
  </si>
  <si>
    <t xml:space="preserve">Resolución de nombramiento No 061 del 05-03-2024  / Acta de Posesión No.109  del 11-03-2024 CLAUDIA CECILIA SUNA LADINO </t>
  </si>
  <si>
    <t>Subdirector de Departamaneto Administrativo 
Código 076 Grado 08</t>
  </si>
  <si>
    <t>Jefe Oficina Código 006 Grado 07</t>
  </si>
  <si>
    <t>Resolución de nombramiento No 085 del 15-03-2024  / Acta de Posesión No.113  del 19-03-2024 LUIS HERNANDO AVILA REYES</t>
  </si>
  <si>
    <t>Resolución de nombramiento No 084 del 15-03-2024  / Acta de Posesión No.112  del 19-03-2024 CAROLINA DEL PILAR CUENCA MEDINA</t>
  </si>
  <si>
    <t>Resolución de nombramiento No 083 del 15-03-2024  / Acta de Posesión No.111  del 19-03-2024 CLAUDIA JANNETHE POVEDA FANDIÑO</t>
  </si>
  <si>
    <t>Resolución de nombramiento No 082 del 15-03-2024  / Acta de Posesión No.110  del 19-03-2024 CLAUDIA ELVIRA BAYONA CHAPARRO</t>
  </si>
  <si>
    <t>Resolución de nombramiento No 095 del 20-03-2024  / Acta de Posesión No.114  del 22-03-2024 GEOVANNI ANDRÉS CÁRDENAS MOGOLLÓN</t>
  </si>
  <si>
    <t xml:space="preserve">Se reintegra la títular del empleo al terminar el encargo </t>
  </si>
  <si>
    <t>Resolución 032 del 09/02/2024, termina comision de libre nombramiento y remoción a Claudia Bayona</t>
  </si>
  <si>
    <t>Resolución 096 del 20/03/2024, termina comision de libre nombramiento y remoción a Anderson Melo</t>
  </si>
  <si>
    <t>Jefe Oficina Asesora Código 115 Grado 07</t>
  </si>
  <si>
    <t>Director Codigo 055 grado 09</t>
  </si>
  <si>
    <t>Decreto de nombramiento No 070 del 16-02-2024  / Acta de Posesión No. 078 del 16-02-2024 DORA LUCÍA BASTIDAS UBATÉ</t>
  </si>
  <si>
    <t>SEGUIMIENTO PLAN DE VACANTES CON CORTE A 30/06/2024</t>
  </si>
  <si>
    <t>Resolución de nombrado No106 del 22 de marzo de 2024, / Acta de Posesión No.118  del 01-04-2024 EDGAR ENRIQUE DUARTE QUIROGA</t>
  </si>
  <si>
    <t>Resolución de encargo No 101 de marzo 21 de 2024,// Acta de Posesión No.116  del 01-04-2024 HUGO ROBERTO HERNANDEZ</t>
  </si>
  <si>
    <t>Resolución de nombrado No. 105 del 22 de marzo de 2024, / Acta de Posesión No.117  del 01-04-2024 PAULA ANDREA LOPEZ VENDEMIATI.</t>
  </si>
  <si>
    <t>Resolución de nombrado No.107 del 22 de marzo de 2024,/Acta de Posesión No. 119 del 01-04-2024 HUGO ALBERTO CARRILLO GOMEZ.</t>
  </si>
  <si>
    <t>Resolución de nombramiento No 110 del 01-04-2024  / Acta de Posesión No.120  del 12-04-2024 NURY LUZ PERALTA CARDOSO</t>
  </si>
  <si>
    <t>Resolución de nombramiento No. 170 del 06-05-2024  / Acta de Posesión No.121 del 6-05-2024 INGRID RUSINQUE OSORIO</t>
  </si>
  <si>
    <t>Jefe Oficina Asesora Código 115 Grado 01</t>
  </si>
  <si>
    <t>Resolución de nombrado No. 171 del 06 de mayo de 2024, / Acta de Posesión No.122  del 06-05-2024 MARTHA PATRICIA HERNANDEZ ACOSTA</t>
  </si>
  <si>
    <t>Resolución de nombramiento No. 172 del 06-05-2024  / Acta de Posesión No.123  del 6-05-2024 CLAUDIA ELVIRA BAYONA CHAPARRO</t>
  </si>
  <si>
    <t xml:space="preserve">Provista mediante nombramiento PROVISIONAL </t>
  </si>
  <si>
    <t>Resolución de nombramiento No. 215 del 29-05-2024  / Acta de Posesión No.125  del 12-06-2024 JAIME ALBERTO GUGTIÉRREZ LEGUIZAMON</t>
  </si>
  <si>
    <t>Resolución de nombramiento No 239 del 14-06-2024  / Acta de Posesión No.126  del 19-06-2024 JANIK HERNANDO DE LA HOZ RIOS</t>
  </si>
  <si>
    <t>Resolución de nombramiento No. 238 del 14-06-2024  / Acta de Posesión No.127  del 03-07-2024 MARÍA ALEJANDRA VARGAS REAL</t>
  </si>
  <si>
    <t>Profesional Universitario Código 219 Grado 18</t>
  </si>
  <si>
    <t>En gestiones de provisión por encargo Circular  014 del 03 de julio de 2024</t>
  </si>
  <si>
    <t>En gestiones de provisión por encargo Circular  015 del 03 de julio de 2024</t>
  </si>
  <si>
    <t>En gestiones de provisión por encargo Circular  013 del 03 de julio de 2024</t>
  </si>
  <si>
    <t>De las vacantes generadas a junio 30 de 2024, se encuentra pendiente  de proveer el 3,49</t>
  </si>
  <si>
    <t>Se evidencia que el porcentaje de cargos provistos con corte a junio 30 de 2024 de acuerdo con las vacantes generadas fue del 0,89% de la planta global del DADEP.</t>
  </si>
  <si>
    <t>Profesional Especializado Código 222 Grado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</si>
</sst>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0.000%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Trebuchet MS"/>
      <family val="2"/>
    </font>
    <font>
      <b/>
      <sz val="12"/>
      <color theme="1"/>
      <name val="Calibri"/>
      <family val="2"/>
      <scheme val="minor"/>
    </font>
    <font>
      <sz val="12"/>
      <color rgb="FF000000"/>
      <name val="Trebuchet MS"/>
      <family val="2"/>
    </font>
    <font>
      <sz val="12"/>
      <color rgb="FF000000"/>
      <name val="SansSerif"/>
      <family val="2"/>
    </font>
    <font>
      <sz val="12"/>
      <color theme="1"/>
      <name val="Calibri"/>
      <family val="2"/>
      <scheme val="minor"/>
    </font>
    <font>
      <b/>
      <sz val="12"/>
      <color rgb="FF000000"/>
      <name val="Trebuchet MS"/>
      <family val="2"/>
    </font>
    <font>
      <sz val="10"/>
      <color theme="1"/>
      <name val="Calibri"/>
      <family val="2"/>
      <scheme val="minor"/>
    </font>
    <font>
      <sz val="12"/>
      <color rgb="FF000000"/>
      <name val="Museo sans 300"/>
    </font>
    <font>
      <sz val="12"/>
      <color theme="1"/>
      <name val="Museo sans 300"/>
    </font>
    <font>
      <sz val="12"/>
      <name val="Museo sans 300"/>
    </font>
    <font>
      <sz val="11"/>
      <color theme="1"/>
      <name val="Museo sans 300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lightGray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0" fillId="0" borderId="4" xfId="0" applyBorder="1"/>
    <xf numFmtId="0" fontId="0" fillId="0" borderId="3" xfId="0" applyBorder="1"/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9" fontId="8" fillId="0" borderId="0" xfId="7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9" fontId="11" fillId="0" borderId="0" xfId="7" applyFont="1" applyBorder="1" applyAlignment="1">
      <alignment horizontal="center" vertical="center"/>
    </xf>
    <xf numFmtId="0" fontId="13" fillId="0" borderId="4" xfId="0" applyFont="1" applyBorder="1"/>
    <xf numFmtId="0" fontId="13" fillId="0" borderId="0" xfId="0" applyFont="1"/>
    <xf numFmtId="0" fontId="6" fillId="0" borderId="10" xfId="0" applyFont="1" applyBorder="1"/>
    <xf numFmtId="0" fontId="0" fillId="0" borderId="10" xfId="0" applyBorder="1"/>
    <xf numFmtId="9" fontId="11" fillId="0" borderId="0" xfId="0" applyNumberFormat="1" applyFont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/>
    </xf>
    <xf numFmtId="165" fontId="11" fillId="0" borderId="0" xfId="7" applyNumberFormat="1" applyFont="1" applyBorder="1" applyAlignment="1">
      <alignment horizontal="center" vertical="center"/>
    </xf>
    <xf numFmtId="10" fontId="11" fillId="0" borderId="9" xfId="7" applyNumberFormat="1" applyFont="1" applyBorder="1" applyAlignment="1">
      <alignment horizontal="center" vertical="center"/>
    </xf>
    <xf numFmtId="9" fontId="9" fillId="2" borderId="0" xfId="7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2" fontId="11" fillId="0" borderId="14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9" fontId="16" fillId="0" borderId="7" xfId="7" applyFont="1" applyFill="1" applyBorder="1" applyAlignment="1">
      <alignment vertical="center" wrapText="1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7" xfId="0" applyNumberFormat="1" applyFont="1" applyFill="1" applyBorder="1" applyAlignment="1">
      <alignment horizontal="center" vertical="center"/>
    </xf>
    <xf numFmtId="9" fontId="16" fillId="0" borderId="1" xfId="7" applyFont="1" applyFill="1" applyBorder="1" applyAlignment="1">
      <alignment vertical="center" wrapText="1"/>
    </xf>
    <xf numFmtId="10" fontId="11" fillId="0" borderId="0" xfId="7" applyNumberFormat="1" applyFont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0" fontId="11" fillId="0" borderId="0" xfId="7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9" fontId="16" fillId="0" borderId="25" xfId="7" applyFont="1" applyFill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9" fontId="16" fillId="0" borderId="17" xfId="7" applyFont="1" applyFill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164" fontId="15" fillId="4" borderId="5" xfId="0" applyNumberFormat="1" applyFont="1" applyFill="1" applyBorder="1" applyAlignment="1">
      <alignment horizontal="center" vertical="center"/>
    </xf>
    <xf numFmtId="164" fontId="15" fillId="4" borderId="9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9" fontId="11" fillId="0" borderId="18" xfId="7" applyFont="1" applyBorder="1" applyAlignment="1">
      <alignment horizontal="center" vertical="center" wrapText="1"/>
    </xf>
    <xf numFmtId="9" fontId="11" fillId="0" borderId="19" xfId="7" applyFont="1" applyBorder="1" applyAlignment="1">
      <alignment horizontal="center" vertical="center" wrapText="1"/>
    </xf>
    <xf numFmtId="9" fontId="11" fillId="0" borderId="20" xfId="7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</cellXfs>
  <cellStyles count="8">
    <cellStyle name="Hipervínculo 2" xfId="1" xr:uid="{00000000-0005-0000-0000-000000000000}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rcentaje" xfId="7" builtinId="5"/>
    <cellStyle name="Porcentaje 2" xfId="6" xr:uid="{00000000-0005-0000-0000-000007000000}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1</xdr:col>
      <xdr:colOff>1756945</xdr:colOff>
      <xdr:row>0</xdr:row>
      <xdr:rowOff>1939290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BCAF08-B165-4BE1-B982-A607FA20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762000" y="171450"/>
          <a:ext cx="1756945" cy="1767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1836965</xdr:colOff>
      <xdr:row>0</xdr:row>
      <xdr:rowOff>263921</xdr:rowOff>
    </xdr:from>
    <xdr:to>
      <xdr:col>7</xdr:col>
      <xdr:colOff>2217965</xdr:colOff>
      <xdr:row>0</xdr:row>
      <xdr:rowOff>1762125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9BABD39A-A349-4799-9B4E-4D14C0B80AA2}"/>
            </a:ext>
          </a:extLst>
        </xdr:cNvPr>
        <xdr:cNvSpPr/>
      </xdr:nvSpPr>
      <xdr:spPr>
        <a:xfrm>
          <a:off x="2598965" y="263921"/>
          <a:ext cx="13030200" cy="1498204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3</xdr:col>
      <xdr:colOff>843647</xdr:colOff>
      <xdr:row>45</xdr:row>
      <xdr:rowOff>217714</xdr:rowOff>
    </xdr:from>
    <xdr:to>
      <xdr:col>3</xdr:col>
      <xdr:colOff>1592040</xdr:colOff>
      <xdr:row>47</xdr:row>
      <xdr:rowOff>27214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59FC48-3661-429B-9220-DBFCE89D0A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t="36662" r="17825" b="25411"/>
        <a:stretch/>
      </xdr:blipFill>
      <xdr:spPr>
        <a:xfrm>
          <a:off x="5646968" y="35024785"/>
          <a:ext cx="748393" cy="408215"/>
        </a:xfrm>
        <a:prstGeom prst="rect">
          <a:avLst/>
        </a:prstGeom>
      </xdr:spPr>
    </xdr:pic>
    <xdr:clientData/>
  </xdr:twoCellAnchor>
  <xdr:twoCellAnchor editAs="oneCell">
    <xdr:from>
      <xdr:col>3</xdr:col>
      <xdr:colOff>911999</xdr:colOff>
      <xdr:row>46</xdr:row>
      <xdr:rowOff>204428</xdr:rowOff>
    </xdr:from>
    <xdr:to>
      <xdr:col>3</xdr:col>
      <xdr:colOff>1427512</xdr:colOff>
      <xdr:row>48</xdr:row>
      <xdr:rowOff>54775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4BB1FE6-CF5A-40C7-9423-596960A4F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320" y="35338071"/>
          <a:ext cx="515513" cy="31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B2:F13"/>
  <sheetViews>
    <sheetView workbookViewId="0">
      <selection activeCell="F20" sqref="F20"/>
    </sheetView>
  </sheetViews>
  <sheetFormatPr baseColWidth="10" defaultRowHeight="15"/>
  <cols>
    <col min="3" max="3" width="4" customWidth="1"/>
    <col min="4" max="4" width="21.7109375" customWidth="1"/>
    <col min="5" max="5" width="2.140625" customWidth="1"/>
    <col min="6" max="6" width="57.5703125" bestFit="1" customWidth="1"/>
  </cols>
  <sheetData>
    <row r="2" spans="2:6">
      <c r="B2" t="s">
        <v>1</v>
      </c>
      <c r="D2" t="s">
        <v>2</v>
      </c>
      <c r="F2" t="s">
        <v>6</v>
      </c>
    </row>
    <row r="3" spans="2:6">
      <c r="B3" t="s">
        <v>2</v>
      </c>
      <c r="D3" t="s">
        <v>3</v>
      </c>
      <c r="F3" t="s">
        <v>7</v>
      </c>
    </row>
    <row r="4" spans="2:6">
      <c r="D4" t="s">
        <v>4</v>
      </c>
      <c r="F4" t="s">
        <v>8</v>
      </c>
    </row>
    <row r="5" spans="2:6">
      <c r="D5" t="s">
        <v>5</v>
      </c>
      <c r="F5" t="s">
        <v>9</v>
      </c>
    </row>
    <row r="6" spans="2:6">
      <c r="F6" t="s">
        <v>10</v>
      </c>
    </row>
    <row r="7" spans="2:6">
      <c r="F7" t="s">
        <v>11</v>
      </c>
    </row>
    <row r="8" spans="2:6">
      <c r="F8" t="s">
        <v>12</v>
      </c>
    </row>
    <row r="11" spans="2:6">
      <c r="B11" t="s">
        <v>13</v>
      </c>
      <c r="D11" t="s">
        <v>16</v>
      </c>
    </row>
    <row r="12" spans="2:6">
      <c r="B12" t="s">
        <v>14</v>
      </c>
      <c r="D12" t="s">
        <v>17</v>
      </c>
      <c r="F12" t="s">
        <v>0</v>
      </c>
    </row>
    <row r="13" spans="2:6">
      <c r="B13" t="s">
        <v>15</v>
      </c>
      <c r="D13" t="s">
        <v>18</v>
      </c>
      <c r="F13" t="s">
        <v>19</v>
      </c>
    </row>
  </sheetData>
  <customSheetViews>
    <customSheetView guid="{68E4F769-5DCD-44E1-A670-63775B760197}" state="hidden">
      <selection activeCell="F17" sqref="F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1EF5-4D56-4172-9818-0057AD6632DA}">
  <sheetPr>
    <pageSetUpPr fitToPage="1"/>
  </sheetPr>
  <dimension ref="B1:AG51"/>
  <sheetViews>
    <sheetView showGridLines="0" tabSelected="1" topLeftCell="A22" zoomScale="70" zoomScaleNormal="70" zoomScaleSheetLayoutView="70" workbookViewId="0">
      <selection activeCell="J47" sqref="J47"/>
    </sheetView>
  </sheetViews>
  <sheetFormatPr baseColWidth="10" defaultRowHeight="15"/>
  <cols>
    <col min="2" max="2" width="38" customWidth="1"/>
    <col min="3" max="3" width="22.7109375" customWidth="1"/>
    <col min="4" max="4" width="25.140625" customWidth="1"/>
    <col min="5" max="5" width="29.42578125" customWidth="1"/>
    <col min="6" max="6" width="42" customWidth="1"/>
    <col min="7" max="7" width="36.140625" customWidth="1"/>
    <col min="8" max="8" width="39.140625" customWidth="1"/>
  </cols>
  <sheetData>
    <row r="1" spans="2:33" s="2" customFormat="1" ht="156" customHeight="1" thickBot="1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2:33" ht="34.5" customHeight="1" thickBot="1">
      <c r="B2" s="70" t="s">
        <v>69</v>
      </c>
      <c r="C2" s="71"/>
      <c r="D2" s="71"/>
      <c r="E2" s="71"/>
      <c r="F2" s="71"/>
      <c r="G2" s="71"/>
      <c r="H2" s="72"/>
      <c r="I2" s="1"/>
      <c r="J2" s="1"/>
      <c r="K2" s="1"/>
      <c r="L2" s="1"/>
    </row>
    <row r="3" spans="2:33" ht="78" customHeight="1">
      <c r="B3" s="28" t="s">
        <v>22</v>
      </c>
      <c r="C3" s="29" t="s">
        <v>24</v>
      </c>
      <c r="D3" s="29" t="s">
        <v>21</v>
      </c>
      <c r="E3" s="29" t="s">
        <v>32</v>
      </c>
      <c r="F3" s="29" t="s">
        <v>20</v>
      </c>
      <c r="G3" s="29" t="s">
        <v>33</v>
      </c>
      <c r="H3" s="30" t="s">
        <v>34</v>
      </c>
      <c r="I3" s="1"/>
      <c r="J3" s="1"/>
      <c r="K3" s="1"/>
      <c r="L3" s="1"/>
    </row>
    <row r="4" spans="2:33" ht="15.75" thickBot="1"/>
    <row r="5" spans="2:33" ht="84.75" customHeight="1">
      <c r="B5" s="49" t="s">
        <v>39</v>
      </c>
      <c r="C5" s="50" t="s">
        <v>25</v>
      </c>
      <c r="D5" s="51">
        <v>1</v>
      </c>
      <c r="E5" s="52">
        <v>44949</v>
      </c>
      <c r="F5" s="53" t="s">
        <v>63</v>
      </c>
      <c r="G5" s="52">
        <v>45334</v>
      </c>
      <c r="H5" s="54" t="s">
        <v>64</v>
      </c>
    </row>
    <row r="6" spans="2:33" ht="84.75" customHeight="1">
      <c r="B6" s="31" t="s">
        <v>39</v>
      </c>
      <c r="C6" s="32" t="s">
        <v>25</v>
      </c>
      <c r="D6" s="33">
        <v>1</v>
      </c>
      <c r="E6" s="34">
        <v>45223</v>
      </c>
      <c r="F6" s="35" t="s">
        <v>63</v>
      </c>
      <c r="G6" s="34">
        <v>45371</v>
      </c>
      <c r="H6" s="36" t="s">
        <v>65</v>
      </c>
    </row>
    <row r="7" spans="2:33" ht="84.75" customHeight="1">
      <c r="B7" s="31" t="s">
        <v>38</v>
      </c>
      <c r="C7" s="32" t="s">
        <v>25</v>
      </c>
      <c r="D7" s="33">
        <v>1</v>
      </c>
      <c r="E7" s="34">
        <v>45223</v>
      </c>
      <c r="F7" s="35" t="s">
        <v>47</v>
      </c>
      <c r="G7" s="34">
        <v>45323</v>
      </c>
      <c r="H7" s="36" t="s">
        <v>48</v>
      </c>
    </row>
    <row r="8" spans="2:33" ht="84.75" customHeight="1">
      <c r="B8" s="31" t="s">
        <v>44</v>
      </c>
      <c r="C8" s="32" t="s">
        <v>23</v>
      </c>
      <c r="D8" s="33">
        <v>1</v>
      </c>
      <c r="E8" s="34">
        <v>45291</v>
      </c>
      <c r="F8" s="35" t="s">
        <v>45</v>
      </c>
      <c r="G8" s="34">
        <v>45373</v>
      </c>
      <c r="H8" s="36" t="s">
        <v>46</v>
      </c>
    </row>
    <row r="9" spans="2:33" ht="84.75" customHeight="1">
      <c r="B9" s="31" t="s">
        <v>52</v>
      </c>
      <c r="C9" s="32" t="s">
        <v>23</v>
      </c>
      <c r="D9" s="33">
        <v>1</v>
      </c>
      <c r="E9" s="34">
        <v>45322</v>
      </c>
      <c r="F9" s="35" t="s">
        <v>45</v>
      </c>
      <c r="G9" s="34">
        <v>45383</v>
      </c>
      <c r="H9" s="36" t="s">
        <v>70</v>
      </c>
      <c r="I9" s="1"/>
      <c r="J9" s="1"/>
      <c r="K9" s="1"/>
      <c r="L9" s="1"/>
    </row>
    <row r="10" spans="2:33" ht="84.75" customHeight="1">
      <c r="B10" s="31" t="s">
        <v>67</v>
      </c>
      <c r="C10" s="32" t="s">
        <v>23</v>
      </c>
      <c r="D10" s="33">
        <v>1</v>
      </c>
      <c r="E10" s="34">
        <v>45337</v>
      </c>
      <c r="F10" s="35" t="s">
        <v>45</v>
      </c>
      <c r="G10" s="34">
        <v>45338</v>
      </c>
      <c r="H10" s="36" t="s">
        <v>68</v>
      </c>
    </row>
    <row r="11" spans="2:33" ht="84.75" customHeight="1">
      <c r="B11" s="31" t="s">
        <v>49</v>
      </c>
      <c r="C11" s="32" t="s">
        <v>23</v>
      </c>
      <c r="D11" s="33">
        <v>1</v>
      </c>
      <c r="E11" s="34">
        <v>45351</v>
      </c>
      <c r="F11" s="35" t="s">
        <v>50</v>
      </c>
      <c r="G11" s="34">
        <v>45352</v>
      </c>
      <c r="H11" s="36" t="s">
        <v>51</v>
      </c>
    </row>
    <row r="12" spans="2:33" ht="84.75" customHeight="1">
      <c r="B12" s="31" t="s">
        <v>44</v>
      </c>
      <c r="C12" s="32" t="s">
        <v>23</v>
      </c>
      <c r="D12" s="33">
        <v>1</v>
      </c>
      <c r="E12" s="34">
        <v>45351</v>
      </c>
      <c r="F12" s="35" t="s">
        <v>53</v>
      </c>
      <c r="G12" s="34">
        <v>45358</v>
      </c>
      <c r="H12" s="36" t="s">
        <v>54</v>
      </c>
    </row>
    <row r="13" spans="2:33" ht="84.75" customHeight="1">
      <c r="B13" s="31" t="s">
        <v>56</v>
      </c>
      <c r="C13" s="32" t="s">
        <v>23</v>
      </c>
      <c r="D13" s="33">
        <v>1</v>
      </c>
      <c r="E13" s="34">
        <v>45361</v>
      </c>
      <c r="F13" s="35" t="s">
        <v>53</v>
      </c>
      <c r="G13" s="34">
        <v>45362</v>
      </c>
      <c r="H13" s="36" t="s">
        <v>55</v>
      </c>
    </row>
    <row r="14" spans="2:33" ht="79.5" customHeight="1">
      <c r="B14" s="31" t="s">
        <v>56</v>
      </c>
      <c r="C14" s="32" t="s">
        <v>23</v>
      </c>
      <c r="D14" s="33">
        <v>1</v>
      </c>
      <c r="E14" s="34">
        <v>45369</v>
      </c>
      <c r="F14" s="35" t="s">
        <v>53</v>
      </c>
      <c r="G14" s="34">
        <v>45370</v>
      </c>
      <c r="H14" s="36" t="s">
        <v>61</v>
      </c>
    </row>
    <row r="15" spans="2:33" ht="79.5" customHeight="1">
      <c r="B15" s="31" t="s">
        <v>57</v>
      </c>
      <c r="C15" s="32" t="s">
        <v>23</v>
      </c>
      <c r="D15" s="33">
        <v>1</v>
      </c>
      <c r="E15" s="34">
        <v>45369</v>
      </c>
      <c r="F15" s="35" t="s">
        <v>53</v>
      </c>
      <c r="G15" s="34">
        <v>45370</v>
      </c>
      <c r="H15" s="36" t="s">
        <v>58</v>
      </c>
    </row>
    <row r="16" spans="2:33" ht="79.5" customHeight="1">
      <c r="B16" s="31" t="s">
        <v>44</v>
      </c>
      <c r="C16" s="32" t="s">
        <v>23</v>
      </c>
      <c r="D16" s="33">
        <v>1</v>
      </c>
      <c r="E16" s="34">
        <v>45370</v>
      </c>
      <c r="F16" s="35" t="s">
        <v>53</v>
      </c>
      <c r="G16" s="34">
        <v>45370</v>
      </c>
      <c r="H16" s="36" t="s">
        <v>60</v>
      </c>
    </row>
    <row r="17" spans="2:12" ht="79.5" customHeight="1">
      <c r="B17" s="31" t="s">
        <v>49</v>
      </c>
      <c r="C17" s="32" t="s">
        <v>23</v>
      </c>
      <c r="D17" s="33">
        <v>1</v>
      </c>
      <c r="E17" s="34">
        <v>45370</v>
      </c>
      <c r="F17" s="35" t="s">
        <v>53</v>
      </c>
      <c r="G17" s="34">
        <v>45370</v>
      </c>
      <c r="H17" s="36" t="s">
        <v>59</v>
      </c>
    </row>
    <row r="18" spans="2:12" ht="79.5" customHeight="1">
      <c r="B18" s="31" t="s">
        <v>44</v>
      </c>
      <c r="C18" s="32" t="s">
        <v>23</v>
      </c>
      <c r="D18" s="33">
        <v>1</v>
      </c>
      <c r="E18" s="34">
        <v>45370</v>
      </c>
      <c r="F18" s="35" t="s">
        <v>45</v>
      </c>
      <c r="G18" s="34">
        <v>45394</v>
      </c>
      <c r="H18" s="36" t="s">
        <v>74</v>
      </c>
    </row>
    <row r="19" spans="2:12" ht="79.5" customHeight="1">
      <c r="B19" s="31" t="s">
        <v>57</v>
      </c>
      <c r="C19" s="32" t="s">
        <v>23</v>
      </c>
      <c r="D19" s="33">
        <v>1</v>
      </c>
      <c r="E19" s="34">
        <v>45372</v>
      </c>
      <c r="F19" s="35" t="s">
        <v>45</v>
      </c>
      <c r="G19" s="34">
        <v>45373</v>
      </c>
      <c r="H19" s="36" t="s">
        <v>62</v>
      </c>
    </row>
    <row r="20" spans="2:12" ht="79.5" customHeight="1">
      <c r="B20" s="31" t="s">
        <v>57</v>
      </c>
      <c r="C20" s="32" t="s">
        <v>23</v>
      </c>
      <c r="D20" s="33">
        <v>1</v>
      </c>
      <c r="E20" s="34">
        <v>45382</v>
      </c>
      <c r="F20" s="35" t="s">
        <v>53</v>
      </c>
      <c r="G20" s="34">
        <v>45383</v>
      </c>
      <c r="H20" s="36" t="s">
        <v>71</v>
      </c>
    </row>
    <row r="21" spans="2:12" ht="75">
      <c r="B21" s="31" t="s">
        <v>66</v>
      </c>
      <c r="C21" s="32" t="s">
        <v>23</v>
      </c>
      <c r="D21" s="33">
        <v>1</v>
      </c>
      <c r="E21" s="34">
        <v>45382</v>
      </c>
      <c r="F21" s="35" t="s">
        <v>45</v>
      </c>
      <c r="G21" s="34">
        <v>45383</v>
      </c>
      <c r="H21" s="36" t="s">
        <v>72</v>
      </c>
      <c r="I21" s="1"/>
      <c r="J21" s="1"/>
      <c r="K21" s="1"/>
      <c r="L21" s="1"/>
    </row>
    <row r="22" spans="2:12" ht="75">
      <c r="B22" s="31" t="s">
        <v>56</v>
      </c>
      <c r="C22" s="32" t="s">
        <v>23</v>
      </c>
      <c r="D22" s="33">
        <v>1</v>
      </c>
      <c r="E22" s="34">
        <v>45382</v>
      </c>
      <c r="F22" s="35" t="s">
        <v>45</v>
      </c>
      <c r="G22" s="34">
        <v>45383</v>
      </c>
      <c r="H22" s="36" t="s">
        <v>73</v>
      </c>
      <c r="I22" s="1"/>
      <c r="J22" s="1"/>
      <c r="K22" s="1"/>
      <c r="L22" s="1"/>
    </row>
    <row r="23" spans="2:12" ht="79.5" customHeight="1">
      <c r="B23" s="31" t="s">
        <v>56</v>
      </c>
      <c r="C23" s="32" t="s">
        <v>23</v>
      </c>
      <c r="D23" s="33">
        <v>1</v>
      </c>
      <c r="E23" s="34">
        <v>45369</v>
      </c>
      <c r="F23" s="35" t="s">
        <v>45</v>
      </c>
      <c r="G23" s="34">
        <v>45418</v>
      </c>
      <c r="H23" s="36" t="s">
        <v>75</v>
      </c>
    </row>
    <row r="24" spans="2:12" ht="75">
      <c r="B24" s="31" t="s">
        <v>76</v>
      </c>
      <c r="C24" s="32" t="s">
        <v>23</v>
      </c>
      <c r="D24" s="33">
        <v>1</v>
      </c>
      <c r="E24" s="34">
        <v>45413</v>
      </c>
      <c r="F24" s="35" t="s">
        <v>45</v>
      </c>
      <c r="G24" s="34">
        <v>45418</v>
      </c>
      <c r="H24" s="36" t="s">
        <v>77</v>
      </c>
      <c r="I24" s="1"/>
      <c r="J24" s="1"/>
      <c r="K24" s="1"/>
      <c r="L24" s="1"/>
    </row>
    <row r="25" spans="2:12" ht="75">
      <c r="B25" s="31" t="s">
        <v>44</v>
      </c>
      <c r="C25" s="32" t="s">
        <v>23</v>
      </c>
      <c r="D25" s="33">
        <v>1</v>
      </c>
      <c r="E25" s="34">
        <v>45351</v>
      </c>
      <c r="F25" s="35" t="s">
        <v>53</v>
      </c>
      <c r="G25" s="34">
        <v>45418</v>
      </c>
      <c r="H25" s="36" t="s">
        <v>78</v>
      </c>
      <c r="I25" s="1"/>
      <c r="J25" s="1"/>
      <c r="K25" s="1"/>
      <c r="L25" s="1"/>
    </row>
    <row r="26" spans="2:12" ht="75" customHeight="1">
      <c r="B26" s="31" t="s">
        <v>39</v>
      </c>
      <c r="C26" s="32" t="s">
        <v>25</v>
      </c>
      <c r="D26" s="33">
        <v>1</v>
      </c>
      <c r="E26" s="34">
        <v>45428</v>
      </c>
      <c r="F26" s="35" t="s">
        <v>79</v>
      </c>
      <c r="G26" s="34">
        <v>45455</v>
      </c>
      <c r="H26" s="36" t="s">
        <v>80</v>
      </c>
      <c r="I26" s="1"/>
      <c r="J26" s="1"/>
      <c r="K26" s="1"/>
      <c r="L26" s="1"/>
    </row>
    <row r="27" spans="2:12" ht="75" customHeight="1">
      <c r="B27" s="31" t="s">
        <v>49</v>
      </c>
      <c r="C27" s="32" t="s">
        <v>23</v>
      </c>
      <c r="D27" s="33">
        <v>1</v>
      </c>
      <c r="E27" s="34">
        <v>45351</v>
      </c>
      <c r="F27" s="35" t="s">
        <v>53</v>
      </c>
      <c r="G27" s="34">
        <v>45462</v>
      </c>
      <c r="H27" s="36" t="s">
        <v>81</v>
      </c>
      <c r="I27" s="1"/>
      <c r="J27" s="1"/>
      <c r="K27" s="1"/>
      <c r="L27" s="1"/>
    </row>
    <row r="28" spans="2:12" ht="75" customHeight="1">
      <c r="B28" s="31" t="s">
        <v>89</v>
      </c>
      <c r="C28" s="32" t="s">
        <v>25</v>
      </c>
      <c r="D28" s="33">
        <v>1</v>
      </c>
      <c r="E28" s="34">
        <v>45418</v>
      </c>
      <c r="F28" s="35" t="s">
        <v>50</v>
      </c>
      <c r="G28" s="34">
        <v>45476</v>
      </c>
      <c r="H28" s="36" t="s">
        <v>82</v>
      </c>
      <c r="I28" s="1"/>
      <c r="J28" s="1"/>
      <c r="K28" s="1"/>
      <c r="L28" s="1"/>
    </row>
    <row r="29" spans="2:12" ht="75" customHeight="1">
      <c r="B29" s="31" t="s">
        <v>83</v>
      </c>
      <c r="C29" s="32" t="s">
        <v>25</v>
      </c>
      <c r="D29" s="33">
        <v>1</v>
      </c>
      <c r="E29" s="34">
        <v>45383</v>
      </c>
      <c r="F29" s="41" t="s">
        <v>84</v>
      </c>
      <c r="G29" s="37"/>
      <c r="H29" s="38"/>
      <c r="I29" s="1"/>
      <c r="J29" s="1"/>
      <c r="K29" s="1"/>
      <c r="L29" s="1"/>
    </row>
    <row r="30" spans="2:12" ht="75" customHeight="1">
      <c r="B30" s="31" t="s">
        <v>83</v>
      </c>
      <c r="C30" s="32" t="s">
        <v>25</v>
      </c>
      <c r="D30" s="33">
        <v>1</v>
      </c>
      <c r="E30" s="34">
        <v>45462</v>
      </c>
      <c r="F30" s="41" t="s">
        <v>85</v>
      </c>
      <c r="G30" s="37"/>
      <c r="H30" s="38"/>
      <c r="I30" s="1"/>
      <c r="J30" s="1"/>
      <c r="K30" s="1"/>
      <c r="L30" s="1"/>
    </row>
    <row r="31" spans="2:12" ht="75" customHeight="1" thickBot="1">
      <c r="B31" s="55" t="s">
        <v>83</v>
      </c>
      <c r="C31" s="56" t="s">
        <v>25</v>
      </c>
      <c r="D31" s="57">
        <v>1</v>
      </c>
      <c r="E31" s="58">
        <v>45476</v>
      </c>
      <c r="F31" s="59" t="s">
        <v>86</v>
      </c>
      <c r="G31" s="60"/>
      <c r="H31" s="61"/>
      <c r="I31" s="1"/>
      <c r="J31" s="1"/>
      <c r="K31" s="1"/>
      <c r="L31" s="1"/>
    </row>
    <row r="32" spans="2:12" ht="75" hidden="1" customHeight="1">
      <c r="B32" s="43"/>
      <c r="C32" s="44"/>
      <c r="D32" s="45"/>
      <c r="E32" s="46"/>
      <c r="F32" s="47"/>
      <c r="G32" s="46"/>
      <c r="H32" s="48"/>
      <c r="I32" s="18"/>
      <c r="J32" s="1"/>
      <c r="K32" s="1"/>
      <c r="L32" s="1"/>
    </row>
    <row r="33" spans="2:12" ht="75" hidden="1" customHeight="1">
      <c r="B33" s="31"/>
      <c r="C33" s="32"/>
      <c r="D33" s="33"/>
      <c r="E33" s="34"/>
      <c r="F33" s="35"/>
      <c r="G33" s="34"/>
      <c r="H33" s="39"/>
      <c r="I33" s="18"/>
      <c r="J33" s="1"/>
      <c r="K33" s="1"/>
      <c r="L33" s="1"/>
    </row>
    <row r="34" spans="2:12" ht="75" hidden="1" customHeight="1">
      <c r="B34" s="31"/>
      <c r="C34" s="32"/>
      <c r="D34" s="33"/>
      <c r="E34" s="34"/>
      <c r="F34" s="35"/>
      <c r="G34" s="34"/>
      <c r="H34" s="39"/>
      <c r="I34" s="18"/>
      <c r="J34" s="1"/>
      <c r="K34" s="1"/>
      <c r="L34" s="1"/>
    </row>
    <row r="35" spans="2:12" ht="18.75" thickBot="1">
      <c r="B35" s="5"/>
      <c r="C35" s="6"/>
      <c r="D35" s="7"/>
      <c r="E35" s="8"/>
      <c r="F35" s="9"/>
      <c r="G35" s="8"/>
      <c r="H35" s="10"/>
      <c r="I35" s="18"/>
      <c r="J35" s="1"/>
      <c r="K35" s="1"/>
      <c r="L35" s="1"/>
    </row>
    <row r="36" spans="2:12" ht="15" customHeight="1">
      <c r="B36" s="73" t="s">
        <v>36</v>
      </c>
      <c r="C36" s="74"/>
      <c r="D36" s="27">
        <v>27</v>
      </c>
      <c r="E36" s="75" t="s">
        <v>87</v>
      </c>
      <c r="F36" s="9"/>
      <c r="G36" s="8"/>
      <c r="H36" s="10"/>
      <c r="I36" s="18"/>
      <c r="J36" s="1"/>
      <c r="K36" s="1"/>
      <c r="L36" s="1"/>
    </row>
    <row r="37" spans="2:12" ht="18">
      <c r="B37" s="78" t="s">
        <v>37</v>
      </c>
      <c r="C37" s="79"/>
      <c r="D37" s="11">
        <v>24</v>
      </c>
      <c r="E37" s="76"/>
      <c r="F37" s="40"/>
      <c r="G37" s="42"/>
      <c r="H37" s="10"/>
      <c r="I37" s="18"/>
      <c r="J37" s="1"/>
      <c r="K37" s="1"/>
      <c r="L37" s="1"/>
    </row>
    <row r="38" spans="2:12" ht="15.75">
      <c r="B38" s="80" t="s">
        <v>30</v>
      </c>
      <c r="C38" s="81"/>
      <c r="D38" s="21">
        <f>D37*100%/D36</f>
        <v>0.88888888888888884</v>
      </c>
      <c r="E38" s="76"/>
      <c r="F38" s="9"/>
      <c r="G38" s="8"/>
      <c r="H38" s="10"/>
      <c r="I38" s="18"/>
      <c r="J38" s="1"/>
      <c r="K38" s="1"/>
      <c r="L38" s="1"/>
    </row>
    <row r="39" spans="2:12" ht="18.75" thickBot="1">
      <c r="B39" s="82" t="s">
        <v>31</v>
      </c>
      <c r="C39" s="83"/>
      <c r="D39" s="23">
        <f>(3*100%/86)</f>
        <v>3.4883720930232558E-2</v>
      </c>
      <c r="E39" s="77"/>
      <c r="F39" s="20"/>
      <c r="G39" s="8"/>
      <c r="H39" s="10"/>
      <c r="I39" s="18"/>
      <c r="J39" s="1"/>
      <c r="K39" s="1"/>
      <c r="L39" s="1"/>
    </row>
    <row r="40" spans="2:12" ht="90.75" customHeight="1" thickBot="1">
      <c r="B40" s="13"/>
      <c r="C40" s="14"/>
      <c r="D40" s="22"/>
      <c r="E40" s="8"/>
      <c r="F40" s="12"/>
      <c r="G40" s="8"/>
      <c r="H40" s="10"/>
      <c r="I40" s="18"/>
      <c r="J40" s="1"/>
      <c r="K40" s="1"/>
      <c r="L40" s="1"/>
    </row>
    <row r="41" spans="2:12" ht="38.450000000000003" customHeight="1" thickBot="1">
      <c r="B41" s="62" t="s">
        <v>35</v>
      </c>
      <c r="C41" s="63"/>
      <c r="D41" s="63"/>
      <c r="E41" s="64"/>
      <c r="F41" s="12"/>
      <c r="G41" s="8"/>
      <c r="H41" s="10"/>
      <c r="I41" s="18"/>
      <c r="J41" s="1"/>
      <c r="K41" s="1"/>
      <c r="L41" s="1"/>
    </row>
    <row r="42" spans="2:12" ht="57.6" customHeight="1" thickBot="1">
      <c r="B42" s="25" t="s">
        <v>43</v>
      </c>
      <c r="C42" s="26">
        <f>(24/27)*100%</f>
        <v>0.88888888888888884</v>
      </c>
      <c r="D42" s="65" t="s">
        <v>88</v>
      </c>
      <c r="E42" s="66"/>
      <c r="F42" s="12"/>
      <c r="G42" s="8"/>
      <c r="H42" s="10"/>
      <c r="I42" s="19"/>
    </row>
    <row r="43" spans="2:12" ht="16.149999999999999" customHeight="1">
      <c r="B43" s="13"/>
      <c r="C43" s="24"/>
      <c r="D43" s="15"/>
      <c r="E43" s="8"/>
      <c r="F43" s="12"/>
      <c r="G43" s="8"/>
      <c r="H43" s="10"/>
      <c r="I43" s="19"/>
    </row>
    <row r="44" spans="2:12" ht="3" customHeight="1">
      <c r="B44" s="3"/>
      <c r="I44" s="19"/>
    </row>
    <row r="45" spans="2:12" ht="15.75" customHeight="1">
      <c r="B45" s="3"/>
      <c r="I45" s="19"/>
    </row>
    <row r="46" spans="2:12" ht="25.5" customHeight="1">
      <c r="B46" s="3"/>
      <c r="I46" s="19"/>
    </row>
    <row r="47" spans="2:12" ht="21" customHeight="1">
      <c r="B47" s="16" t="s">
        <v>26</v>
      </c>
      <c r="C47" s="17" t="s">
        <v>40</v>
      </c>
      <c r="I47" s="19"/>
    </row>
    <row r="48" spans="2:12">
      <c r="B48" s="16" t="s">
        <v>27</v>
      </c>
      <c r="C48" s="17" t="s">
        <v>41</v>
      </c>
      <c r="I48" s="19"/>
    </row>
    <row r="49" spans="2:9">
      <c r="B49" s="16" t="s">
        <v>28</v>
      </c>
      <c r="C49" s="17" t="s">
        <v>42</v>
      </c>
      <c r="I49" s="19"/>
    </row>
    <row r="50" spans="2:9">
      <c r="B50" s="3"/>
    </row>
    <row r="51" spans="2:9" ht="15.75" thickBot="1">
      <c r="B51" s="67" t="s">
        <v>29</v>
      </c>
      <c r="C51" s="68"/>
      <c r="D51" s="68"/>
      <c r="E51" s="68"/>
      <c r="F51" s="68"/>
      <c r="G51" s="68"/>
      <c r="H51" s="4"/>
    </row>
  </sheetData>
  <sortState ref="B7:H34">
    <sortCondition ref="E7:E34"/>
  </sortState>
  <mergeCells count="10">
    <mergeCell ref="B41:E41"/>
    <mergeCell ref="D42:E42"/>
    <mergeCell ref="B51:G51"/>
    <mergeCell ref="B1:AG1"/>
    <mergeCell ref="B2:H2"/>
    <mergeCell ref="B36:C36"/>
    <mergeCell ref="E36:E39"/>
    <mergeCell ref="B37:C37"/>
    <mergeCell ref="B38:C38"/>
    <mergeCell ref="B39:C3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42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Seguimiento Vacantes 2024</vt:lpstr>
      <vt:lpstr>'Seguimiento Vacantes 2024'!Área_de_impresión</vt:lpstr>
      <vt:lpstr>Tipo_proceso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Mejia</dc:creator>
  <cp:lastModifiedBy>Gloria Esperanza Pulga Paez</cp:lastModifiedBy>
  <cp:lastPrinted>2023-07-06T21:30:10Z</cp:lastPrinted>
  <dcterms:created xsi:type="dcterms:W3CDTF">2011-02-10T19:39:58Z</dcterms:created>
  <dcterms:modified xsi:type="dcterms:W3CDTF">2024-07-11T16:27:02Z</dcterms:modified>
</cp:coreProperties>
</file>