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defaultThemeVersion="124226"/>
  <mc:AlternateContent xmlns:mc="http://schemas.openxmlformats.org/markup-compatibility/2006">
    <mc:Choice Requires="x15">
      <x15ac:absPath xmlns:x15ac="http://schemas.microsoft.com/office/spreadsheetml/2010/11/ac" url="E:\evidencias SGC 2024\evidencias del 8 al 12 de julio 2024\planes segundo trimestre SGC\"/>
    </mc:Choice>
  </mc:AlternateContent>
  <xr:revisionPtr revIDLastSave="0" documentId="13_ncr:1_{5B70A824-7838-4A6D-9407-1693327A83EC}" xr6:coauthVersionLast="36" xr6:coauthVersionMax="47" xr10:uidLastSave="{00000000-0000-0000-0000-000000000000}"/>
  <bookViews>
    <workbookView xWindow="0" yWindow="0" windowWidth="19200" windowHeight="9465" tabRatio="320" xr2:uid="{00000000-000D-0000-FFFF-FFFF00000000}"/>
  </bookViews>
  <sheets>
    <sheet name="2do  Trimestre" sheetId="24" r:id="rId1"/>
  </sheets>
  <definedNames>
    <definedName name="_xlnm._FilterDatabase" localSheetId="0" hidden="1">'2do  Trimestre'!$A$3:$W$36</definedName>
    <definedName name="_xlnm.Print_Area" localSheetId="0">'2do  Trimestre'!$A$1:$W$38</definedName>
  </definedNames>
  <calcPr calcId="191029"/>
</workbook>
</file>

<file path=xl/calcChain.xml><?xml version="1.0" encoding="utf-8"?>
<calcChain xmlns="http://schemas.openxmlformats.org/spreadsheetml/2006/main">
  <c r="I40" i="24" l="1"/>
  <c r="I39" i="24" l="1"/>
  <c r="R9" i="24"/>
  <c r="R8" i="24"/>
  <c r="V8" i="24" s="1"/>
  <c r="V9" i="24" l="1"/>
</calcChain>
</file>

<file path=xl/sharedStrings.xml><?xml version="1.0" encoding="utf-8"?>
<sst xmlns="http://schemas.openxmlformats.org/spreadsheetml/2006/main" count="208" uniqueCount="145">
  <si>
    <t>Mujeres</t>
  </si>
  <si>
    <t>Hombres</t>
  </si>
  <si>
    <t>Total asistentes</t>
  </si>
  <si>
    <t>Hijos de funcionarios</t>
  </si>
  <si>
    <t>No. De familias</t>
  </si>
  <si>
    <t xml:space="preserve">No. De personas encuestadas que consideran que el objetivo de la actividad se cumplió </t>
  </si>
  <si>
    <t>No. De Encuestas realizadas</t>
  </si>
  <si>
    <t xml:space="preserve">
% de Asistentes
 (No. total de asistentes /No. de personas  a los que va dirigida la actividad)</t>
  </si>
  <si>
    <t>Eje</t>
  </si>
  <si>
    <t>Entidad o Área Responsable</t>
  </si>
  <si>
    <t>Fecha de Realización</t>
  </si>
  <si>
    <t>ESTADOS MENTALES POSITIVOS</t>
  </si>
  <si>
    <t>PROPOSITO DE VIDA</t>
  </si>
  <si>
    <t>RELACIONES INTERPERSONALES</t>
  </si>
  <si>
    <t>POBLACIÓN BENEFICIADA</t>
  </si>
  <si>
    <t>Gestión del Talento Humano.</t>
  </si>
  <si>
    <t>Departamento Administrativo del Servicio Civil Distrital.</t>
  </si>
  <si>
    <t>Responsable</t>
  </si>
  <si>
    <t>Actividades realizadas</t>
  </si>
  <si>
    <t>Comunicaciones</t>
  </si>
  <si>
    <t>todo el año</t>
  </si>
  <si>
    <t>Tiempo del DADEP</t>
  </si>
  <si>
    <t>Caja de compensación familiar Compensar</t>
  </si>
  <si>
    <t>Gestión del Talento Humano</t>
  </si>
  <si>
    <t>Servidores de la entidad</t>
  </si>
  <si>
    <t xml:space="preserve">Servidores inscrito de la Entidad </t>
  </si>
  <si>
    <t>Servidores con sus familias</t>
  </si>
  <si>
    <t>Hijos de funcionarios de la Entidad en edades de 0 a 12 años.</t>
  </si>
  <si>
    <t>Hijos de funcionarios con edades entre los 0 a 12 años de edad</t>
  </si>
  <si>
    <t xml:space="preserve">Por definir </t>
  </si>
  <si>
    <t xml:space="preserve">De acuerdo a inscripción </t>
  </si>
  <si>
    <t>Compensar</t>
  </si>
  <si>
    <t>Cobertura de servidores de planta en las actividades del Sistema de Estímulos</t>
  </si>
  <si>
    <t>Número de servidores participantes en las actividades del Sistema de Estímulos en el período / Número total de servidores inscritos o convocados a las actividades del Sistema de Estímulos en el período *100</t>
  </si>
  <si>
    <t>Cumplimiento de los objetivos</t>
  </si>
  <si>
    <t>No. De personas que consideran que el objetivo de la actividad se cumplió totalmente / Total de funcionarios encuestados (por cada actividad) * 100</t>
  </si>
  <si>
    <t>LGTBI</t>
  </si>
  <si>
    <t>Gestión</t>
  </si>
  <si>
    <t xml:space="preserve">09-05-2022 / 
20-06-2022
</t>
  </si>
  <si>
    <t>Gestión del Talento Humano / Compensar</t>
  </si>
  <si>
    <t>01-02-2022
30-11-2022</t>
  </si>
  <si>
    <t>Gestión del Talento Humano/Compensar</t>
  </si>
  <si>
    <t xml:space="preserve">01-05-2022 
30-11-2022
</t>
  </si>
  <si>
    <t>Gestión del Talento Humano / Compensar / Secretaria de ambiente / IDRD</t>
  </si>
  <si>
    <t xml:space="preserve">01-02-2022 
30-11-2022
</t>
  </si>
  <si>
    <t>01-01-2022
31-12-2022</t>
  </si>
  <si>
    <t xml:space="preserve">01-11-2022 
15-12-2022
</t>
  </si>
  <si>
    <t xml:space="preserve">
18-09-2022 
</t>
  </si>
  <si>
    <t>Gestión del Talento Humano / Comunicaciones</t>
  </si>
  <si>
    <t>Gestión del Talento Humano / Todas las dependencias / Compensar / FONDADEP</t>
  </si>
  <si>
    <t xml:space="preserve">16-12-2022 
24-12-2022
</t>
  </si>
  <si>
    <t>01-12-2022
30-12-2022</t>
  </si>
  <si>
    <t xml:space="preserve">01-12-2022  
30-12-2022
</t>
  </si>
  <si>
    <t>(Número de acciones programadas a 31/01/2022 / Número de acciones ejecutadas a 31/12/2022).</t>
  </si>
  <si>
    <t>Participantes</t>
  </si>
  <si>
    <t>Fecha prevista</t>
  </si>
  <si>
    <t>Presupuesto</t>
  </si>
  <si>
    <t xml:space="preserve">
1-02-2022
25-12-2022
</t>
  </si>
  <si>
    <t>Evidencias</t>
  </si>
  <si>
    <t>Por definir</t>
  </si>
  <si>
    <t xml:space="preserve">                                                                                           01-12-2022
20-12-2022
</t>
  </si>
  <si>
    <t>No. De Calificaciones satisfactorias o sobresalientes</t>
  </si>
  <si>
    <t>Actividad (Lugar)</t>
  </si>
  <si>
    <t>Reconocimiento día de la secretaria (DADEP)</t>
  </si>
  <si>
    <t>Celebración de cumpleaños de los servidores (semestral) (DADEP)</t>
  </si>
  <si>
    <t>Reconocimiento día de la madre/padre (DADEP)</t>
  </si>
  <si>
    <t>Juegos deportivos Distritales (DADEP)</t>
  </si>
  <si>
    <t>Torneo tenis de mesa (DADEP)</t>
  </si>
  <si>
    <t>Torneo de juego de Rana (DADEP)</t>
  </si>
  <si>
    <t>Beneficio por participación en actividades (Boletas de Cine- refrigerios) (DADEP)</t>
  </si>
  <si>
    <t>Día del niño (DADEP)</t>
  </si>
  <si>
    <t>Día de la familia primer semestre (DADEP)</t>
  </si>
  <si>
    <t>Día del servidor público (DADEP)</t>
  </si>
  <si>
    <t>Celebración amor y amistad (DADEP)</t>
  </si>
  <si>
    <t>Incentivo mejor Servidor público de atención al ciudadano, Incentivo mejor servidor público en gestión de integridad, Incentivo por participación ciudadana y rendición de cuentas (DADEP)</t>
  </si>
  <si>
    <t>Incentivos y reconocimiento mejores funcionarios (DADEP)</t>
  </si>
  <si>
    <t>Reconocimiento grupos de trabajo transversales (DADEP)</t>
  </si>
  <si>
    <t>Época de Navidad (Presencial)</t>
  </si>
  <si>
    <t>Apropiación Institucional (Presencial)</t>
  </si>
  <si>
    <t>Bienestar a la carta (Presencial)</t>
  </si>
  <si>
    <t>Bonos navideños (Presencial)</t>
  </si>
  <si>
    <t>Vacaciones recreativas (Presencial)</t>
  </si>
  <si>
    <t>CONOCIMIENTO DE LAS FORTALEZAS PROPIAS</t>
  </si>
  <si>
    <t>INCENTIVOS</t>
  </si>
  <si>
    <t>Observaciones</t>
  </si>
  <si>
    <t>N/A</t>
  </si>
  <si>
    <t xml:space="preserve">Actividad a realizar en el cuarto trimestre: 
</t>
  </si>
  <si>
    <t xml:space="preserve"> </t>
  </si>
  <si>
    <t xml:space="preserve">Actividad a realizar en el segundo trimestre
</t>
  </si>
  <si>
    <t>Actividad a realizar el tercer trimestre</t>
  </si>
  <si>
    <t xml:space="preserve">Actividad a realizar en el segundo trimestre: </t>
  </si>
  <si>
    <t>Nivel de cumplimiento del Plan de Bienestar e Incentivos 2024 (%)</t>
  </si>
  <si>
    <t>Reconocimiento y empoderamiento de las mujeres servidoras públicas del D.C. (DADEP)</t>
  </si>
  <si>
    <t>Día de la familia segundo  semestre (DADEP)</t>
  </si>
  <si>
    <t>Integración familiar servidores (Bonos cine u otros familiar)</t>
  </si>
  <si>
    <t>Conmemoración 25 años DADEP</t>
  </si>
  <si>
    <t>Día de los Dulces</t>
  </si>
  <si>
    <t>Reconocimiento de la Diversidad (Espacios Incluyentes)</t>
  </si>
  <si>
    <t xml:space="preserve">Invitación 
Pieza comunicacional
Registro de asistencia en forms
Registros fotográficos
Documentos archivados según tabla de retención documental de Gestión del Talento humano
</t>
  </si>
  <si>
    <t xml:space="preserve">Adicional a las 43  personas asistentes de planta por gestión lograron participar 56  contratistas </t>
  </si>
  <si>
    <t>97.9%</t>
  </si>
  <si>
    <t xml:space="preserve">Invitación 
Pieza comunicacional
Minuto a minuto
Acta reunión para la preparación de la Conmemoración 8M
Registro de asistencia
Registros fotográficos
Documentos archivados según tabla de retención documental de Gestión del Talento humano
</t>
  </si>
  <si>
    <t>Actividad lúdico deportiva para adolescentes</t>
  </si>
  <si>
    <t xml:space="preserve">Caminata ecológica </t>
  </si>
  <si>
    <t>Actividad a realizar el tercer  trimestre</t>
  </si>
  <si>
    <t>Actividad a realizar durante el segundo  semestre</t>
  </si>
  <si>
    <t>APROBÓ: HUGO ALBERTO CARRILLO GÓMEZ</t>
  </si>
  <si>
    <t>ELABORÓ: NURY ENITH CRUZ SOSA</t>
  </si>
  <si>
    <t>REVISÓ:  JULIO VICENTE ACOSTA MONROY</t>
  </si>
  <si>
    <t>1 de enero de 2024 al 31 de marzo de 2024</t>
  </si>
  <si>
    <t xml:space="preserve">Invitación 
Jornada de Inducción y Reinducción
Palabras de apertura a cargo de la directora Lucia Bastidas
intervención de  Yaneth Zamora, por parte de la Secretaria Distrital de Planeación  con la presentación de la Política LGBTI </t>
  </si>
  <si>
    <t xml:space="preserve">Adicional a las 63  personas asistentes de planta,  por gestión lograron participar 233  contratistas </t>
  </si>
  <si>
    <t>PLAN DE BIENESTAR E INCENTIVOS 2024</t>
  </si>
  <si>
    <t>Número de servidores a los que está dirigida la actividad</t>
  </si>
  <si>
    <r>
      <t xml:space="preserve"> </t>
    </r>
    <r>
      <rPr>
        <b/>
        <sz val="12"/>
        <rFont val="Times New Roman"/>
        <family val="1"/>
      </rPr>
      <t>META CUMPLIDA</t>
    </r>
    <r>
      <rPr>
        <sz val="12"/>
        <rFont val="Times New Roman"/>
        <family val="1"/>
      </rPr>
      <t xml:space="preserve">
Se realizaron  un recorrido urbano "Bogotá Camina Segura: caminata por los alrededores del edificio CAD, partiendo por la rampa del edificio CAD,  con el fin de detectar los sitios donde las mujeres se sienten mas vulnerables, debido a la inseguridad y mal estado de las vías.
</t>
    </r>
  </si>
  <si>
    <t>Celebración del día del hombre y de la mujer (DADEP)</t>
  </si>
  <si>
    <t>Dia de descanso por cumpleaños (todo el día)  (DADEP)</t>
  </si>
  <si>
    <t>Relación en Excel el listado de los funcionarios que cumplieron años en el primer trimestre
 La evaluación de la actividad se realizará en la encuesta de satisfacción anual de la vigencia 2024</t>
  </si>
  <si>
    <t>8/03/2023
19/03/2023</t>
  </si>
  <si>
    <r>
      <t xml:space="preserve"> </t>
    </r>
    <r>
      <rPr>
        <b/>
        <sz val="12"/>
        <rFont val="Times New Roman"/>
        <family val="1"/>
      </rPr>
      <t>META CUMPLIDA</t>
    </r>
    <r>
      <rPr>
        <sz val="12"/>
        <rFont val="Times New Roman"/>
        <family val="1"/>
      </rPr>
      <t xml:space="preserve"> 
Se realizaron  la siguientes actividades:
Se solicitó una pieza comunicacional para el día del Hombre, destacando y reconociendo la fortaleza y compromiso que cada día se esfuerzan por ser mejores parejas, hijos, padres hermanos  amigos y defensores del espacio público.
Los hombres se unieron a la conmemoración del 8M, Realizando  un recorrido urbano (caminata) por los alrededores del edificio,  con el fin de detectar los sitios donde las mujeres se sienten mas vulnerables debido a la inseguridad y mal estado de las vías. con el lema "Bogotá Camina Segura"
Se hizo entrega  por parte del  Equipo de Ambientes laborales Diversos, Amorosos y Seguros de la entidad: entrega lentes violeta 
Llegamos a la Plazoleta de la Democracia (en construcción)
Intervención y Saludo de la directora Lucía Bastidas
Intervención Lina Quenguan del Observatorio del Espacio Público donde informo la dinámica del recorrido
Entrega de post it para los participantes donde plasmaban como se sienten en el espacio público.
</t>
    </r>
  </si>
  <si>
    <t xml:space="preserve"> META CUMPLIDA 
Para incentivar a los servidores que celebren el día del cumpleaños  con su familia, el DADEP viene otorgando un día de descanso que se puede hacer efectivo el mismo día del cumpleaños o el día hábil siguiente.
</t>
  </si>
  <si>
    <r>
      <rPr>
        <b/>
        <sz val="12"/>
        <rFont val="Times New Roman"/>
        <family val="1"/>
      </rPr>
      <t xml:space="preserve"> META CUMPLIDA  </t>
    </r>
    <r>
      <rPr>
        <sz val="12"/>
        <rFont val="Times New Roman"/>
        <family val="1"/>
      </rPr>
      <t xml:space="preserve">
Se realizaron las siguientes actividades:
Se llevó a cabo la Jornada de Inducción y Reinducción con las intervenciones de la directora, y los subdirectores y subdirectoras que forman parte del DADEP
Intervención de Yaneth Zamora, por parte de la Secretaria Distrital de Planeación  con la presentación de la Política LGBTI 
</t>
    </r>
  </si>
  <si>
    <t xml:space="preserve">Invitación 
Pieza comunicacional
Planilla de asistencia
Documentos archivados según tabla de retención documental de Gestión del Talento humano
</t>
  </si>
  <si>
    <t xml:space="preserve">Invitación 
Piezas  comunicacionales
Planilla de asistencia 
Registros fotográficos
Documentos archivados según tabla de retención documental de Gestión del Talento humano
</t>
  </si>
  <si>
    <t>14 de mayo de 2024 
24 de junio de 2024</t>
  </si>
  <si>
    <t>13 de abril de 2024</t>
  </si>
  <si>
    <t xml:space="preserve">Invitación
Pieza publicitaria
Inscripción
Reunión con todos los participantes, se hizo el sorteo y conformación de los grupos y se les informó los lineamientos con los criterios de participación.
- Registros fotográficos de la reunión de conformación de equipos
Eliminatoria 
Refrigerios entregados por la caja de compensación familiar COMPENSAR
Evento de premiación del primer y segundo puesto: regalos comprados con recursos propios
Planilla campeones del torneo
Registro fotográfico de los ganadores
Documentos archivados según tabla de retención documental de Gestión del Talento humano
</t>
  </si>
  <si>
    <t xml:space="preserve">14 de mayo de 2024 </t>
  </si>
  <si>
    <t>Invitación
Inscripción en google forms
Acta de Asistencia
Entrega del refrigerio por parte de la caja de compensación Compensar.
Registros fotográficos del recorrido
La evaluación de la actividad se realizará en la encuesta de satisfacción anual de la vigencia 2023.
Documentos archivados según tabla de retención documental de Gestión del Talento humano</t>
  </si>
  <si>
    <t>Adicional a las 30 personas asistentes de la planta por gestión, participaron para esta actividad  21 contratistas.</t>
  </si>
  <si>
    <t>27 de abril de 2024</t>
  </si>
  <si>
    <t>Invitación
Pieza publicitaria
Listado de niños de 0 a 10 años y de 11 a 16 años</t>
  </si>
  <si>
    <t>1 de mayo de 2024 al 30 de junio de 2024</t>
  </si>
  <si>
    <t>Adicional a las 83 personas de planta por gestión, para esta actividad participaron  37 contratistas .</t>
  </si>
  <si>
    <r>
      <rPr>
        <b/>
        <sz val="12"/>
        <rFont val="Times New Roman"/>
        <family val="1"/>
      </rPr>
      <t xml:space="preserve"> META CUMPLIDA </t>
    </r>
    <r>
      <rPr>
        <sz val="12"/>
        <rFont val="Times New Roman"/>
        <family val="1"/>
      </rPr>
      <t xml:space="preserve">
De acuerdo con la circular 007 del  17/04/2024 del  DADEP se otorgó  en el primer semestre a todos los servidores públicos de la entidad, un (1) día de descanso remunerado para que compartieran  con sus familias, a partir del 01/05/2024 al 30/06/2024. </t>
    </r>
  </si>
  <si>
    <t>Memorandos enviados por los subdirectores de cada área,  informando la programación del disfrute del día de descanso compensado remunerado para que los servidores puedan compartir con sus respectivas familias.</t>
  </si>
  <si>
    <t>SEGUIMIENTO CON CORTE AL 30 DE JUNIO  DE 2024</t>
  </si>
  <si>
    <t>El nivel asesor y directivo no reportaron el disfrute.</t>
  </si>
  <si>
    <r>
      <rPr>
        <b/>
        <sz val="12"/>
        <rFont val="Times New Roman"/>
        <family val="1"/>
      </rPr>
      <t xml:space="preserve"> META CUMPLIDA 
</t>
    </r>
    <r>
      <rPr>
        <sz val="12"/>
        <rFont val="Times New Roman"/>
        <family val="1"/>
      </rPr>
      <t xml:space="preserve">La Dirección del la Entidad concedió un incentivo de salario emocional a las secretarias (os)  del Departamento, para lo cual  informó del asunto el día 26 de abril, para que  los servidores o servidoras gozaran de medio dia de descanso compensado para compartir con su  nucleo familiar. y el dia 24 de mayo de 2024 el DASCD invito a los secretarios a la conmemoracion de esta importante fecha.
</t>
    </r>
  </si>
  <si>
    <t>26/04/2024 y 24/05/2024</t>
  </si>
  <si>
    <r>
      <rPr>
        <b/>
        <sz val="12"/>
        <rFont val="Times New Roman"/>
        <family val="1"/>
      </rPr>
      <t xml:space="preserve"> META CUMPLIDA</t>
    </r>
    <r>
      <rPr>
        <sz val="12"/>
        <rFont val="Times New Roman"/>
        <family val="1"/>
      </rPr>
      <t xml:space="preserve"> 
Se hizo reconocimiento por medio de piezas comunicacionales a las madres y padres que laboran en la entidadu y adicionalmente con el apoyo de la Caja de Compensacion Familiar se hizo entrega de pasabocas.</t>
    </r>
  </si>
  <si>
    <r>
      <rPr>
        <b/>
        <sz val="12"/>
        <rFont val="Times New Roman"/>
        <family val="1"/>
      </rPr>
      <t xml:space="preserve"> META CUMPLIDA </t>
    </r>
    <r>
      <rPr>
        <sz val="12"/>
        <rFont val="Times New Roman"/>
        <family val="1"/>
      </rPr>
      <t xml:space="preserve">
Se realizó  una caminata ecologica en el humedal Cordoba de la localidad de Suba, la cual generaron experiencias positivas en los servidores públicos  al tener  contacto  con la naturaleza, brindando   bienestar   visual y auditiva. Con esta actividad   fisica se logró  un aporte significativo en la  salud mental, al   permitir  entornos de relajación para la mitigación del estres laboral.
</t>
    </r>
  </si>
  <si>
    <t>Se envia pieza comunicacional en conmemoracion del dia del niño y se  convocó a los hijos de los funcionarios a participar en el evento organizado por el Departamento Administrativo del Servicio Civil Distrital ( DASC )   denominado  Taller Parque Ecológico de Montaña Mirador de los Nevado.</t>
  </si>
  <si>
    <t xml:space="preserve">Actividad a realizar en el tercer trimestre: 
</t>
  </si>
  <si>
    <r>
      <rPr>
        <b/>
        <sz val="12"/>
        <rFont val="Times New Roman"/>
        <family val="1"/>
      </rPr>
      <t xml:space="preserve"> META CUMPLIDA </t>
    </r>
    <r>
      <rPr>
        <sz val="12"/>
        <rFont val="Times New Roman"/>
        <family val="1"/>
      </rPr>
      <t xml:space="preserve">
Fue programado el torneo de tenis de mesa, conformando por equipos, y espatableciendo los lineaminetos de la competencia. posteriormente se desarrollo la actividad y se premiaron a los  cuatro primeros puestos en la modalidad de mujeres y hombres.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</si>
</sst>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2]* #,##0.00_-;\-[$€-2]* #,##0.00_-;_-[$€-2]* &quot;-&quot;??_-"/>
    <numFmt numFmtId="165" formatCode="[$-240A]d&quot; de &quot;mmmm&quot; de &quot;yyyy;@"/>
  </numFmts>
  <fonts count="15" x14ac:knownFonts="1">
    <font>
      <sz val="10"/>
      <name val="Arial"/>
      <family val="2"/>
    </font>
    <font>
      <sz val="11"/>
      <color theme="1"/>
      <name val="Calibri"/>
      <family val="2"/>
      <scheme val="minor"/>
    </font>
    <font>
      <sz val="10"/>
      <name val="Arial"/>
      <family val="2"/>
    </font>
    <font>
      <sz val="10"/>
      <name val="Arial Narrow"/>
      <family val="2"/>
    </font>
    <font>
      <sz val="9"/>
      <name val="Calibri"/>
      <family val="2"/>
      <scheme val="minor"/>
    </font>
    <font>
      <b/>
      <sz val="14"/>
      <color theme="1"/>
      <name val="Calibri"/>
      <family val="2"/>
      <scheme val="minor"/>
    </font>
    <font>
      <u/>
      <sz val="10"/>
      <color theme="10"/>
      <name val="Arial"/>
      <family val="2"/>
    </font>
    <font>
      <b/>
      <sz val="10"/>
      <name val="Arial"/>
      <family val="2"/>
    </font>
    <font>
      <b/>
      <sz val="9"/>
      <name val="Calibri"/>
      <family val="2"/>
      <scheme val="minor"/>
    </font>
    <font>
      <sz val="10"/>
      <color rgb="FFFF0000"/>
      <name val="Arial"/>
      <family val="2"/>
    </font>
    <font>
      <b/>
      <sz val="12"/>
      <name val="Times New Roman"/>
      <family val="1"/>
    </font>
    <font>
      <sz val="12"/>
      <name val="Times New Roman"/>
      <family val="1"/>
    </font>
    <font>
      <sz val="12"/>
      <color rgb="FF000000"/>
      <name val="Times New Roman"/>
      <family val="1"/>
    </font>
    <font>
      <sz val="12"/>
      <color theme="1"/>
      <name val="Times New Roman"/>
      <family val="1"/>
    </font>
    <font>
      <sz val="12"/>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gray0625">
        <bgColor theme="0"/>
      </patternFill>
    </fill>
    <fill>
      <patternFill patternType="solid">
        <fgColor theme="4" tint="0.79998168889431442"/>
        <bgColor indexed="64"/>
      </patternFill>
    </fill>
    <fill>
      <patternFill patternType="solid">
        <fgColor rgb="FFFFFF00"/>
        <bgColor indexed="64"/>
      </patternFill>
    </fill>
    <fill>
      <patternFill patternType="gray0625">
        <bgColor theme="2" tint="-9.9978637043366805E-2"/>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medium">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6">
    <xf numFmtId="0" fontId="0" fillId="0" borderId="0"/>
    <xf numFmtId="9" fontId="2" fillId="0" borderId="0" applyFont="0" applyFill="0" applyBorder="0" applyAlignment="0" applyProtection="0"/>
    <xf numFmtId="164" fontId="3" fillId="0" borderId="0" applyFont="0" applyFill="0" applyBorder="0" applyAlignment="0" applyProtection="0"/>
    <xf numFmtId="0" fontId="2" fillId="0" borderId="0"/>
    <xf numFmtId="0" fontId="1" fillId="0" borderId="0"/>
    <xf numFmtId="0" fontId="6" fillId="0" borderId="0" applyNumberFormat="0" applyFill="0" applyBorder="0" applyAlignment="0" applyProtection="0"/>
  </cellStyleXfs>
  <cellXfs count="131">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7" fillId="0" borderId="0" xfId="0" applyFont="1"/>
    <xf numFmtId="0" fontId="9" fillId="0" borderId="0" xfId="0" applyFont="1"/>
    <xf numFmtId="0" fontId="9" fillId="2" borderId="0" xfId="0" applyFont="1" applyFill="1"/>
    <xf numFmtId="0" fontId="9" fillId="4" borderId="0" xfId="0" applyFont="1" applyFill="1"/>
    <xf numFmtId="0" fontId="11" fillId="5" borderId="1" xfId="0" applyFont="1" applyFill="1" applyBorder="1" applyAlignment="1">
      <alignment horizontal="center" vertical="center"/>
    </xf>
    <xf numFmtId="0" fontId="0" fillId="0" borderId="0" xfId="0" applyAlignment="1">
      <alignment horizontal="center"/>
    </xf>
    <xf numFmtId="9" fontId="11" fillId="2" borderId="1" xfId="1" applyFont="1" applyFill="1" applyBorder="1" applyAlignment="1">
      <alignment horizontal="center" vertical="center"/>
    </xf>
    <xf numFmtId="0" fontId="0" fillId="2" borderId="0" xfId="0" applyFill="1"/>
    <xf numFmtId="0" fontId="10" fillId="2" borderId="0" xfId="0" applyFont="1" applyFill="1"/>
    <xf numFmtId="0" fontId="11" fillId="2" borderId="0" xfId="0" applyFont="1" applyFill="1" applyAlignment="1">
      <alignment horizontal="center" vertical="center"/>
    </xf>
    <xf numFmtId="0" fontId="11" fillId="2" borderId="0" xfId="0" applyFont="1" applyFill="1" applyAlignment="1">
      <alignment horizontal="center" vertical="center" wrapText="1"/>
    </xf>
    <xf numFmtId="0" fontId="11" fillId="2" borderId="0" xfId="0" applyFont="1" applyFill="1"/>
    <xf numFmtId="0" fontId="11" fillId="2" borderId="0" xfId="0" applyFont="1" applyFill="1" applyAlignment="1">
      <alignment vertical="center"/>
    </xf>
    <xf numFmtId="0" fontId="12" fillId="2" borderId="4" xfId="0" applyFont="1" applyFill="1" applyBorder="1" applyAlignment="1">
      <alignment horizontal="justify" vertical="center" wrapText="1"/>
    </xf>
    <xf numFmtId="9" fontId="11" fillId="2" borderId="5" xfId="0" applyNumberFormat="1" applyFont="1" applyFill="1" applyBorder="1" applyAlignment="1">
      <alignment horizontal="center" vertical="center" wrapText="1"/>
    </xf>
    <xf numFmtId="0" fontId="10" fillId="2" borderId="0" xfId="0" applyFont="1" applyFill="1" applyAlignment="1">
      <alignment vertical="center" wrapText="1"/>
    </xf>
    <xf numFmtId="0" fontId="8" fillId="2" borderId="0" xfId="0" applyFont="1" applyFill="1"/>
    <xf numFmtId="0" fontId="4" fillId="2" borderId="0" xfId="0" applyFont="1" applyFill="1" applyAlignment="1">
      <alignment horizontal="center" vertical="center"/>
    </xf>
    <xf numFmtId="0" fontId="4" fillId="2" borderId="0" xfId="0" applyFont="1" applyFill="1" applyAlignment="1">
      <alignment horizontal="center" vertical="center" wrapText="1"/>
    </xf>
    <xf numFmtId="0" fontId="4" fillId="2" borderId="0" xfId="0" applyFont="1" applyFill="1"/>
    <xf numFmtId="0" fontId="4" fillId="2" borderId="0" xfId="0" applyFont="1" applyFill="1" applyAlignment="1">
      <alignment vertical="center"/>
    </xf>
    <xf numFmtId="0" fontId="7" fillId="2" borderId="0" xfId="0" applyFont="1" applyFill="1"/>
    <xf numFmtId="0" fontId="0" fillId="2" borderId="0" xfId="0" applyFill="1" applyAlignment="1">
      <alignment horizontal="center" vertical="center"/>
    </xf>
    <xf numFmtId="0" fontId="0" fillId="2" borderId="0" xfId="0" applyFill="1" applyAlignment="1">
      <alignment horizontal="center" vertical="center" wrapText="1"/>
    </xf>
    <xf numFmtId="0" fontId="0" fillId="2" borderId="0" xfId="0" applyFill="1" applyAlignment="1">
      <alignment vertical="center"/>
    </xf>
    <xf numFmtId="0" fontId="9" fillId="7" borderId="0" xfId="0" applyFont="1" applyFill="1"/>
    <xf numFmtId="9" fontId="10" fillId="2" borderId="0" xfId="0" applyNumberFormat="1" applyFont="1" applyFill="1" applyAlignment="1">
      <alignment vertical="center" wrapText="1"/>
    </xf>
    <xf numFmtId="0" fontId="11" fillId="5" borderId="8" xfId="0" applyFont="1" applyFill="1" applyBorder="1" applyAlignment="1">
      <alignment horizontal="center" vertical="center"/>
    </xf>
    <xf numFmtId="0" fontId="12" fillId="2" borderId="1" xfId="0" applyFont="1" applyFill="1" applyBorder="1" applyAlignment="1">
      <alignment horizontal="justify" vertical="center" wrapText="1"/>
    </xf>
    <xf numFmtId="9" fontId="11" fillId="2" borderId="13" xfId="0" applyNumberFormat="1" applyFont="1" applyFill="1" applyBorder="1" applyAlignment="1">
      <alignment horizontal="center" vertical="center" wrapText="1"/>
    </xf>
    <xf numFmtId="0" fontId="11" fillId="2" borderId="8" xfId="5" applyFont="1" applyFill="1" applyBorder="1" applyAlignment="1">
      <alignment horizontal="left" vertical="center" wrapText="1"/>
    </xf>
    <xf numFmtId="165" fontId="11" fillId="2" borderId="1" xfId="0" applyNumberFormat="1" applyFont="1" applyFill="1" applyBorder="1" applyAlignment="1">
      <alignment horizontal="center" vertical="center" wrapText="1"/>
    </xf>
    <xf numFmtId="0" fontId="11" fillId="2" borderId="1" xfId="0" applyFont="1" applyFill="1" applyBorder="1" applyAlignment="1">
      <alignment vertical="center" wrapText="1"/>
    </xf>
    <xf numFmtId="0" fontId="11" fillId="2" borderId="8" xfId="0" applyFont="1" applyFill="1" applyBorder="1" applyAlignment="1">
      <alignment vertical="center" wrapText="1"/>
    </xf>
    <xf numFmtId="0" fontId="11" fillId="2" borderId="1" xfId="0" applyFont="1" applyFill="1" applyBorder="1" applyAlignment="1">
      <alignment horizontal="center" vertical="center"/>
    </xf>
    <xf numFmtId="0" fontId="11" fillId="5" borderId="9" xfId="0" applyFont="1" applyFill="1" applyBorder="1" applyAlignment="1">
      <alignment horizontal="center" vertical="center"/>
    </xf>
    <xf numFmtId="0" fontId="11" fillId="2" borderId="1" xfId="0" applyFont="1" applyFill="1" applyBorder="1" applyAlignment="1">
      <alignment horizontal="left" vertical="center" wrapText="1"/>
    </xf>
    <xf numFmtId="0" fontId="11" fillId="5" borderId="13"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9" xfId="0" applyFont="1" applyFill="1" applyBorder="1" applyAlignment="1">
      <alignment horizontal="center" vertical="center"/>
    </xf>
    <xf numFmtId="0" fontId="11" fillId="5" borderId="12" xfId="0" applyFont="1" applyFill="1" applyBorder="1" applyAlignment="1">
      <alignment horizontal="center" vertical="center"/>
    </xf>
    <xf numFmtId="0" fontId="11" fillId="6" borderId="11" xfId="0" applyFont="1" applyFill="1" applyBorder="1" applyAlignment="1">
      <alignment horizontal="center" vertical="center" wrapText="1"/>
    </xf>
    <xf numFmtId="0" fontId="13" fillId="6" borderId="12" xfId="0" applyFont="1" applyFill="1" applyBorder="1" applyAlignment="1">
      <alignment horizontal="center" vertical="center" wrapText="1"/>
    </xf>
    <xf numFmtId="0" fontId="11" fillId="2" borderId="1" xfId="0" applyFont="1" applyFill="1" applyBorder="1" applyAlignment="1">
      <alignment horizontal="left" vertical="top" wrapText="1"/>
    </xf>
    <xf numFmtId="14" fontId="11" fillId="2" borderId="1" xfId="0" applyNumberFormat="1" applyFont="1" applyFill="1" applyBorder="1" applyAlignment="1">
      <alignment horizontal="left" vertical="top" wrapText="1"/>
    </xf>
    <xf numFmtId="0" fontId="11" fillId="2" borderId="1" xfId="0" applyFont="1" applyFill="1" applyBorder="1" applyAlignment="1">
      <alignment horizontal="left" vertical="top"/>
    </xf>
    <xf numFmtId="0" fontId="11" fillId="2" borderId="11" xfId="0"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11" xfId="0" applyFont="1" applyFill="1" applyBorder="1" applyAlignment="1">
      <alignment horizontal="left" vertical="top"/>
    </xf>
    <xf numFmtId="0" fontId="11" fillId="4" borderId="4" xfId="0" applyFont="1" applyFill="1" applyBorder="1" applyAlignment="1">
      <alignment horizontal="left" vertical="center" wrapText="1"/>
    </xf>
    <xf numFmtId="165" fontId="11" fillId="4" borderId="4" xfId="0" applyNumberFormat="1" applyFont="1" applyFill="1" applyBorder="1" applyAlignment="1">
      <alignment horizontal="center" vertical="center"/>
    </xf>
    <xf numFmtId="0" fontId="11" fillId="4" borderId="4" xfId="0" applyFont="1" applyFill="1" applyBorder="1" applyAlignment="1">
      <alignment horizontal="center" vertical="center"/>
    </xf>
    <xf numFmtId="0" fontId="11" fillId="8" borderId="4" xfId="0" applyFont="1" applyFill="1" applyBorder="1" applyAlignment="1">
      <alignment horizontal="center" vertical="center"/>
    </xf>
    <xf numFmtId="10" fontId="11" fillId="4" borderId="4" xfId="0" applyNumberFormat="1" applyFont="1" applyFill="1" applyBorder="1" applyAlignment="1">
      <alignment horizontal="center" vertical="center"/>
    </xf>
    <xf numFmtId="1" fontId="11" fillId="4" borderId="4" xfId="1" applyNumberFormat="1" applyFont="1" applyFill="1" applyBorder="1" applyAlignment="1">
      <alignment horizontal="center" vertical="center"/>
    </xf>
    <xf numFmtId="9" fontId="11" fillId="4" borderId="4" xfId="1" applyFont="1" applyFill="1" applyBorder="1" applyAlignment="1">
      <alignment horizontal="center" vertical="center"/>
    </xf>
    <xf numFmtId="0" fontId="11" fillId="4" borderId="17" xfId="5" applyFont="1" applyFill="1" applyBorder="1" applyAlignment="1">
      <alignment horizontal="left" vertical="center" wrapText="1"/>
    </xf>
    <xf numFmtId="0" fontId="11" fillId="4" borderId="5" xfId="5" applyFont="1" applyFill="1" applyBorder="1" applyAlignment="1">
      <alignment horizontal="center" vertical="center" wrapText="1"/>
    </xf>
    <xf numFmtId="0" fontId="0" fillId="4" borderId="0" xfId="0" applyFill="1"/>
    <xf numFmtId="0" fontId="11" fillId="4" borderId="1" xfId="0" applyFont="1" applyFill="1" applyBorder="1" applyAlignment="1">
      <alignment horizontal="left" vertical="center" wrapText="1"/>
    </xf>
    <xf numFmtId="165" fontId="11" fillId="4" borderId="4" xfId="0" applyNumberFormat="1" applyFont="1" applyFill="1" applyBorder="1" applyAlignment="1">
      <alignment horizontal="center" vertical="center" wrapText="1"/>
    </xf>
    <xf numFmtId="0" fontId="11" fillId="4" borderId="1" xfId="0" applyFont="1" applyFill="1" applyBorder="1" applyAlignment="1">
      <alignment horizontal="center" vertical="center"/>
    </xf>
    <xf numFmtId="0" fontId="11" fillId="8" borderId="1" xfId="0" applyFont="1" applyFill="1" applyBorder="1" applyAlignment="1">
      <alignment horizontal="center" vertical="center"/>
    </xf>
    <xf numFmtId="10" fontId="11" fillId="4" borderId="1" xfId="0" applyNumberFormat="1" applyFont="1" applyFill="1" applyBorder="1" applyAlignment="1">
      <alignment horizontal="center" vertical="center"/>
    </xf>
    <xf numFmtId="1" fontId="11" fillId="4" borderId="1" xfId="1" applyNumberFormat="1" applyFont="1" applyFill="1" applyBorder="1" applyAlignment="1">
      <alignment horizontal="center" vertical="center"/>
    </xf>
    <xf numFmtId="9" fontId="11" fillId="4" borderId="1" xfId="1" applyFont="1" applyFill="1" applyBorder="1" applyAlignment="1">
      <alignment horizontal="center" vertical="center"/>
    </xf>
    <xf numFmtId="0" fontId="11" fillId="4" borderId="8" xfId="5" applyFont="1" applyFill="1" applyBorder="1" applyAlignment="1">
      <alignment horizontal="left" vertical="center" wrapText="1"/>
    </xf>
    <xf numFmtId="0" fontId="11" fillId="4" borderId="13" xfId="5" applyFont="1" applyFill="1" applyBorder="1" applyAlignment="1">
      <alignment horizontal="center" vertical="center" wrapText="1"/>
    </xf>
    <xf numFmtId="165" fontId="11" fillId="4" borderId="1" xfId="0" applyNumberFormat="1" applyFont="1" applyFill="1" applyBorder="1" applyAlignment="1">
      <alignment horizontal="center" vertical="center" wrapText="1"/>
    </xf>
    <xf numFmtId="0" fontId="11" fillId="4" borderId="8" xfId="0" applyFont="1" applyFill="1" applyBorder="1" applyAlignment="1">
      <alignment vertical="center" wrapText="1"/>
    </xf>
    <xf numFmtId="0" fontId="11" fillId="4" borderId="13" xfId="0" applyFont="1" applyFill="1" applyBorder="1" applyAlignment="1">
      <alignment vertical="center" wrapText="1"/>
    </xf>
    <xf numFmtId="0" fontId="11" fillId="4" borderId="1" xfId="0" applyFont="1" applyFill="1" applyBorder="1" applyAlignment="1">
      <alignment horizontal="left" vertical="top" wrapText="1"/>
    </xf>
    <xf numFmtId="0" fontId="11" fillId="4" borderId="1" xfId="0" applyFont="1" applyFill="1" applyBorder="1" applyAlignment="1">
      <alignment horizontal="left" vertical="top"/>
    </xf>
    <xf numFmtId="0" fontId="11" fillId="4" borderId="1" xfId="0" applyFont="1" applyFill="1" applyBorder="1" applyAlignment="1">
      <alignment vertical="center" wrapText="1"/>
    </xf>
    <xf numFmtId="0" fontId="11" fillId="6" borderId="1" xfId="0" applyFont="1" applyFill="1" applyBorder="1" applyAlignment="1">
      <alignment horizontal="left" vertical="center" wrapText="1"/>
    </xf>
    <xf numFmtId="165" fontId="11" fillId="2" borderId="1" xfId="0" applyNumberFormat="1" applyFont="1" applyFill="1" applyBorder="1" applyAlignment="1">
      <alignment horizontal="center" vertical="center"/>
    </xf>
    <xf numFmtId="0" fontId="11" fillId="5" borderId="1" xfId="0" applyFont="1" applyFill="1" applyBorder="1" applyAlignment="1">
      <alignment vertical="center"/>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4" fillId="2" borderId="0" xfId="0" applyFont="1" applyFill="1" applyAlignment="1">
      <alignment horizontal="center"/>
    </xf>
    <xf numFmtId="0" fontId="10" fillId="2" borderId="2" xfId="0" applyFont="1" applyFill="1" applyBorder="1" applyAlignment="1">
      <alignment horizontal="center" vertical="center" textRotation="90"/>
    </xf>
    <xf numFmtId="0" fontId="10" fillId="2" borderId="1" xfId="0" applyFont="1" applyFill="1" applyBorder="1" applyAlignment="1">
      <alignment horizontal="center" vertical="center" textRotation="90"/>
    </xf>
    <xf numFmtId="0" fontId="10" fillId="2" borderId="10" xfId="0" applyFont="1" applyFill="1" applyBorder="1" applyAlignment="1">
      <alignment horizontal="center" vertical="center" textRotation="90"/>
    </xf>
    <xf numFmtId="0" fontId="10" fillId="2" borderId="11" xfId="0" applyFont="1" applyFill="1" applyBorder="1" applyAlignment="1">
      <alignment horizontal="center" vertical="center" textRotation="90"/>
    </xf>
    <xf numFmtId="0" fontId="11" fillId="5" borderId="8"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19" xfId="0" applyFont="1" applyFill="1" applyBorder="1" applyAlignment="1">
      <alignment horizontal="center" vertical="center"/>
    </xf>
    <xf numFmtId="0" fontId="11" fillId="5" borderId="20"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0" xfId="0" applyFont="1" applyFill="1" applyAlignment="1">
      <alignment horizontal="center" vertical="center"/>
    </xf>
    <xf numFmtId="0" fontId="12" fillId="2" borderId="1" xfId="0" applyFont="1" applyFill="1" applyBorder="1" applyAlignment="1">
      <alignment horizontal="justify" vertical="center" wrapText="1"/>
    </xf>
    <xf numFmtId="0" fontId="12" fillId="2" borderId="11" xfId="0" applyFont="1" applyFill="1" applyBorder="1" applyAlignment="1">
      <alignment horizontal="justify" vertical="center" wrapText="1"/>
    </xf>
    <xf numFmtId="9" fontId="11" fillId="2" borderId="13" xfId="0" applyNumberFormat="1" applyFont="1" applyFill="1" applyBorder="1" applyAlignment="1">
      <alignment horizontal="center" vertical="center" wrapText="1"/>
    </xf>
    <xf numFmtId="9" fontId="11" fillId="2" borderId="12" xfId="0" applyNumberFormat="1" applyFont="1" applyFill="1" applyBorder="1" applyAlignment="1">
      <alignment horizontal="center" vertical="center" wrapText="1"/>
    </xf>
    <xf numFmtId="9" fontId="11" fillId="2" borderId="6" xfId="0" applyNumberFormat="1" applyFont="1" applyFill="1" applyBorder="1" applyAlignment="1">
      <alignment horizontal="center" vertical="center"/>
    </xf>
    <xf numFmtId="9" fontId="11" fillId="2" borderId="7" xfId="0" applyNumberFormat="1" applyFont="1" applyFill="1" applyBorder="1" applyAlignment="1">
      <alignment horizontal="center" vertical="center"/>
    </xf>
    <xf numFmtId="0" fontId="10" fillId="2" borderId="2" xfId="0" applyFont="1" applyFill="1" applyBorder="1" applyAlignment="1">
      <alignment horizontal="center" vertical="center" textRotation="90" wrapText="1"/>
    </xf>
    <xf numFmtId="0" fontId="10" fillId="2" borderId="1" xfId="0" applyFont="1" applyFill="1" applyBorder="1" applyAlignment="1">
      <alignment horizontal="center" vertical="center" textRotation="90" wrapText="1"/>
    </xf>
    <xf numFmtId="0" fontId="11" fillId="4" borderId="8" xfId="0" applyFont="1" applyFill="1" applyBorder="1" applyAlignment="1">
      <alignment horizontal="center" vertical="center"/>
    </xf>
    <xf numFmtId="0" fontId="11" fillId="4" borderId="9"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0" fillId="2" borderId="3" xfId="0" applyFont="1" applyFill="1" applyBorder="1" applyAlignment="1">
      <alignment horizontal="center" vertical="center" textRotation="90"/>
    </xf>
    <xf numFmtId="0" fontId="10" fillId="2" borderId="4" xfId="0" applyFont="1" applyFill="1" applyBorder="1" applyAlignment="1">
      <alignment horizontal="center" vertical="center" textRotation="90"/>
    </xf>
    <xf numFmtId="0" fontId="11" fillId="4" borderId="17" xfId="0" applyFont="1" applyFill="1" applyBorder="1" applyAlignment="1">
      <alignment horizontal="center" vertical="center"/>
    </xf>
    <xf numFmtId="0" fontId="11" fillId="4" borderId="18" xfId="0" applyFont="1" applyFill="1" applyBorder="1" applyAlignment="1">
      <alignment horizontal="center" vertical="center"/>
    </xf>
    <xf numFmtId="0" fontId="0" fillId="0" borderId="0" xfId="0" applyAlignment="1">
      <alignment horizontal="center"/>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1"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3" fillId="2" borderId="2" xfId="0" applyFont="1" applyFill="1" applyBorder="1" applyAlignment="1">
      <alignment horizontal="center" vertical="center"/>
    </xf>
    <xf numFmtId="0" fontId="13" fillId="2" borderId="10" xfId="0" applyFont="1" applyFill="1" applyBorder="1" applyAlignment="1">
      <alignment horizontal="center" vertical="center"/>
    </xf>
  </cellXfs>
  <cellStyles count="6">
    <cellStyle name="Euro" xfId="2" xr:uid="{00000000-0005-0000-0000-000000000000}"/>
    <cellStyle name="Hipervínculo" xfId="5" builtinId="8"/>
    <cellStyle name="Normal" xfId="0" builtinId="0"/>
    <cellStyle name="Normal 2" xfId="4" xr:uid="{00000000-0005-0000-0000-000003000000}"/>
    <cellStyle name="Normal 3" xfId="3" xr:uid="{00000000-0005-0000-0000-000004000000}"/>
    <cellStyle name="Porcentaje" xfId="1" builtinId="5"/>
  </cellStyles>
  <dxfs count="0"/>
  <tableStyles count="0" defaultTableStyle="TableStyleMedium2" defaultPivotStyle="PivotStyleLight16"/>
  <colors>
    <mruColors>
      <color rgb="FFCCFF99"/>
      <color rgb="FFF7B327"/>
      <color rgb="FFF9B32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xdr:col>
      <xdr:colOff>86019</xdr:colOff>
      <xdr:row>0</xdr:row>
      <xdr:rowOff>107877</xdr:rowOff>
    </xdr:from>
    <xdr:to>
      <xdr:col>23</xdr:col>
      <xdr:colOff>3746500</xdr:colOff>
      <xdr:row>1</xdr:row>
      <xdr:rowOff>285750</xdr:rowOff>
    </xdr:to>
    <xdr:sp macro="" textlink="">
      <xdr:nvSpPr>
        <xdr:cNvPr id="2" name="2 Rectángulo redondeado">
          <a:extLst>
            <a:ext uri="{FF2B5EF4-FFF2-40B4-BE49-F238E27FC236}">
              <a16:creationId xmlns:a16="http://schemas.microsoft.com/office/drawing/2014/main" id="{50D86598-D711-47BF-A848-65708487429A}"/>
            </a:ext>
          </a:extLst>
        </xdr:cNvPr>
        <xdr:cNvSpPr/>
      </xdr:nvSpPr>
      <xdr:spPr>
        <a:xfrm>
          <a:off x="1578269" y="107877"/>
          <a:ext cx="32902231" cy="1289123"/>
        </a:xfrm>
        <a:prstGeom prst="roundRect">
          <a:avLst/>
        </a:prstGeom>
        <a:ln w="50800">
          <a:solidFill>
            <a:srgbClr val="F7B327"/>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endParaRPr lang="es-CO" sz="2800" b="1">
            <a:solidFill>
              <a:srgbClr val="F7B327"/>
            </a:solidFill>
          </a:endParaRPr>
        </a:p>
      </xdr:txBody>
    </xdr:sp>
    <xdr:clientData/>
  </xdr:twoCellAnchor>
  <xdr:twoCellAnchor editAs="oneCell">
    <xdr:from>
      <xdr:col>0</xdr:col>
      <xdr:colOff>155864</xdr:colOff>
      <xdr:row>0</xdr:row>
      <xdr:rowOff>173181</xdr:rowOff>
    </xdr:from>
    <xdr:to>
      <xdr:col>1</xdr:col>
      <xdr:colOff>476251</xdr:colOff>
      <xdr:row>0</xdr:row>
      <xdr:rowOff>981365</xdr:rowOff>
    </xdr:to>
    <xdr:pic>
      <xdr:nvPicPr>
        <xdr:cNvPr id="3" name="Imagen 2">
          <a:extLst>
            <a:ext uri="{FF2B5EF4-FFF2-40B4-BE49-F238E27FC236}">
              <a16:creationId xmlns:a16="http://schemas.microsoft.com/office/drawing/2014/main" id="{C81D1F76-8735-4930-A239-B8C61D714E99}"/>
            </a:ext>
          </a:extLst>
        </xdr:cNvPr>
        <xdr:cNvPicPr>
          <a:picLocks noChangeAspect="1"/>
        </xdr:cNvPicPr>
      </xdr:nvPicPr>
      <xdr:blipFill>
        <a:blip xmlns:r="http://schemas.openxmlformats.org/officeDocument/2006/relationships" r:embed="rId1"/>
        <a:stretch>
          <a:fillRect/>
        </a:stretch>
      </xdr:blipFill>
      <xdr:spPr>
        <a:xfrm>
          <a:off x="155864" y="173181"/>
          <a:ext cx="1044287" cy="808184"/>
        </a:xfrm>
        <a:prstGeom prst="rect">
          <a:avLst/>
        </a:prstGeom>
      </xdr:spPr>
    </xdr:pic>
    <xdr:clientData/>
  </xdr:twoCellAnchor>
  <xdr:twoCellAnchor editAs="oneCell">
    <xdr:from>
      <xdr:col>2</xdr:col>
      <xdr:colOff>254826</xdr:colOff>
      <xdr:row>43</xdr:row>
      <xdr:rowOff>22267</xdr:rowOff>
    </xdr:from>
    <xdr:to>
      <xdr:col>2</xdr:col>
      <xdr:colOff>1259281</xdr:colOff>
      <xdr:row>44</xdr:row>
      <xdr:rowOff>184008</xdr:rowOff>
    </xdr:to>
    <xdr:pic>
      <xdr:nvPicPr>
        <xdr:cNvPr id="5" name="Imagen 4">
          <a:extLst>
            <a:ext uri="{FF2B5EF4-FFF2-40B4-BE49-F238E27FC236}">
              <a16:creationId xmlns:a16="http://schemas.microsoft.com/office/drawing/2014/main" id="{0052BC01-C248-4E7D-B060-FD19FBBAB98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40726" y="52095442"/>
          <a:ext cx="1004455" cy="323846"/>
        </a:xfrm>
        <a:prstGeom prst="rect">
          <a:avLst/>
        </a:prstGeom>
      </xdr:spPr>
    </xdr:pic>
    <xdr:clientData/>
  </xdr:twoCellAnchor>
  <xdr:twoCellAnchor editAs="oneCell">
    <xdr:from>
      <xdr:col>10</xdr:col>
      <xdr:colOff>772505</xdr:colOff>
      <xdr:row>0</xdr:row>
      <xdr:rowOff>116603</xdr:rowOff>
    </xdr:from>
    <xdr:to>
      <xdr:col>20</xdr:col>
      <xdr:colOff>45829</xdr:colOff>
      <xdr:row>1</xdr:row>
      <xdr:rowOff>136097</xdr:rowOff>
    </xdr:to>
    <xdr:pic>
      <xdr:nvPicPr>
        <xdr:cNvPr id="6" name="Imagen 5">
          <a:extLst>
            <a:ext uri="{FF2B5EF4-FFF2-40B4-BE49-F238E27FC236}">
              <a16:creationId xmlns:a16="http://schemas.microsoft.com/office/drawing/2014/main" id="{9C27232D-1B6C-47AD-90B5-D69301B14C16}"/>
            </a:ext>
          </a:extLst>
        </xdr:cNvPr>
        <xdr:cNvPicPr>
          <a:picLocks noChangeAspect="1"/>
        </xdr:cNvPicPr>
      </xdr:nvPicPr>
      <xdr:blipFill>
        <a:blip xmlns:r="http://schemas.openxmlformats.org/officeDocument/2006/relationships" r:embed="rId3"/>
        <a:stretch>
          <a:fillRect/>
        </a:stretch>
      </xdr:blipFill>
      <xdr:spPr>
        <a:xfrm>
          <a:off x="13183580" y="116603"/>
          <a:ext cx="10436624" cy="1124394"/>
        </a:xfrm>
        <a:prstGeom prst="rect">
          <a:avLst/>
        </a:prstGeom>
      </xdr:spPr>
    </xdr:pic>
    <xdr:clientData/>
  </xdr:twoCellAnchor>
  <xdr:twoCellAnchor editAs="oneCell">
    <xdr:from>
      <xdr:col>2</xdr:col>
      <xdr:colOff>1238015</xdr:colOff>
      <xdr:row>44</xdr:row>
      <xdr:rowOff>115019</xdr:rowOff>
    </xdr:from>
    <xdr:to>
      <xdr:col>2</xdr:col>
      <xdr:colOff>3508076</xdr:colOff>
      <xdr:row>47</xdr:row>
      <xdr:rowOff>66136</xdr:rowOff>
    </xdr:to>
    <xdr:pic>
      <xdr:nvPicPr>
        <xdr:cNvPr id="4" name="Imagen 3">
          <a:extLst>
            <a:ext uri="{FF2B5EF4-FFF2-40B4-BE49-F238E27FC236}">
              <a16:creationId xmlns:a16="http://schemas.microsoft.com/office/drawing/2014/main" id="{B76569AC-F587-6CC3-F8BF-871FF029839B}"/>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776392" y="56689925"/>
          <a:ext cx="2270061" cy="741871"/>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9240F-733F-45DE-8D8B-E312AC9BD9DB}">
  <sheetPr>
    <tabColor indexed="43"/>
  </sheetPr>
  <dimension ref="A1:BN48"/>
  <sheetViews>
    <sheetView tabSelected="1" topLeftCell="A35" zoomScale="70" zoomScaleNormal="70" zoomScaleSheetLayoutView="54" workbookViewId="0">
      <selection activeCell="I48" sqref="I48"/>
    </sheetView>
  </sheetViews>
  <sheetFormatPr baseColWidth="10" defaultRowHeight="12.75" x14ac:dyDescent="0.2"/>
  <cols>
    <col min="1" max="1" width="10.85546875" style="4" customWidth="1"/>
    <col min="2" max="2" width="11.42578125" style="4"/>
    <col min="3" max="3" width="60.28515625" style="2" customWidth="1"/>
    <col min="4" max="4" width="46.28515625" style="2" hidden="1" customWidth="1"/>
    <col min="5" max="5" width="46.28515625" style="1" hidden="1" customWidth="1"/>
    <col min="6" max="6" width="21.85546875" style="1" hidden="1" customWidth="1"/>
    <col min="7" max="7" width="46.28515625" style="2" hidden="1" customWidth="1"/>
    <col min="8" max="8" width="14.5703125" style="2" hidden="1" customWidth="1"/>
    <col min="9" max="9" width="92.28515625" style="2" customWidth="1"/>
    <col min="10" max="10" width="33.7109375" style="1" customWidth="1"/>
    <col min="11" max="11" width="20" customWidth="1"/>
    <col min="12" max="12" width="7.140625" customWidth="1"/>
    <col min="13" max="13" width="12.42578125" customWidth="1"/>
    <col min="14" max="15" width="18.28515625" customWidth="1"/>
    <col min="16" max="16" width="16.5703125" customWidth="1"/>
    <col min="17" max="17" width="12.42578125" customWidth="1"/>
    <col min="18" max="18" width="16.28515625" customWidth="1"/>
    <col min="19" max="19" width="24.28515625" customWidth="1"/>
    <col min="20" max="20" width="21.7109375" customWidth="1"/>
    <col min="21" max="21" width="31.42578125" customWidth="1"/>
    <col min="22" max="22" width="17.42578125" customWidth="1"/>
    <col min="23" max="24" width="58.140625" style="3" customWidth="1"/>
    <col min="25" max="49" width="11.42578125" style="11"/>
  </cols>
  <sheetData>
    <row r="1" spans="1:49" ht="87" customHeight="1" x14ac:dyDescent="0.2">
      <c r="A1" s="116"/>
      <c r="B1" s="116"/>
      <c r="C1" s="116"/>
      <c r="D1" s="116"/>
      <c r="E1" s="116"/>
      <c r="F1" s="116"/>
      <c r="G1" s="116"/>
      <c r="H1" s="116"/>
      <c r="I1" s="116"/>
      <c r="J1" s="116"/>
      <c r="K1" s="116"/>
      <c r="L1" s="116"/>
      <c r="M1" s="116"/>
      <c r="N1" s="116"/>
      <c r="O1" s="116"/>
      <c r="P1" s="116"/>
      <c r="Q1" s="116"/>
      <c r="R1" s="116"/>
      <c r="S1" s="116"/>
      <c r="T1" s="116"/>
      <c r="U1" s="116"/>
      <c r="V1" s="116"/>
      <c r="W1" s="116"/>
      <c r="X1" s="9"/>
    </row>
    <row r="2" spans="1:49" ht="54.75" customHeight="1" thickBot="1" x14ac:dyDescent="0.25">
      <c r="A2" s="9"/>
      <c r="B2" s="9"/>
      <c r="C2" s="9"/>
      <c r="D2" s="9"/>
      <c r="E2" s="9"/>
      <c r="F2" s="9"/>
      <c r="G2" s="9"/>
      <c r="H2" s="9"/>
      <c r="I2" s="9"/>
      <c r="J2" s="9"/>
      <c r="K2" s="9"/>
      <c r="L2" s="9"/>
      <c r="M2" s="9"/>
      <c r="N2" s="9"/>
      <c r="O2" s="9"/>
      <c r="P2" s="9"/>
      <c r="Q2" s="9"/>
      <c r="R2" s="9"/>
      <c r="S2" s="9"/>
      <c r="T2" s="9"/>
      <c r="U2" s="9"/>
      <c r="V2" s="9"/>
      <c r="W2" s="9"/>
      <c r="X2" s="9"/>
    </row>
    <row r="3" spans="1:49" ht="37.5" customHeight="1" thickBot="1" x14ac:dyDescent="0.25">
      <c r="A3" s="81" t="s">
        <v>112</v>
      </c>
      <c r="B3" s="82"/>
      <c r="C3" s="82"/>
      <c r="D3" s="82"/>
      <c r="E3" s="82"/>
      <c r="F3" s="82"/>
      <c r="G3" s="82"/>
      <c r="H3" s="82"/>
      <c r="I3" s="82"/>
      <c r="J3" s="82"/>
      <c r="K3" s="82"/>
      <c r="L3" s="82"/>
      <c r="M3" s="82"/>
      <c r="N3" s="82"/>
      <c r="O3" s="82"/>
      <c r="P3" s="82"/>
      <c r="Q3" s="82"/>
      <c r="R3" s="82"/>
      <c r="S3" s="82"/>
      <c r="T3" s="82"/>
      <c r="U3" s="82"/>
      <c r="V3" s="82"/>
      <c r="W3" s="82"/>
      <c r="X3" s="83"/>
    </row>
    <row r="4" spans="1:49" ht="37.5" customHeight="1" thickBot="1" x14ac:dyDescent="0.25">
      <c r="A4" s="81" t="s">
        <v>136</v>
      </c>
      <c r="B4" s="82"/>
      <c r="C4" s="82"/>
      <c r="D4" s="82"/>
      <c r="E4" s="82"/>
      <c r="F4" s="82"/>
      <c r="G4" s="82"/>
      <c r="H4" s="82"/>
      <c r="I4" s="82"/>
      <c r="J4" s="82"/>
      <c r="K4" s="82"/>
      <c r="L4" s="82"/>
      <c r="M4" s="82"/>
      <c r="N4" s="82"/>
      <c r="O4" s="82"/>
      <c r="P4" s="82"/>
      <c r="Q4" s="82"/>
      <c r="R4" s="82"/>
      <c r="S4" s="82"/>
      <c r="T4" s="82"/>
      <c r="U4" s="82"/>
      <c r="V4" s="82"/>
      <c r="W4" s="82"/>
      <c r="X4" s="83"/>
    </row>
    <row r="5" spans="1:49" s="25" customFormat="1" ht="63" customHeight="1" x14ac:dyDescent="0.2">
      <c r="A5" s="117"/>
      <c r="B5" s="118"/>
      <c r="C5" s="118"/>
      <c r="D5" s="118"/>
      <c r="E5" s="118"/>
      <c r="F5" s="118"/>
      <c r="G5" s="118"/>
      <c r="H5" s="118"/>
      <c r="I5" s="118"/>
      <c r="J5" s="118"/>
      <c r="K5" s="118"/>
      <c r="L5" s="118"/>
      <c r="M5" s="118"/>
      <c r="N5" s="118"/>
      <c r="O5" s="118"/>
      <c r="P5" s="118"/>
      <c r="Q5" s="118"/>
      <c r="R5" s="118"/>
      <c r="S5" s="118"/>
      <c r="T5" s="118"/>
      <c r="U5" s="118"/>
      <c r="V5" s="118"/>
      <c r="W5" s="118"/>
      <c r="X5" s="127"/>
    </row>
    <row r="6" spans="1:49" s="4" customFormat="1" ht="36.75" customHeight="1" x14ac:dyDescent="0.2">
      <c r="A6" s="129" t="s">
        <v>8</v>
      </c>
      <c r="B6" s="119"/>
      <c r="C6" s="119" t="s">
        <v>62</v>
      </c>
      <c r="D6" s="119" t="s">
        <v>17</v>
      </c>
      <c r="E6" s="121" t="s">
        <v>54</v>
      </c>
      <c r="F6" s="121" t="s">
        <v>55</v>
      </c>
      <c r="G6" s="119" t="s">
        <v>56</v>
      </c>
      <c r="H6" s="119" t="s">
        <v>9</v>
      </c>
      <c r="I6" s="121" t="s">
        <v>18</v>
      </c>
      <c r="J6" s="123" t="s">
        <v>10</v>
      </c>
      <c r="K6" s="123" t="s">
        <v>113</v>
      </c>
      <c r="L6" s="123"/>
      <c r="M6" s="125" t="s">
        <v>14</v>
      </c>
      <c r="N6" s="125"/>
      <c r="O6" s="125"/>
      <c r="P6" s="125"/>
      <c r="Q6" s="125"/>
      <c r="R6" s="125"/>
      <c r="S6" s="125" t="s">
        <v>6</v>
      </c>
      <c r="T6" s="125" t="s">
        <v>61</v>
      </c>
      <c r="U6" s="125" t="s">
        <v>5</v>
      </c>
      <c r="V6" s="125" t="s">
        <v>7</v>
      </c>
      <c r="W6" s="125" t="s">
        <v>58</v>
      </c>
      <c r="X6" s="128"/>
      <c r="Y6" s="25"/>
      <c r="Z6" s="25"/>
      <c r="AA6" s="25"/>
      <c r="AB6" s="25"/>
      <c r="AC6" s="25"/>
      <c r="AD6" s="25"/>
      <c r="AE6" s="25"/>
      <c r="AF6" s="25"/>
      <c r="AG6" s="25"/>
      <c r="AH6" s="25"/>
      <c r="AI6" s="25"/>
      <c r="AJ6" s="25"/>
      <c r="AK6" s="25"/>
      <c r="AL6" s="25"/>
      <c r="AM6" s="25"/>
      <c r="AN6" s="25"/>
      <c r="AO6" s="25"/>
      <c r="AP6" s="25"/>
      <c r="AQ6" s="25"/>
      <c r="AR6" s="25"/>
      <c r="AS6" s="25"/>
      <c r="AT6" s="25"/>
      <c r="AU6" s="25"/>
      <c r="AV6" s="25"/>
      <c r="AW6" s="25"/>
    </row>
    <row r="7" spans="1:49" s="4" customFormat="1" ht="174.75" customHeight="1" thickBot="1" x14ac:dyDescent="0.25">
      <c r="A7" s="130"/>
      <c r="B7" s="120"/>
      <c r="C7" s="120"/>
      <c r="D7" s="120"/>
      <c r="E7" s="122"/>
      <c r="F7" s="122"/>
      <c r="G7" s="120"/>
      <c r="H7" s="120"/>
      <c r="I7" s="122"/>
      <c r="J7" s="124"/>
      <c r="K7" s="124"/>
      <c r="L7" s="124"/>
      <c r="M7" s="45" t="s">
        <v>0</v>
      </c>
      <c r="N7" s="45" t="s">
        <v>1</v>
      </c>
      <c r="O7" s="45" t="s">
        <v>36</v>
      </c>
      <c r="P7" s="45" t="s">
        <v>3</v>
      </c>
      <c r="Q7" s="45" t="s">
        <v>4</v>
      </c>
      <c r="R7" s="45" t="s">
        <v>2</v>
      </c>
      <c r="S7" s="126"/>
      <c r="T7" s="126"/>
      <c r="U7" s="126"/>
      <c r="V7" s="126"/>
      <c r="W7" s="126"/>
      <c r="X7" s="46" t="s">
        <v>84</v>
      </c>
      <c r="Y7" s="25"/>
      <c r="Z7" s="25"/>
      <c r="AA7" s="25"/>
      <c r="AB7" s="25"/>
      <c r="AC7" s="25"/>
      <c r="AD7" s="25"/>
      <c r="AE7" s="25"/>
      <c r="AF7" s="25"/>
      <c r="AG7" s="25"/>
      <c r="AH7" s="25"/>
      <c r="AI7" s="25"/>
      <c r="AJ7" s="25"/>
      <c r="AK7" s="25"/>
      <c r="AL7" s="25"/>
      <c r="AM7" s="25"/>
      <c r="AN7" s="25"/>
      <c r="AO7" s="25"/>
      <c r="AP7" s="25"/>
      <c r="AQ7" s="25"/>
      <c r="AR7" s="25"/>
      <c r="AS7" s="25"/>
      <c r="AT7" s="25"/>
      <c r="AU7" s="25"/>
      <c r="AV7" s="25"/>
      <c r="AW7" s="25"/>
    </row>
    <row r="8" spans="1:49" s="62" customFormat="1" ht="263.25" customHeight="1" thickBot="1" x14ac:dyDescent="0.25">
      <c r="A8" s="112" t="s">
        <v>82</v>
      </c>
      <c r="B8" s="113"/>
      <c r="C8" s="53" t="s">
        <v>92</v>
      </c>
      <c r="D8" s="53"/>
      <c r="E8" s="53"/>
      <c r="F8" s="53"/>
      <c r="G8" s="53"/>
      <c r="H8" s="53"/>
      <c r="I8" s="53" t="s">
        <v>114</v>
      </c>
      <c r="J8" s="54">
        <v>44993</v>
      </c>
      <c r="K8" s="114">
        <v>83</v>
      </c>
      <c r="L8" s="115"/>
      <c r="M8" s="55">
        <v>18</v>
      </c>
      <c r="N8" s="55">
        <v>23</v>
      </c>
      <c r="O8" s="55">
        <v>2</v>
      </c>
      <c r="P8" s="56"/>
      <c r="Q8" s="56"/>
      <c r="R8" s="55">
        <f t="shared" ref="R8:R9" si="0">M8+N8+O8</f>
        <v>43</v>
      </c>
      <c r="S8" s="55">
        <v>43</v>
      </c>
      <c r="T8" s="57">
        <v>0.96399999999999997</v>
      </c>
      <c r="U8" s="58" t="s">
        <v>100</v>
      </c>
      <c r="V8" s="59">
        <f t="shared" ref="V8:V9" si="1">+R8/K8</f>
        <v>0.51807228915662651</v>
      </c>
      <c r="W8" s="60" t="s">
        <v>101</v>
      </c>
      <c r="X8" s="61" t="s">
        <v>99</v>
      </c>
    </row>
    <row r="9" spans="1:49" s="7" customFormat="1" ht="317.25" customHeight="1" x14ac:dyDescent="0.2">
      <c r="A9" s="85"/>
      <c r="B9" s="86"/>
      <c r="C9" s="63" t="s">
        <v>115</v>
      </c>
      <c r="D9" s="63" t="s">
        <v>23</v>
      </c>
      <c r="E9" s="63" t="s">
        <v>24</v>
      </c>
      <c r="F9" s="63" t="s">
        <v>38</v>
      </c>
      <c r="G9" s="63" t="s">
        <v>31</v>
      </c>
      <c r="H9" s="63" t="s">
        <v>39</v>
      </c>
      <c r="I9" s="63" t="s">
        <v>119</v>
      </c>
      <c r="J9" s="64" t="s">
        <v>118</v>
      </c>
      <c r="K9" s="108">
        <v>83</v>
      </c>
      <c r="L9" s="109"/>
      <c r="M9" s="65">
        <v>18</v>
      </c>
      <c r="N9" s="65">
        <v>23</v>
      </c>
      <c r="O9" s="65">
        <v>2</v>
      </c>
      <c r="P9" s="66"/>
      <c r="Q9" s="66"/>
      <c r="R9" s="65">
        <f t="shared" si="0"/>
        <v>43</v>
      </c>
      <c r="S9" s="65">
        <v>99</v>
      </c>
      <c r="T9" s="67">
        <v>0.96399999999999997</v>
      </c>
      <c r="U9" s="68" t="s">
        <v>100</v>
      </c>
      <c r="V9" s="69">
        <f t="shared" si="1"/>
        <v>0.51807228915662651</v>
      </c>
      <c r="W9" s="70" t="s">
        <v>98</v>
      </c>
      <c r="X9" s="71" t="s">
        <v>99</v>
      </c>
    </row>
    <row r="10" spans="1:49" s="6" customFormat="1" ht="210.75" customHeight="1" x14ac:dyDescent="0.2">
      <c r="A10" s="85"/>
      <c r="B10" s="86"/>
      <c r="C10" s="40" t="s">
        <v>63</v>
      </c>
      <c r="D10" s="40"/>
      <c r="E10" s="40"/>
      <c r="F10" s="40"/>
      <c r="G10" s="40"/>
      <c r="H10" s="40"/>
      <c r="I10" s="78" t="s">
        <v>138</v>
      </c>
      <c r="J10" s="79" t="s">
        <v>139</v>
      </c>
      <c r="K10" s="110">
        <v>6</v>
      </c>
      <c r="L10" s="111"/>
      <c r="M10" s="38">
        <v>2</v>
      </c>
      <c r="N10" s="38">
        <v>4</v>
      </c>
      <c r="O10" s="8"/>
      <c r="P10" s="8"/>
      <c r="Q10" s="38">
        <v>6</v>
      </c>
      <c r="R10" s="38">
        <v>6</v>
      </c>
      <c r="S10" s="8"/>
      <c r="T10" s="8"/>
      <c r="U10" s="8"/>
      <c r="V10" s="8"/>
      <c r="W10" s="34" t="s">
        <v>122</v>
      </c>
      <c r="X10" s="80"/>
    </row>
    <row r="11" spans="1:49" s="6" customFormat="1" ht="139.5" customHeight="1" x14ac:dyDescent="0.2">
      <c r="A11" s="85"/>
      <c r="B11" s="86"/>
      <c r="C11" s="40" t="s">
        <v>64</v>
      </c>
      <c r="D11" s="40" t="s">
        <v>23</v>
      </c>
      <c r="E11" s="40" t="s">
        <v>24</v>
      </c>
      <c r="F11" s="40" t="s">
        <v>38</v>
      </c>
      <c r="G11" s="40" t="s">
        <v>31</v>
      </c>
      <c r="H11" s="40" t="s">
        <v>39</v>
      </c>
      <c r="I11" s="40" t="s">
        <v>88</v>
      </c>
      <c r="J11" s="8"/>
      <c r="K11" s="89"/>
      <c r="L11" s="90"/>
      <c r="M11" s="8"/>
      <c r="N11" s="8"/>
      <c r="O11" s="8"/>
      <c r="P11" s="8"/>
      <c r="Q11" s="8"/>
      <c r="R11" s="8"/>
      <c r="S11" s="8"/>
      <c r="T11" s="8"/>
      <c r="U11" s="8"/>
      <c r="V11" s="8"/>
      <c r="W11" s="31"/>
      <c r="X11" s="41"/>
    </row>
    <row r="12" spans="1:49" s="6" customFormat="1" ht="150" customHeight="1" x14ac:dyDescent="0.2">
      <c r="A12" s="85"/>
      <c r="B12" s="86"/>
      <c r="C12" s="40" t="s">
        <v>65</v>
      </c>
      <c r="D12" s="40"/>
      <c r="E12" s="40"/>
      <c r="F12" s="40"/>
      <c r="G12" s="40"/>
      <c r="H12" s="40"/>
      <c r="I12" s="78" t="s">
        <v>140</v>
      </c>
      <c r="J12" s="35" t="s">
        <v>124</v>
      </c>
      <c r="K12" s="110">
        <v>51</v>
      </c>
      <c r="L12" s="111"/>
      <c r="M12" s="38">
        <v>27</v>
      </c>
      <c r="N12" s="38">
        <v>24</v>
      </c>
      <c r="O12" s="8"/>
      <c r="P12" s="8"/>
      <c r="Q12" s="8"/>
      <c r="R12" s="38">
        <v>51</v>
      </c>
      <c r="S12" s="8"/>
      <c r="T12" s="8"/>
      <c r="U12" s="8"/>
      <c r="V12" s="8"/>
      <c r="W12" s="34" t="s">
        <v>123</v>
      </c>
      <c r="X12" s="80"/>
    </row>
    <row r="13" spans="1:49" s="7" customFormat="1" ht="170.25" customHeight="1" x14ac:dyDescent="0.2">
      <c r="A13" s="85"/>
      <c r="B13" s="86"/>
      <c r="C13" s="63" t="s">
        <v>116</v>
      </c>
      <c r="D13" s="63" t="s">
        <v>39</v>
      </c>
      <c r="E13" s="63" t="s">
        <v>24</v>
      </c>
      <c r="F13" s="63" t="s">
        <v>20</v>
      </c>
      <c r="G13" s="63" t="s">
        <v>37</v>
      </c>
      <c r="H13" s="63" t="s">
        <v>39</v>
      </c>
      <c r="I13" s="63" t="s">
        <v>120</v>
      </c>
      <c r="J13" s="72" t="s">
        <v>109</v>
      </c>
      <c r="K13" s="108">
        <v>83</v>
      </c>
      <c r="L13" s="109"/>
      <c r="M13" s="65">
        <v>7</v>
      </c>
      <c r="N13" s="65">
        <v>9</v>
      </c>
      <c r="O13" s="65"/>
      <c r="P13" s="66"/>
      <c r="Q13" s="66"/>
      <c r="R13" s="65">
        <v>17</v>
      </c>
      <c r="S13" s="65"/>
      <c r="T13" s="65"/>
      <c r="U13" s="65"/>
      <c r="V13" s="69"/>
      <c r="W13" s="73"/>
      <c r="X13" s="74" t="s">
        <v>117</v>
      </c>
    </row>
    <row r="14" spans="1:49" s="6" customFormat="1" ht="168" customHeight="1" x14ac:dyDescent="0.2">
      <c r="A14" s="106" t="s">
        <v>11</v>
      </c>
      <c r="B14" s="107"/>
      <c r="C14" s="40" t="s">
        <v>66</v>
      </c>
      <c r="D14" s="40" t="s">
        <v>23</v>
      </c>
      <c r="E14" s="40" t="s">
        <v>25</v>
      </c>
      <c r="F14" s="40" t="s">
        <v>40</v>
      </c>
      <c r="G14" s="40" t="s">
        <v>19</v>
      </c>
      <c r="H14" s="40" t="s">
        <v>16</v>
      </c>
      <c r="I14" s="40" t="s">
        <v>89</v>
      </c>
      <c r="J14" s="8"/>
      <c r="K14" s="89"/>
      <c r="L14" s="90"/>
      <c r="M14" s="8"/>
      <c r="N14" s="8"/>
      <c r="O14" s="8"/>
      <c r="P14" s="8"/>
      <c r="Q14" s="8"/>
      <c r="R14" s="8"/>
      <c r="S14" s="8"/>
      <c r="T14" s="8"/>
      <c r="U14" s="8"/>
      <c r="V14" s="8"/>
      <c r="W14" s="31"/>
      <c r="X14" s="41"/>
    </row>
    <row r="15" spans="1:49" s="6" customFormat="1" ht="113.25" customHeight="1" x14ac:dyDescent="0.2">
      <c r="A15" s="106"/>
      <c r="B15" s="107"/>
      <c r="C15" s="40" t="s">
        <v>67</v>
      </c>
      <c r="D15" s="40" t="s">
        <v>41</v>
      </c>
      <c r="E15" s="40" t="s">
        <v>24</v>
      </c>
      <c r="F15" s="40" t="s">
        <v>42</v>
      </c>
      <c r="G15" s="40" t="s">
        <v>22</v>
      </c>
      <c r="H15" s="40" t="s">
        <v>15</v>
      </c>
      <c r="I15" s="78" t="s">
        <v>144</v>
      </c>
      <c r="J15" s="79" t="s">
        <v>125</v>
      </c>
      <c r="K15" s="110">
        <v>83</v>
      </c>
      <c r="L15" s="111"/>
      <c r="M15" s="38">
        <v>15</v>
      </c>
      <c r="N15" s="38">
        <v>31</v>
      </c>
      <c r="O15" s="8"/>
      <c r="P15" s="8"/>
      <c r="Q15" s="8"/>
      <c r="R15" s="38">
        <v>46</v>
      </c>
      <c r="S15" s="8"/>
      <c r="T15" s="8"/>
      <c r="U15" s="8"/>
      <c r="V15" s="8"/>
      <c r="W15" s="37" t="s">
        <v>126</v>
      </c>
      <c r="X15" s="36" t="s">
        <v>133</v>
      </c>
    </row>
    <row r="16" spans="1:49" s="6" customFormat="1" ht="113.25" customHeight="1" x14ac:dyDescent="0.2">
      <c r="A16" s="106"/>
      <c r="B16" s="107"/>
      <c r="C16" s="40" t="s">
        <v>68</v>
      </c>
      <c r="D16" s="40"/>
      <c r="E16" s="40"/>
      <c r="F16" s="40"/>
      <c r="G16" s="40"/>
      <c r="H16" s="40"/>
      <c r="I16" s="40" t="s">
        <v>89</v>
      </c>
      <c r="J16" s="8"/>
      <c r="K16" s="89"/>
      <c r="L16" s="90"/>
      <c r="M16" s="8"/>
      <c r="N16" s="8"/>
      <c r="O16" s="8"/>
      <c r="P16" s="8"/>
      <c r="Q16" s="8"/>
      <c r="R16" s="8"/>
      <c r="S16" s="8"/>
      <c r="T16" s="8"/>
      <c r="U16" s="8"/>
      <c r="V16" s="8"/>
      <c r="W16" s="31"/>
      <c r="X16" s="41"/>
    </row>
    <row r="17" spans="1:66" s="29" customFormat="1" ht="165" customHeight="1" x14ac:dyDescent="0.2">
      <c r="A17" s="106"/>
      <c r="B17" s="107"/>
      <c r="C17" s="40" t="s">
        <v>102</v>
      </c>
      <c r="D17" s="40"/>
      <c r="E17" s="40"/>
      <c r="F17" s="40"/>
      <c r="G17" s="40"/>
      <c r="H17" s="40"/>
      <c r="I17" s="40" t="s">
        <v>89</v>
      </c>
      <c r="J17" s="8"/>
      <c r="K17" s="89"/>
      <c r="L17" s="90"/>
      <c r="M17" s="8"/>
      <c r="N17" s="8"/>
      <c r="O17" s="8"/>
      <c r="P17" s="8"/>
      <c r="Q17" s="8"/>
      <c r="R17" s="8"/>
      <c r="S17" s="8"/>
      <c r="T17" s="8"/>
      <c r="U17" s="8"/>
      <c r="V17" s="8"/>
      <c r="W17" s="31"/>
      <c r="X17" s="41"/>
      <c r="Y17" s="6"/>
      <c r="Z17" s="6"/>
      <c r="AA17" s="6"/>
      <c r="AB17" s="6"/>
      <c r="AC17" s="6"/>
      <c r="AD17" s="6"/>
      <c r="AE17" s="6"/>
      <c r="AF17" s="6"/>
      <c r="AG17" s="6"/>
      <c r="AH17" s="6"/>
      <c r="AI17" s="6"/>
      <c r="AJ17" s="6"/>
      <c r="AK17" s="6"/>
      <c r="AL17" s="6"/>
      <c r="AM17" s="6"/>
      <c r="AN17" s="6"/>
      <c r="AO17" s="6"/>
      <c r="AP17" s="6"/>
      <c r="AQ17" s="6"/>
      <c r="AR17" s="6"/>
      <c r="AS17" s="6"/>
      <c r="AT17" s="6"/>
      <c r="AU17" s="6"/>
      <c r="AV17" s="6"/>
      <c r="AW17" s="6"/>
    </row>
    <row r="18" spans="1:66" s="29" customFormat="1" ht="190.5" customHeight="1" x14ac:dyDescent="0.2">
      <c r="A18" s="106"/>
      <c r="B18" s="107"/>
      <c r="C18" s="40" t="s">
        <v>103</v>
      </c>
      <c r="D18" s="40" t="s">
        <v>43</v>
      </c>
      <c r="E18" s="40" t="s">
        <v>24</v>
      </c>
      <c r="F18" s="40" t="s">
        <v>44</v>
      </c>
      <c r="G18" s="40"/>
      <c r="H18" s="40" t="s">
        <v>15</v>
      </c>
      <c r="I18" s="78" t="s">
        <v>141</v>
      </c>
      <c r="J18" s="79" t="s">
        <v>127</v>
      </c>
      <c r="K18" s="110">
        <v>83</v>
      </c>
      <c r="L18" s="111"/>
      <c r="M18" s="38">
        <v>17</v>
      </c>
      <c r="N18" s="38">
        <v>12</v>
      </c>
      <c r="O18" s="38">
        <v>1</v>
      </c>
      <c r="P18" s="8"/>
      <c r="Q18" s="8"/>
      <c r="R18" s="38">
        <v>30</v>
      </c>
      <c r="S18" s="8"/>
      <c r="T18" s="8"/>
      <c r="U18" s="8"/>
      <c r="V18" s="8"/>
      <c r="W18" s="37" t="s">
        <v>128</v>
      </c>
      <c r="X18" s="36" t="s">
        <v>129</v>
      </c>
      <c r="Y18" s="6"/>
      <c r="Z18" s="6"/>
      <c r="AA18" s="6"/>
      <c r="AB18" s="6"/>
      <c r="AC18" s="6"/>
      <c r="AD18" s="6"/>
      <c r="AE18" s="6"/>
      <c r="AF18" s="6"/>
      <c r="AG18" s="6"/>
      <c r="AH18" s="6"/>
      <c r="AI18" s="6"/>
      <c r="AJ18" s="6"/>
      <c r="AK18" s="6"/>
      <c r="AL18" s="6"/>
      <c r="AM18" s="6"/>
      <c r="AN18" s="6"/>
      <c r="AO18" s="6"/>
      <c r="AP18" s="6"/>
      <c r="AQ18" s="6"/>
      <c r="AR18" s="6"/>
      <c r="AS18" s="6"/>
      <c r="AT18" s="6"/>
      <c r="AU18" s="6"/>
      <c r="AV18" s="6"/>
      <c r="AW18" s="6"/>
    </row>
    <row r="19" spans="1:66" s="29" customFormat="1" ht="143.25" customHeight="1" x14ac:dyDescent="0.2">
      <c r="A19" s="106"/>
      <c r="B19" s="107"/>
      <c r="C19" s="40" t="s">
        <v>69</v>
      </c>
      <c r="D19" s="40"/>
      <c r="E19" s="40"/>
      <c r="F19" s="40" t="s">
        <v>45</v>
      </c>
      <c r="G19" s="40"/>
      <c r="H19" s="40" t="s">
        <v>23</v>
      </c>
      <c r="I19" s="40" t="s">
        <v>104</v>
      </c>
      <c r="J19" s="8"/>
      <c r="K19" s="89"/>
      <c r="L19" s="90"/>
      <c r="M19" s="8"/>
      <c r="N19" s="8"/>
      <c r="O19" s="8"/>
      <c r="P19" s="8"/>
      <c r="Q19" s="8"/>
      <c r="R19" s="8"/>
      <c r="S19" s="8"/>
      <c r="T19" s="8"/>
      <c r="U19" s="8"/>
      <c r="V19" s="8"/>
      <c r="W19" s="31"/>
      <c r="X19" s="41"/>
      <c r="Y19" s="6"/>
      <c r="Z19" s="6"/>
      <c r="AA19" s="6"/>
      <c r="AB19" s="6"/>
      <c r="AC19" s="6"/>
      <c r="AD19" s="6"/>
      <c r="AE19" s="6"/>
      <c r="AF19" s="6"/>
      <c r="AG19" s="6"/>
      <c r="AH19" s="6"/>
      <c r="AI19" s="6"/>
      <c r="AJ19" s="6"/>
      <c r="AK19" s="6"/>
      <c r="AL19" s="6"/>
      <c r="AM19" s="6"/>
      <c r="AN19" s="6"/>
      <c r="AO19" s="6"/>
      <c r="AP19" s="6"/>
      <c r="AQ19" s="6"/>
      <c r="AR19" s="6"/>
      <c r="AS19" s="6"/>
      <c r="AT19" s="6"/>
      <c r="AU19" s="6"/>
      <c r="AV19" s="6"/>
      <c r="AW19" s="6"/>
    </row>
    <row r="20" spans="1:66" s="6" customFormat="1" ht="65.25" customHeight="1" x14ac:dyDescent="0.2">
      <c r="A20" s="106" t="s">
        <v>12</v>
      </c>
      <c r="B20" s="107"/>
      <c r="C20" s="40" t="s">
        <v>70</v>
      </c>
      <c r="D20" s="40" t="s">
        <v>39</v>
      </c>
      <c r="E20" s="40" t="s">
        <v>27</v>
      </c>
      <c r="F20" s="40">
        <v>44675</v>
      </c>
      <c r="G20" s="40" t="s">
        <v>22</v>
      </c>
      <c r="H20" s="40" t="s">
        <v>15</v>
      </c>
      <c r="I20" s="78" t="s">
        <v>142</v>
      </c>
      <c r="J20" s="35" t="s">
        <v>130</v>
      </c>
      <c r="K20" s="110">
        <v>20</v>
      </c>
      <c r="L20" s="111"/>
      <c r="M20" s="38">
        <v>13</v>
      </c>
      <c r="N20" s="38">
        <v>7</v>
      </c>
      <c r="O20" s="8"/>
      <c r="P20" s="38">
        <v>20</v>
      </c>
      <c r="Q20" s="8"/>
      <c r="R20" s="38">
        <v>20</v>
      </c>
      <c r="S20" s="8"/>
      <c r="T20" s="8"/>
      <c r="U20" s="8"/>
      <c r="V20" s="8"/>
      <c r="W20" s="37" t="s">
        <v>131</v>
      </c>
      <c r="X20" s="80"/>
    </row>
    <row r="21" spans="1:66" s="6" customFormat="1" ht="110.25" customHeight="1" x14ac:dyDescent="0.2">
      <c r="A21" s="106"/>
      <c r="B21" s="107"/>
      <c r="C21" s="40" t="s">
        <v>71</v>
      </c>
      <c r="D21" s="40"/>
      <c r="E21" s="40"/>
      <c r="F21" s="40"/>
      <c r="G21" s="40"/>
      <c r="H21" s="40"/>
      <c r="I21" s="78" t="s">
        <v>134</v>
      </c>
      <c r="J21" s="35" t="s">
        <v>132</v>
      </c>
      <c r="K21" s="110">
        <v>83</v>
      </c>
      <c r="L21" s="111"/>
      <c r="M21" s="38">
        <v>37</v>
      </c>
      <c r="N21" s="38">
        <v>34</v>
      </c>
      <c r="O21" s="38">
        <v>1</v>
      </c>
      <c r="P21" s="8"/>
      <c r="Q21" s="8"/>
      <c r="R21" s="38">
        <v>72</v>
      </c>
      <c r="S21" s="8"/>
      <c r="T21" s="8"/>
      <c r="U21" s="8"/>
      <c r="V21" s="8"/>
      <c r="W21" s="37" t="s">
        <v>135</v>
      </c>
      <c r="X21" s="36" t="s">
        <v>137</v>
      </c>
    </row>
    <row r="22" spans="1:66" s="6" customFormat="1" ht="157.5" customHeight="1" x14ac:dyDescent="0.2">
      <c r="A22" s="106"/>
      <c r="B22" s="107"/>
      <c r="C22" s="40" t="s">
        <v>93</v>
      </c>
      <c r="D22" s="40" t="s">
        <v>39</v>
      </c>
      <c r="E22" s="40" t="s">
        <v>26</v>
      </c>
      <c r="F22" s="40">
        <v>44696</v>
      </c>
      <c r="G22" s="40" t="s">
        <v>21</v>
      </c>
      <c r="H22" s="40" t="s">
        <v>15</v>
      </c>
      <c r="I22" s="40" t="s">
        <v>105</v>
      </c>
      <c r="J22" s="8"/>
      <c r="K22" s="89"/>
      <c r="L22" s="90"/>
      <c r="M22" s="8"/>
      <c r="N22" s="8"/>
      <c r="O22" s="8"/>
      <c r="P22" s="8"/>
      <c r="Q22" s="8"/>
      <c r="R22" s="8"/>
      <c r="S22" s="8"/>
      <c r="T22" s="8"/>
      <c r="U22" s="8"/>
      <c r="V22" s="8"/>
      <c r="W22" s="31"/>
      <c r="X22" s="41"/>
    </row>
    <row r="23" spans="1:66" s="6" customFormat="1" ht="157.5" customHeight="1" x14ac:dyDescent="0.2">
      <c r="A23" s="106"/>
      <c r="B23" s="107"/>
      <c r="C23" s="40" t="s">
        <v>72</v>
      </c>
      <c r="D23" s="40"/>
      <c r="E23" s="40"/>
      <c r="F23" s="40"/>
      <c r="G23" s="40"/>
      <c r="H23" s="40"/>
      <c r="I23" s="40" t="s">
        <v>86</v>
      </c>
      <c r="J23" s="8"/>
      <c r="K23" s="89"/>
      <c r="L23" s="90"/>
      <c r="M23" s="8"/>
      <c r="N23" s="8"/>
      <c r="O23" s="8"/>
      <c r="P23" s="8"/>
      <c r="Q23" s="8"/>
      <c r="R23" s="8"/>
      <c r="S23" s="8"/>
      <c r="T23" s="8"/>
      <c r="U23" s="8"/>
      <c r="V23" s="8"/>
      <c r="W23" s="31"/>
      <c r="X23" s="41"/>
    </row>
    <row r="24" spans="1:66" s="6" customFormat="1" ht="157.5" customHeight="1" x14ac:dyDescent="0.2">
      <c r="A24" s="106"/>
      <c r="B24" s="107"/>
      <c r="C24" s="40" t="s">
        <v>94</v>
      </c>
      <c r="D24" s="40"/>
      <c r="E24" s="40"/>
      <c r="F24" s="40"/>
      <c r="G24" s="40"/>
      <c r="H24" s="40"/>
      <c r="I24" s="40" t="s">
        <v>86</v>
      </c>
      <c r="J24" s="8"/>
      <c r="K24" s="89"/>
      <c r="L24" s="90"/>
      <c r="M24" s="8"/>
      <c r="N24" s="8"/>
      <c r="O24" s="8"/>
      <c r="P24" s="8"/>
      <c r="Q24" s="8"/>
      <c r="R24" s="8"/>
      <c r="S24" s="8"/>
      <c r="T24" s="8"/>
      <c r="U24" s="8"/>
      <c r="V24" s="8"/>
      <c r="W24" s="31"/>
      <c r="X24" s="41"/>
    </row>
    <row r="25" spans="1:66" s="6" customFormat="1" ht="153.75" customHeight="1" x14ac:dyDescent="0.2">
      <c r="A25" s="106"/>
      <c r="B25" s="107"/>
      <c r="C25" s="40" t="s">
        <v>81</v>
      </c>
      <c r="D25" s="40" t="s">
        <v>23</v>
      </c>
      <c r="E25" s="40" t="s">
        <v>28</v>
      </c>
      <c r="F25" s="40" t="s">
        <v>46</v>
      </c>
      <c r="G25" s="40" t="s">
        <v>22</v>
      </c>
      <c r="H25" s="40" t="s">
        <v>15</v>
      </c>
      <c r="I25" s="40" t="s">
        <v>90</v>
      </c>
      <c r="J25" s="8"/>
      <c r="K25" s="89"/>
      <c r="L25" s="90"/>
      <c r="M25" s="8"/>
      <c r="N25" s="8"/>
      <c r="O25" s="8"/>
      <c r="P25" s="8"/>
      <c r="Q25" s="8"/>
      <c r="R25" s="8"/>
      <c r="S25" s="8"/>
      <c r="T25" s="8"/>
      <c r="U25" s="8"/>
      <c r="V25" s="8"/>
      <c r="W25" s="31"/>
      <c r="X25" s="41"/>
    </row>
    <row r="26" spans="1:66" s="7" customFormat="1" ht="47.25" x14ac:dyDescent="0.2">
      <c r="A26" s="106"/>
      <c r="B26" s="107"/>
      <c r="C26" s="40" t="s">
        <v>80</v>
      </c>
      <c r="D26" s="40"/>
      <c r="E26" s="40"/>
      <c r="F26" s="40"/>
      <c r="G26" s="40"/>
      <c r="H26" s="40"/>
      <c r="I26" s="40" t="s">
        <v>86</v>
      </c>
      <c r="J26" s="8"/>
      <c r="K26" s="89"/>
      <c r="L26" s="90"/>
      <c r="M26" s="8"/>
      <c r="N26" s="8"/>
      <c r="O26" s="8"/>
      <c r="P26" s="8"/>
      <c r="Q26" s="8"/>
      <c r="R26" s="8"/>
      <c r="S26" s="8"/>
      <c r="T26" s="8"/>
      <c r="U26" s="8"/>
      <c r="V26" s="8"/>
      <c r="W26" s="31"/>
      <c r="X26" s="41"/>
      <c r="Y26" s="6"/>
      <c r="Z26" s="6"/>
      <c r="AA26" s="6"/>
      <c r="AB26" s="6"/>
      <c r="AC26" s="6"/>
      <c r="AD26" s="6"/>
      <c r="AE26" s="6"/>
      <c r="AF26" s="6"/>
      <c r="AG26" s="6"/>
      <c r="AH26" s="6"/>
      <c r="AI26" s="6"/>
      <c r="AJ26" s="6"/>
      <c r="AK26" s="6"/>
      <c r="AL26" s="6"/>
      <c r="AM26" s="6"/>
      <c r="AN26" s="6"/>
      <c r="AO26" s="6"/>
      <c r="AP26" s="6"/>
      <c r="AQ26" s="6"/>
      <c r="AR26" s="6"/>
      <c r="AS26" s="6"/>
      <c r="AT26" s="6"/>
      <c r="AU26" s="6"/>
      <c r="AV26" s="6"/>
      <c r="AW26" s="6"/>
    </row>
    <row r="27" spans="1:66" s="7" customFormat="1" ht="78.75" x14ac:dyDescent="0.2">
      <c r="A27" s="106"/>
      <c r="B27" s="107"/>
      <c r="C27" s="40" t="s">
        <v>79</v>
      </c>
      <c r="D27" s="40" t="s">
        <v>23</v>
      </c>
      <c r="E27" s="40" t="s">
        <v>24</v>
      </c>
      <c r="F27" s="40" t="s">
        <v>60</v>
      </c>
      <c r="G27" s="40" t="s">
        <v>22</v>
      </c>
      <c r="H27" s="40" t="s">
        <v>15</v>
      </c>
      <c r="I27" s="40" t="s">
        <v>86</v>
      </c>
      <c r="J27" s="8"/>
      <c r="K27" s="89"/>
      <c r="L27" s="90"/>
      <c r="M27" s="8"/>
      <c r="N27" s="8"/>
      <c r="O27" s="8"/>
      <c r="P27" s="8"/>
      <c r="Q27" s="8"/>
      <c r="R27" s="8"/>
      <c r="S27" s="8"/>
      <c r="T27" s="8"/>
      <c r="U27" s="8"/>
      <c r="V27" s="8"/>
      <c r="W27" s="31"/>
      <c r="X27" s="41"/>
      <c r="Y27" s="6"/>
      <c r="Z27" s="6"/>
      <c r="AA27" s="6"/>
      <c r="AB27" s="6"/>
      <c r="AC27" s="6"/>
      <c r="AD27" s="6"/>
      <c r="AE27" s="6"/>
      <c r="AF27" s="6"/>
      <c r="AG27" s="6"/>
      <c r="AH27" s="6"/>
      <c r="AI27" s="6"/>
      <c r="AJ27" s="6"/>
      <c r="AK27" s="6"/>
      <c r="AL27" s="6"/>
      <c r="AM27" s="6"/>
      <c r="AN27" s="6"/>
      <c r="AO27" s="6"/>
      <c r="AP27" s="6"/>
      <c r="AQ27" s="6"/>
      <c r="AR27" s="6"/>
      <c r="AS27" s="6"/>
      <c r="AT27" s="6"/>
      <c r="AU27" s="6"/>
      <c r="AV27" s="6"/>
      <c r="AW27" s="6"/>
    </row>
    <row r="28" spans="1:66" s="7" customFormat="1" ht="78.75" customHeight="1" x14ac:dyDescent="0.2">
      <c r="A28" s="106" t="s">
        <v>13</v>
      </c>
      <c r="B28" s="107"/>
      <c r="C28" s="40" t="s">
        <v>78</v>
      </c>
      <c r="D28" s="40" t="s">
        <v>39</v>
      </c>
      <c r="E28" s="40" t="s">
        <v>24</v>
      </c>
      <c r="F28" s="40" t="s">
        <v>47</v>
      </c>
      <c r="G28" s="40" t="s">
        <v>22</v>
      </c>
      <c r="H28" s="40" t="s">
        <v>15</v>
      </c>
      <c r="I28" s="40" t="s">
        <v>86</v>
      </c>
      <c r="J28" s="8"/>
      <c r="K28" s="89"/>
      <c r="L28" s="90"/>
      <c r="M28" s="8"/>
      <c r="N28" s="8"/>
      <c r="O28" s="8"/>
      <c r="P28" s="8"/>
      <c r="Q28" s="8"/>
      <c r="R28" s="8"/>
      <c r="S28" s="8"/>
      <c r="T28" s="8"/>
      <c r="U28" s="8"/>
      <c r="V28" s="8"/>
      <c r="W28" s="31"/>
      <c r="X28" s="41"/>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5"/>
      <c r="AY28" s="5"/>
      <c r="AZ28" s="5"/>
      <c r="BA28" s="5"/>
      <c r="BB28" s="5"/>
      <c r="BC28" s="5"/>
      <c r="BD28" s="5"/>
      <c r="BE28" s="5"/>
      <c r="BF28" s="5"/>
      <c r="BG28" s="5"/>
      <c r="BH28" s="5"/>
      <c r="BI28" s="5"/>
      <c r="BJ28" s="5"/>
      <c r="BK28" s="5"/>
      <c r="BL28" s="5"/>
      <c r="BM28" s="5"/>
      <c r="BN28" s="5"/>
    </row>
    <row r="29" spans="1:66" s="6" customFormat="1" ht="142.5" customHeight="1" x14ac:dyDescent="0.2">
      <c r="A29" s="106"/>
      <c r="B29" s="107"/>
      <c r="C29" s="40" t="s">
        <v>73</v>
      </c>
      <c r="D29" s="40"/>
      <c r="E29" s="40"/>
      <c r="F29" s="40"/>
      <c r="G29" s="40"/>
      <c r="H29" s="40"/>
      <c r="I29" s="40" t="s">
        <v>89</v>
      </c>
      <c r="J29" s="8"/>
      <c r="K29" s="89"/>
      <c r="L29" s="90"/>
      <c r="M29" s="8"/>
      <c r="N29" s="8"/>
      <c r="O29" s="8"/>
      <c r="P29" s="8"/>
      <c r="Q29" s="8"/>
      <c r="R29" s="8"/>
      <c r="S29" s="8"/>
      <c r="T29" s="8"/>
      <c r="U29" s="8"/>
      <c r="V29" s="8"/>
      <c r="W29" s="31"/>
      <c r="X29" s="41"/>
    </row>
    <row r="30" spans="1:66" s="7" customFormat="1" ht="47.25" x14ac:dyDescent="0.2">
      <c r="A30" s="106"/>
      <c r="B30" s="107"/>
      <c r="C30" s="40" t="s">
        <v>95</v>
      </c>
      <c r="D30" s="47" t="s">
        <v>39</v>
      </c>
      <c r="E30" s="47" t="s">
        <v>29</v>
      </c>
      <c r="F30" s="48">
        <v>44864</v>
      </c>
      <c r="G30" s="49" t="s">
        <v>22</v>
      </c>
      <c r="H30" s="47" t="s">
        <v>15</v>
      </c>
      <c r="I30" s="40" t="s">
        <v>143</v>
      </c>
      <c r="J30" s="8"/>
      <c r="K30" s="89"/>
      <c r="L30" s="90"/>
      <c r="M30" s="8"/>
      <c r="N30" s="8"/>
      <c r="O30" s="8"/>
      <c r="P30" s="8"/>
      <c r="Q30" s="8"/>
      <c r="R30" s="8"/>
      <c r="S30" s="8"/>
      <c r="T30" s="8"/>
      <c r="U30" s="8"/>
      <c r="V30" s="8"/>
      <c r="W30" s="31"/>
      <c r="X30" s="41"/>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5"/>
      <c r="AY30" s="5"/>
      <c r="AZ30" s="5"/>
      <c r="BA30" s="5"/>
      <c r="BB30" s="5"/>
      <c r="BC30" s="5"/>
      <c r="BD30" s="5"/>
      <c r="BE30" s="5"/>
      <c r="BF30" s="5"/>
      <c r="BG30" s="5"/>
      <c r="BH30" s="5"/>
      <c r="BI30" s="5"/>
      <c r="BJ30" s="5"/>
      <c r="BK30" s="5"/>
      <c r="BL30" s="5"/>
      <c r="BM30" s="5"/>
      <c r="BN30" s="5"/>
    </row>
    <row r="31" spans="1:66" s="7" customFormat="1" ht="60.75" customHeight="1" thickBot="1" x14ac:dyDescent="0.25">
      <c r="A31" s="106"/>
      <c r="B31" s="107"/>
      <c r="C31" s="40" t="s">
        <v>96</v>
      </c>
      <c r="D31" s="47"/>
      <c r="E31" s="47"/>
      <c r="F31" s="48"/>
      <c r="G31" s="49"/>
      <c r="H31" s="47"/>
      <c r="I31" s="40" t="s">
        <v>86</v>
      </c>
      <c r="J31" s="8"/>
      <c r="K31" s="31"/>
      <c r="L31" s="39"/>
      <c r="M31" s="8"/>
      <c r="N31" s="8"/>
      <c r="O31" s="8"/>
      <c r="P31" s="8"/>
      <c r="Q31" s="8"/>
      <c r="R31" s="8"/>
      <c r="S31" s="8"/>
      <c r="T31" s="8"/>
      <c r="U31" s="8"/>
      <c r="V31" s="8"/>
      <c r="W31" s="31"/>
      <c r="X31" s="41"/>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5"/>
      <c r="AY31" s="5"/>
      <c r="AZ31" s="5"/>
      <c r="BA31" s="5"/>
      <c r="BB31" s="5"/>
      <c r="BC31" s="5"/>
      <c r="BD31" s="5"/>
      <c r="BE31" s="5"/>
      <c r="BF31" s="5"/>
      <c r="BG31" s="5"/>
      <c r="BH31" s="5"/>
      <c r="BI31" s="5"/>
      <c r="BJ31" s="5"/>
      <c r="BK31" s="5"/>
      <c r="BL31" s="5"/>
      <c r="BM31" s="5"/>
      <c r="BN31" s="5"/>
    </row>
    <row r="32" spans="1:66" s="7" customFormat="1" ht="126" x14ac:dyDescent="0.2">
      <c r="A32" s="106"/>
      <c r="B32" s="107"/>
      <c r="C32" s="63" t="s">
        <v>97</v>
      </c>
      <c r="D32" s="75" t="s">
        <v>48</v>
      </c>
      <c r="E32" s="75" t="s">
        <v>24</v>
      </c>
      <c r="F32" s="75" t="s">
        <v>57</v>
      </c>
      <c r="G32" s="76" t="s">
        <v>19</v>
      </c>
      <c r="H32" s="75" t="s">
        <v>15</v>
      </c>
      <c r="I32" s="63" t="s">
        <v>121</v>
      </c>
      <c r="J32" s="54">
        <v>45387</v>
      </c>
      <c r="K32" s="108">
        <v>83</v>
      </c>
      <c r="L32" s="109"/>
      <c r="M32" s="65">
        <v>28</v>
      </c>
      <c r="N32" s="65">
        <v>30</v>
      </c>
      <c r="O32" s="66">
        <v>5</v>
      </c>
      <c r="P32" s="66"/>
      <c r="Q32" s="66"/>
      <c r="R32" s="65">
        <v>63</v>
      </c>
      <c r="S32" s="65">
        <v>297</v>
      </c>
      <c r="T32" s="65">
        <v>0.96</v>
      </c>
      <c r="U32" s="65">
        <v>296</v>
      </c>
      <c r="V32" s="69">
        <v>0.75</v>
      </c>
      <c r="W32" s="77" t="s">
        <v>110</v>
      </c>
      <c r="X32" s="71" t="s">
        <v>111</v>
      </c>
    </row>
    <row r="33" spans="1:66" s="7" customFormat="1" ht="47.25" x14ac:dyDescent="0.2">
      <c r="A33" s="106"/>
      <c r="B33" s="107"/>
      <c r="C33" s="40" t="s">
        <v>77</v>
      </c>
      <c r="D33" s="47" t="s">
        <v>49</v>
      </c>
      <c r="E33" s="47" t="s">
        <v>30</v>
      </c>
      <c r="F33" s="47" t="s">
        <v>50</v>
      </c>
      <c r="G33" s="47" t="s">
        <v>49</v>
      </c>
      <c r="H33" s="47" t="s">
        <v>15</v>
      </c>
      <c r="I33" s="40" t="s">
        <v>86</v>
      </c>
      <c r="J33" s="8"/>
      <c r="K33" s="89"/>
      <c r="L33" s="90"/>
      <c r="M33" s="8"/>
      <c r="N33" s="8"/>
      <c r="O33" s="8"/>
      <c r="P33" s="8"/>
      <c r="Q33" s="8"/>
      <c r="R33" s="8"/>
      <c r="S33" s="8"/>
      <c r="T33" s="8"/>
      <c r="U33" s="8"/>
      <c r="V33" s="8"/>
      <c r="W33" s="31"/>
      <c r="X33" s="41"/>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5"/>
      <c r="AY33" s="5"/>
      <c r="AZ33" s="5"/>
      <c r="BA33" s="5"/>
      <c r="BB33" s="5"/>
      <c r="BC33" s="5"/>
      <c r="BD33" s="5"/>
      <c r="BE33" s="5"/>
      <c r="BF33" s="5"/>
      <c r="BG33" s="5"/>
      <c r="BH33" s="5"/>
      <c r="BI33" s="5"/>
      <c r="BJ33" s="5"/>
      <c r="BK33" s="5"/>
      <c r="BL33" s="5"/>
      <c r="BM33" s="5"/>
      <c r="BN33" s="5"/>
    </row>
    <row r="34" spans="1:66" s="7" customFormat="1" ht="63" customHeight="1" x14ac:dyDescent="0.2">
      <c r="A34" s="85" t="s">
        <v>83</v>
      </c>
      <c r="B34" s="86"/>
      <c r="C34" s="40" t="s">
        <v>74</v>
      </c>
      <c r="D34" s="47" t="s">
        <v>23</v>
      </c>
      <c r="E34" s="47" t="s">
        <v>24</v>
      </c>
      <c r="F34" s="47" t="s">
        <v>51</v>
      </c>
      <c r="G34" s="49" t="s">
        <v>59</v>
      </c>
      <c r="H34" s="47" t="s">
        <v>15</v>
      </c>
      <c r="I34" s="40" t="s">
        <v>86</v>
      </c>
      <c r="J34" s="8"/>
      <c r="K34" s="89"/>
      <c r="L34" s="90"/>
      <c r="M34" s="8"/>
      <c r="N34" s="8"/>
      <c r="O34" s="8"/>
      <c r="P34" s="8"/>
      <c r="Q34" s="8"/>
      <c r="R34" s="8"/>
      <c r="S34" s="8"/>
      <c r="T34" s="8"/>
      <c r="U34" s="8"/>
      <c r="V34" s="8"/>
      <c r="W34" s="31"/>
      <c r="X34" s="41"/>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5"/>
      <c r="AY34" s="5"/>
      <c r="AZ34" s="5"/>
      <c r="BA34" s="5"/>
      <c r="BB34" s="5"/>
      <c r="BC34" s="5"/>
      <c r="BD34" s="5"/>
      <c r="BE34" s="5"/>
      <c r="BF34" s="5"/>
      <c r="BG34" s="5"/>
      <c r="BH34" s="5"/>
      <c r="BI34" s="5"/>
      <c r="BJ34" s="5"/>
      <c r="BK34" s="5"/>
      <c r="BL34" s="5"/>
      <c r="BM34" s="5"/>
      <c r="BN34" s="5"/>
    </row>
    <row r="35" spans="1:66" s="7" customFormat="1" ht="47.25" customHeight="1" x14ac:dyDescent="0.2">
      <c r="A35" s="85"/>
      <c r="B35" s="86"/>
      <c r="C35" s="40" t="s">
        <v>75</v>
      </c>
      <c r="D35" s="47" t="s">
        <v>23</v>
      </c>
      <c r="E35" s="47" t="s">
        <v>24</v>
      </c>
      <c r="F35" s="47" t="s">
        <v>51</v>
      </c>
      <c r="G35" s="47" t="s">
        <v>19</v>
      </c>
      <c r="H35" s="47" t="s">
        <v>15</v>
      </c>
      <c r="I35" s="40" t="s">
        <v>86</v>
      </c>
      <c r="J35" s="8"/>
      <c r="K35" s="89"/>
      <c r="L35" s="90"/>
      <c r="M35" s="8"/>
      <c r="N35" s="8"/>
      <c r="O35" s="8"/>
      <c r="P35" s="8"/>
      <c r="Q35" s="8"/>
      <c r="R35" s="8"/>
      <c r="S35" s="8"/>
      <c r="T35" s="8"/>
      <c r="U35" s="8"/>
      <c r="V35" s="8"/>
      <c r="W35" s="31"/>
      <c r="X35" s="41"/>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5"/>
      <c r="AY35" s="5"/>
      <c r="AZ35" s="5"/>
      <c r="BA35" s="5"/>
      <c r="BB35" s="5"/>
      <c r="BC35" s="5"/>
      <c r="BD35" s="5"/>
      <c r="BE35" s="5"/>
      <c r="BF35" s="5"/>
      <c r="BG35" s="5"/>
      <c r="BH35" s="5"/>
      <c r="BI35" s="5"/>
      <c r="BJ35" s="5"/>
      <c r="BK35" s="5"/>
      <c r="BL35" s="5"/>
      <c r="BM35" s="5"/>
      <c r="BN35" s="5"/>
    </row>
    <row r="36" spans="1:66" s="7" customFormat="1" ht="47.25" customHeight="1" thickBot="1" x14ac:dyDescent="0.25">
      <c r="A36" s="87"/>
      <c r="B36" s="88"/>
      <c r="C36" s="50" t="s">
        <v>76</v>
      </c>
      <c r="D36" s="51" t="s">
        <v>39</v>
      </c>
      <c r="E36" s="51" t="s">
        <v>24</v>
      </c>
      <c r="F36" s="51" t="s">
        <v>52</v>
      </c>
      <c r="G36" s="52" t="s">
        <v>19</v>
      </c>
      <c r="H36" s="51" t="s">
        <v>15</v>
      </c>
      <c r="I36" s="50" t="s">
        <v>86</v>
      </c>
      <c r="J36" s="42"/>
      <c r="K36" s="91"/>
      <c r="L36" s="92"/>
      <c r="M36" s="42"/>
      <c r="N36" s="42"/>
      <c r="O36" s="42"/>
      <c r="P36" s="42"/>
      <c r="Q36" s="42"/>
      <c r="R36" s="42"/>
      <c r="S36" s="42"/>
      <c r="T36" s="42"/>
      <c r="U36" s="42"/>
      <c r="V36" s="42"/>
      <c r="W36" s="43"/>
      <c r="X36" s="44"/>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5"/>
      <c r="AY36" s="5"/>
      <c r="AZ36" s="5"/>
      <c r="BA36" s="5"/>
      <c r="BB36" s="5"/>
      <c r="BC36" s="5"/>
      <c r="BD36" s="5"/>
      <c r="BE36" s="5"/>
      <c r="BF36" s="5"/>
      <c r="BG36" s="5"/>
      <c r="BH36" s="5"/>
      <c r="BI36" s="5"/>
      <c r="BJ36" s="5"/>
      <c r="BK36" s="5"/>
      <c r="BL36" s="5"/>
      <c r="BM36" s="5"/>
      <c r="BN36" s="5"/>
    </row>
    <row r="37" spans="1:66" ht="15.75" x14ac:dyDescent="0.25">
      <c r="A37" s="12"/>
      <c r="B37" s="12"/>
      <c r="C37" s="13"/>
      <c r="D37" s="13"/>
      <c r="E37" s="14"/>
      <c r="F37" s="14"/>
      <c r="G37" s="13"/>
      <c r="H37" s="13"/>
      <c r="I37" s="14"/>
      <c r="J37" s="14"/>
      <c r="K37" s="15"/>
      <c r="L37" s="15"/>
      <c r="M37" s="15"/>
      <c r="N37" s="15"/>
      <c r="O37" s="15"/>
      <c r="P37" s="15"/>
      <c r="Q37" s="15"/>
      <c r="R37" s="15"/>
      <c r="S37" s="15"/>
      <c r="T37" s="15"/>
      <c r="U37" s="15"/>
      <c r="V37" s="15"/>
      <c r="W37" s="16"/>
      <c r="X37" s="16"/>
    </row>
    <row r="38" spans="1:66" ht="16.5" thickBot="1" x14ac:dyDescent="0.3">
      <c r="A38" s="12"/>
      <c r="B38" s="12"/>
      <c r="C38" s="13"/>
      <c r="D38" s="13"/>
      <c r="E38" s="14"/>
      <c r="F38" s="14"/>
      <c r="G38" s="13"/>
      <c r="H38" s="13"/>
      <c r="I38" s="14"/>
      <c r="J38" s="14"/>
      <c r="K38" s="15"/>
      <c r="L38" s="15"/>
      <c r="M38" s="15"/>
      <c r="N38" s="15"/>
      <c r="O38" s="15"/>
      <c r="P38" s="15"/>
      <c r="Q38" s="15"/>
      <c r="R38" s="15"/>
      <c r="S38" s="15"/>
      <c r="T38" s="15"/>
      <c r="U38" s="15"/>
      <c r="V38" s="15"/>
      <c r="W38" s="16"/>
      <c r="X38" s="16"/>
    </row>
    <row r="39" spans="1:66" ht="70.5" customHeight="1" x14ac:dyDescent="0.25">
      <c r="A39" s="93" t="s">
        <v>87</v>
      </c>
      <c r="B39" s="94"/>
      <c r="C39" s="17" t="s">
        <v>32</v>
      </c>
      <c r="D39" s="17" t="s">
        <v>33</v>
      </c>
      <c r="E39" s="18">
        <v>1</v>
      </c>
      <c r="F39" s="14"/>
      <c r="G39" s="13"/>
      <c r="H39" s="13"/>
      <c r="I39" s="10">
        <f>1%*100</f>
        <v>1</v>
      </c>
      <c r="J39" s="19"/>
      <c r="K39" s="99"/>
      <c r="L39" s="99"/>
      <c r="M39" s="99"/>
      <c r="N39" s="99"/>
      <c r="O39" s="99"/>
      <c r="P39" s="15"/>
      <c r="Q39" s="15"/>
      <c r="R39" s="15"/>
      <c r="S39" s="15"/>
      <c r="T39" s="15"/>
      <c r="U39" s="15"/>
      <c r="V39" s="15"/>
      <c r="W39" s="16"/>
      <c r="X39" s="16"/>
    </row>
    <row r="40" spans="1:66" ht="59.25" customHeight="1" x14ac:dyDescent="0.25">
      <c r="A40" s="95"/>
      <c r="B40" s="96"/>
      <c r="C40" s="32" t="s">
        <v>91</v>
      </c>
      <c r="D40" s="32" t="s">
        <v>53</v>
      </c>
      <c r="E40" s="33">
        <v>0.57999999999999996</v>
      </c>
      <c r="F40" s="14"/>
      <c r="G40" s="13"/>
      <c r="H40" s="13"/>
      <c r="I40" s="10">
        <f>+(10/10)*1</f>
        <v>1</v>
      </c>
      <c r="J40" s="30"/>
      <c r="K40" s="19"/>
      <c r="L40" s="19"/>
      <c r="M40" s="15"/>
      <c r="N40" s="15"/>
      <c r="O40" s="15"/>
      <c r="P40" s="15"/>
      <c r="Q40" s="15"/>
      <c r="R40" s="15"/>
      <c r="S40" s="15"/>
      <c r="T40" s="15"/>
      <c r="U40" s="15"/>
      <c r="V40" s="15"/>
      <c r="W40" s="16"/>
      <c r="X40" s="16"/>
    </row>
    <row r="41" spans="1:66" ht="26.1" customHeight="1" x14ac:dyDescent="0.25">
      <c r="A41" s="95"/>
      <c r="B41" s="96"/>
      <c r="C41" s="100" t="s">
        <v>34</v>
      </c>
      <c r="D41" s="100" t="s">
        <v>35</v>
      </c>
      <c r="E41" s="102">
        <v>1</v>
      </c>
      <c r="F41" s="14"/>
      <c r="G41" s="13"/>
      <c r="H41" s="13"/>
      <c r="I41" s="104" t="s">
        <v>85</v>
      </c>
      <c r="J41" s="19"/>
      <c r="K41" s="19"/>
      <c r="L41" s="19"/>
      <c r="M41" s="15"/>
      <c r="N41" s="15"/>
      <c r="O41" s="15"/>
      <c r="P41" s="15"/>
      <c r="Q41" s="15"/>
      <c r="R41" s="15"/>
      <c r="S41" s="15"/>
      <c r="T41" s="15"/>
      <c r="U41" s="15"/>
      <c r="V41" s="15"/>
      <c r="W41" s="16"/>
      <c r="X41" s="16"/>
    </row>
    <row r="42" spans="1:66" ht="28.5" customHeight="1" thickBot="1" x14ac:dyDescent="0.3">
      <c r="A42" s="97"/>
      <c r="B42" s="98"/>
      <c r="C42" s="101"/>
      <c r="D42" s="101"/>
      <c r="E42" s="103"/>
      <c r="F42" s="14"/>
      <c r="G42" s="13"/>
      <c r="H42" s="13"/>
      <c r="I42" s="105"/>
      <c r="J42" s="19"/>
      <c r="K42" s="19"/>
      <c r="L42" s="19"/>
      <c r="M42" s="15"/>
      <c r="N42" s="15"/>
      <c r="O42" s="15"/>
      <c r="P42" s="15"/>
      <c r="Q42" s="15"/>
      <c r="R42" s="15"/>
      <c r="S42" s="15"/>
      <c r="T42" s="15"/>
      <c r="U42" s="15"/>
      <c r="V42" s="15"/>
      <c r="W42" s="16"/>
      <c r="X42" s="16"/>
    </row>
    <row r="43" spans="1:66" x14ac:dyDescent="0.2">
      <c r="A43" s="20"/>
      <c r="B43" s="20"/>
      <c r="C43" s="21"/>
      <c r="D43" s="21"/>
      <c r="E43" s="22"/>
      <c r="F43" s="22"/>
      <c r="G43" s="21"/>
      <c r="H43" s="21"/>
      <c r="I43" s="21"/>
      <c r="J43" s="22"/>
      <c r="K43" s="23"/>
      <c r="L43" s="23"/>
      <c r="M43" s="23"/>
      <c r="N43" s="23"/>
      <c r="O43" s="23"/>
      <c r="P43" s="23"/>
      <c r="Q43" s="23"/>
      <c r="R43" s="23"/>
      <c r="S43" s="23"/>
      <c r="T43" s="23"/>
      <c r="U43" s="23"/>
      <c r="V43" s="23"/>
      <c r="W43" s="24"/>
      <c r="X43" s="24"/>
    </row>
    <row r="44" spans="1:66" x14ac:dyDescent="0.2">
      <c r="A44" s="25"/>
      <c r="B44" s="25"/>
      <c r="C44" s="26"/>
      <c r="D44" s="26"/>
      <c r="E44" s="27"/>
      <c r="F44" s="27"/>
      <c r="G44" s="26"/>
      <c r="H44" s="26"/>
      <c r="I44" s="26"/>
      <c r="J44" s="27"/>
      <c r="K44" s="11"/>
      <c r="L44" s="11"/>
      <c r="M44" s="11"/>
      <c r="N44" s="11"/>
      <c r="O44" s="11"/>
      <c r="P44" s="11"/>
      <c r="Q44" s="11"/>
      <c r="R44" s="11"/>
      <c r="S44" s="11"/>
      <c r="T44" s="11"/>
      <c r="U44" s="11"/>
      <c r="V44" s="11"/>
      <c r="W44" s="28"/>
      <c r="X44" s="28"/>
    </row>
    <row r="45" spans="1:66" ht="27" customHeight="1" x14ac:dyDescent="0.2">
      <c r="A45" s="23" t="s">
        <v>107</v>
      </c>
      <c r="B45" s="11"/>
      <c r="C45" s="26"/>
      <c r="D45" s="26"/>
      <c r="E45" s="27"/>
      <c r="F45" s="27"/>
      <c r="G45" s="26"/>
      <c r="H45" s="26"/>
      <c r="I45" s="26"/>
      <c r="J45" s="27"/>
      <c r="K45" s="11"/>
      <c r="L45" s="11"/>
      <c r="M45" s="11"/>
      <c r="N45" s="11"/>
      <c r="O45" s="11"/>
      <c r="P45" s="11"/>
      <c r="Q45" s="11"/>
      <c r="R45" s="11"/>
      <c r="S45" s="11"/>
      <c r="T45" s="11"/>
      <c r="U45" s="11"/>
      <c r="V45" s="11"/>
      <c r="W45" s="28"/>
      <c r="X45" s="28"/>
    </row>
    <row r="46" spans="1:66" ht="21" customHeight="1" x14ac:dyDescent="0.2">
      <c r="A46" s="23" t="s">
        <v>108</v>
      </c>
      <c r="B46" s="11"/>
      <c r="C46" s="26"/>
      <c r="D46" s="26"/>
      <c r="E46" s="27"/>
      <c r="F46" s="27"/>
      <c r="G46" s="26"/>
      <c r="H46" s="26"/>
      <c r="I46" s="26"/>
      <c r="J46" s="27"/>
      <c r="K46" s="11"/>
      <c r="L46" s="11"/>
      <c r="M46" s="11"/>
      <c r="N46" s="11"/>
      <c r="O46" s="11"/>
      <c r="P46" s="11"/>
      <c r="Q46" s="11"/>
      <c r="R46" s="11"/>
      <c r="S46" s="11"/>
      <c r="T46" s="11"/>
      <c r="U46" s="11"/>
      <c r="V46" s="11"/>
      <c r="W46" s="28"/>
      <c r="X46" s="28"/>
    </row>
    <row r="47" spans="1:66" x14ac:dyDescent="0.2">
      <c r="A47" s="84"/>
      <c r="B47" s="84"/>
      <c r="C47" s="26"/>
      <c r="D47" s="26"/>
      <c r="E47" s="27"/>
      <c r="F47" s="27"/>
      <c r="G47" s="26"/>
      <c r="H47" s="26"/>
      <c r="I47" s="26"/>
      <c r="J47" s="27"/>
      <c r="K47" s="11"/>
      <c r="L47" s="11"/>
      <c r="M47" s="11"/>
      <c r="N47" s="11"/>
      <c r="O47" s="11"/>
      <c r="P47" s="11"/>
      <c r="Q47" s="11"/>
      <c r="R47" s="11"/>
      <c r="S47" s="11"/>
      <c r="T47" s="11"/>
      <c r="U47" s="11"/>
      <c r="V47" s="11"/>
      <c r="W47" s="28"/>
      <c r="X47" s="11"/>
    </row>
    <row r="48" spans="1:66" ht="18.75" customHeight="1" x14ac:dyDescent="0.2">
      <c r="A48" s="23" t="s">
        <v>106</v>
      </c>
      <c r="B48" s="11"/>
      <c r="C48" s="26"/>
      <c r="D48" s="26"/>
      <c r="E48" s="27"/>
      <c r="F48" s="27"/>
      <c r="G48" s="26"/>
      <c r="H48" s="26"/>
      <c r="I48" s="26"/>
      <c r="J48" s="27"/>
      <c r="K48" s="11"/>
      <c r="L48" s="11"/>
      <c r="M48" s="11"/>
      <c r="N48" s="11"/>
      <c r="O48" s="11"/>
      <c r="P48" s="11"/>
      <c r="Q48" s="11"/>
      <c r="R48" s="11"/>
      <c r="S48" s="11"/>
      <c r="T48" s="11"/>
      <c r="U48" s="11"/>
      <c r="V48" s="11"/>
      <c r="W48" s="28"/>
      <c r="X48" s="28"/>
    </row>
  </sheetData>
  <mergeCells count="62">
    <mergeCell ref="C6:C7"/>
    <mergeCell ref="D6:D7"/>
    <mergeCell ref="E6:E7"/>
    <mergeCell ref="F6:F7"/>
    <mergeCell ref="M6:R6"/>
    <mergeCell ref="A1:W1"/>
    <mergeCell ref="A5:I5"/>
    <mergeCell ref="J5:W5"/>
    <mergeCell ref="G6:G7"/>
    <mergeCell ref="H6:H7"/>
    <mergeCell ref="I6:I7"/>
    <mergeCell ref="J6:J7"/>
    <mergeCell ref="K6:L7"/>
    <mergeCell ref="S6:S7"/>
    <mergeCell ref="T6:T7"/>
    <mergeCell ref="U6:U7"/>
    <mergeCell ref="V6:V7"/>
    <mergeCell ref="W6:W7"/>
    <mergeCell ref="A3:X3"/>
    <mergeCell ref="X5:X6"/>
    <mergeCell ref="A6:B7"/>
    <mergeCell ref="K12:L12"/>
    <mergeCell ref="K13:L13"/>
    <mergeCell ref="A14:B19"/>
    <mergeCell ref="K14:L14"/>
    <mergeCell ref="K15:L15"/>
    <mergeCell ref="K17:L17"/>
    <mergeCell ref="K18:L18"/>
    <mergeCell ref="K19:L19"/>
    <mergeCell ref="A8:B13"/>
    <mergeCell ref="K8:L8"/>
    <mergeCell ref="K9:L9"/>
    <mergeCell ref="K10:L10"/>
    <mergeCell ref="K11:L11"/>
    <mergeCell ref="K16:L16"/>
    <mergeCell ref="K32:L32"/>
    <mergeCell ref="K33:L33"/>
    <mergeCell ref="A20:B27"/>
    <mergeCell ref="K20:L20"/>
    <mergeCell ref="K22:L22"/>
    <mergeCell ref="K25:L25"/>
    <mergeCell ref="K26:L26"/>
    <mergeCell ref="K27:L27"/>
    <mergeCell ref="K21:L21"/>
    <mergeCell ref="K23:L23"/>
    <mergeCell ref="K24:L24"/>
    <mergeCell ref="A4:X4"/>
    <mergeCell ref="A47:B47"/>
    <mergeCell ref="A34:B36"/>
    <mergeCell ref="K34:L34"/>
    <mergeCell ref="K35:L35"/>
    <mergeCell ref="K36:L36"/>
    <mergeCell ref="A39:B42"/>
    <mergeCell ref="K39:O39"/>
    <mergeCell ref="C41:C42"/>
    <mergeCell ref="D41:D42"/>
    <mergeCell ref="E41:E42"/>
    <mergeCell ref="I41:I42"/>
    <mergeCell ref="A28:B33"/>
    <mergeCell ref="K28:L28"/>
    <mergeCell ref="K29:L29"/>
    <mergeCell ref="K30:L30"/>
  </mergeCells>
  <printOptions headings="1" gridLines="1"/>
  <pageMargins left="0.70866141732283472" right="0.70866141732283472" top="0.74803149606299213" bottom="0.74803149606299213" header="0.31496062992125984" footer="0.31496062992125984"/>
  <pageSetup scale="20"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2do  Trimestre</vt:lpstr>
      <vt:lpstr>'2do  Trimestre'!Área_de_impresión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Bermudez</dc:creator>
  <cp:lastModifiedBy>Oscar Javier Torres Rodriguez</cp:lastModifiedBy>
  <cp:lastPrinted>2021-04-13T02:03:44Z</cp:lastPrinted>
  <dcterms:created xsi:type="dcterms:W3CDTF">2013-11-29T18:50:26Z</dcterms:created>
  <dcterms:modified xsi:type="dcterms:W3CDTF">2024-07-11T14:50:12Z</dcterms:modified>
</cp:coreProperties>
</file>