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U:\2024\15. PLANES\SEGUIMIENTOS\CUARTO TRIMESTRE\definivos\"/>
    </mc:Choice>
  </mc:AlternateContent>
  <xr:revisionPtr revIDLastSave="0" documentId="8_{AF9F277E-69B5-46D7-A753-5D8A0B4D19F0}" xr6:coauthVersionLast="36" xr6:coauthVersionMax="36" xr10:uidLastSave="{00000000-0000-0000-0000-000000000000}"/>
  <bookViews>
    <workbookView xWindow="0" yWindow="0" windowWidth="19200" windowHeight="10185" xr2:uid="{00000000-000D-0000-FFFF-FFFF00000000}"/>
  </bookViews>
  <sheets>
    <sheet name="Segumiento p.e t.h."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2" l="1"/>
  <c r="D11" i="2"/>
  <c r="H11" i="2"/>
  <c r="G9" i="2" l="1"/>
  <c r="G8" i="2" l="1"/>
  <c r="G7" i="2" l="1"/>
  <c r="G10" i="2"/>
  <c r="G6" i="2"/>
  <c r="G11" i="2" l="1"/>
  <c r="E12" i="2" s="1"/>
</calcChain>
</file>

<file path=xl/sharedStrings.xml><?xml version="1.0" encoding="utf-8"?>
<sst xmlns="http://schemas.openxmlformats.org/spreadsheetml/2006/main" count="30" uniqueCount="30">
  <si>
    <t>Nombre de Programa</t>
  </si>
  <si>
    <t>Descripción</t>
  </si>
  <si>
    <t>Plan institucional de capacitación</t>
  </si>
  <si>
    <t>Programa de inducción y reinducción</t>
  </si>
  <si>
    <t xml:space="preserve">Plan de Bienestar e incentivos </t>
  </si>
  <si>
    <t xml:space="preserve">Plan anual de vacantes
</t>
  </si>
  <si>
    <t>Cra.30 N0. 25-90 Piso 15
Bogotá D.C. Código Postal 111311
PBX: 3822510
www.dadep.gov.co
Info: Línea 195</t>
  </si>
  <si>
    <t>TOTALES</t>
  </si>
  <si>
    <t xml:space="preserve">SEGUIMIENTO AL PLAN ESTRATEGICO DE TALENTO HUMANO </t>
  </si>
  <si>
    <t>Observatorio</t>
  </si>
  <si>
    <t>Porcentaje cumplimiento plan Estratégico de Talento Humano</t>
  </si>
  <si>
    <t>Porcentaje de satisfección  alcanzado de los planes ejecutados,  según encuestas realizadas</t>
  </si>
  <si>
    <t>El Plan Anual de Vacantes nos permite informar a la administración trimestralmente la estructura y la conformación de la planta de personal del Departamento Administrativo de la Defensoría del Espacio Público, para gestionar su consecución en el menor tiempo posible y así garantizar la continuidad de la operación en la Entidad.</t>
  </si>
  <si>
    <t xml:space="preserve">El Plan de Bienestar e Incentivos, busca fortalecer el desarrollo integral de los servidores públicos del Departamento Administrativo de la Defensoría del Espacio Público, de forma permanente, generando actividades para crear, mantener y mejorar las condiciones que favorezcan el clima  laboral, organizacional, así como el progreso de su calidad de vida y la de su familia. </t>
  </si>
  <si>
    <t>El Programa de inducción está orientado a iniciar al nuevo funcionario que ingresa a la entidad en su integración a la cultura organizacional, en cuanto a: código de integridad, servicio público, la organización y las funciones del Estado, así como en los lineamientos estratégicos de la entidad y las funciones por dependencia, entre otros aspectos.
La reinducción es un proceso dirigido a reforzar el conocimiento de la Entidad, en virtud de cualquiera de los cambios que se produzcan a nivel organizacional (modificaciones, estructurales, culturales y de conocimiento, normatividad, reflexión sobre valores, plataforma estratégica, logros y metas alcanzadas de relevancia para la entidad en su misionalidad, etc.).</t>
  </si>
  <si>
    <t>El Plan Institucional de Capacitación (PIC) es el conjunto coherente de acciones de capacitación y formación, que durante un periodo de tiempo y a partir de unos objetivos específicos, facilita el desarrollo de competencias y el mejoramiento de los procesos institucionales y el fortalecimiento de la capacidad laboral de los empleados a nivel individual y de equipo.</t>
  </si>
  <si>
    <t>Número de Actividades Programadas</t>
  </si>
  <si>
    <t>Número de Actividades Ejecutadas</t>
  </si>
  <si>
    <t xml:space="preserve">JULIO VICENTE ACOSTA   </t>
  </si>
  <si>
    <t xml:space="preserve">JULIO VICENTE ACOSTA    
</t>
  </si>
  <si>
    <t>HUGO ALBERTO CARRILLO GÓMEZ</t>
  </si>
  <si>
    <t xml:space="preserve">Plan anual de prevision de recursos
</t>
  </si>
  <si>
    <t>El plan de previsionde recursos permite adoptar las medidas necesarias y diseñar mecanismos de planeación para la provisión anual del talento humano, supliendo los requerimientos del personal de planta con la disponibilidad interna que se tenga, realizando procesos de encargos, ascensos y así establecer necesidades reales y de actualización de la planta de personal.</t>
  </si>
  <si>
    <t>Calificacion o autoevaluacion promedio del  periodo</t>
  </si>
  <si>
    <t>% Cumplimiento al 30 de septiembre de 2024 de planes que integran el Plan Estratégico de Talento Humano</t>
  </si>
  <si>
    <t>El plan estrategico de talento Humano viene cumpliendo con los objetivos propuestos para la presente vigencia, desarrollando cada una de las actividades programadas para lo corrido del año hasta el  tercer trimestre, con calidad y cumplimiento en cada una de ellas.</t>
  </si>
  <si>
    <t xml:space="preserve"> CON CORTE AL 31 DE DICIEMBRE DE 2024</t>
  </si>
  <si>
    <t>Aprobó</t>
  </si>
  <si>
    <t>Revisó</t>
  </si>
  <si>
    <t>Elaboró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</si>
</sst>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sz val="11"/>
      <color theme="1"/>
      <name val="Calibri"/>
      <family val="2"/>
      <scheme val="minor"/>
    </font>
    <font>
      <sz val="11"/>
      <name val="Trebuchet MS"/>
      <family val="2"/>
    </font>
    <font>
      <b/>
      <sz val="14"/>
      <color theme="1"/>
      <name val="Calibri"/>
      <family val="2"/>
      <scheme val="minor"/>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theme="2" tint="-0.499984740745262"/>
      </right>
      <top style="medium">
        <color indexed="64"/>
      </top>
      <bottom/>
      <diagonal/>
    </border>
    <border>
      <left style="thin">
        <color theme="2" tint="-0.499984740745262"/>
      </left>
      <right style="thin">
        <color theme="2" tint="-0.499984740745262"/>
      </right>
      <top style="medium">
        <color indexed="64"/>
      </top>
      <bottom/>
      <diagonal/>
    </border>
    <border>
      <left style="thin">
        <color theme="2" tint="-0.499984740745262"/>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499984740745262"/>
      </left>
      <right/>
      <top style="medium">
        <color indexed="64"/>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9" fontId="4" fillId="0" borderId="0" applyFont="0" applyFill="0" applyBorder="0" applyAlignment="0" applyProtection="0"/>
  </cellStyleXfs>
  <cellXfs count="68">
    <xf numFmtId="0" fontId="0" fillId="0" borderId="0" xfId="0"/>
    <xf numFmtId="0" fontId="1" fillId="0" borderId="0" xfId="0" applyFont="1"/>
    <xf numFmtId="0" fontId="5" fillId="0" borderId="0" xfId="0" applyFont="1" applyAlignment="1">
      <alignment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2" borderId="1" xfId="0" applyFill="1" applyBorder="1" applyAlignment="1">
      <alignment horizontal="center" vertical="center"/>
    </xf>
    <xf numFmtId="0" fontId="3" fillId="3" borderId="7" xfId="0" applyFont="1" applyFill="1" applyBorder="1" applyAlignment="1">
      <alignment vertical="center" wrapText="1"/>
    </xf>
    <xf numFmtId="0" fontId="0" fillId="2" borderId="8" xfId="0" applyFill="1" applyBorder="1" applyAlignment="1">
      <alignment horizontal="center" vertical="center"/>
    </xf>
    <xf numFmtId="0" fontId="3" fillId="3" borderId="2" xfId="0" applyFont="1" applyFill="1" applyBorder="1" applyAlignment="1">
      <alignment vertical="center" wrapText="1"/>
    </xf>
    <xf numFmtId="0" fontId="3" fillId="0" borderId="9" xfId="0" applyFont="1" applyBorder="1" applyAlignment="1">
      <alignment horizontal="left" vertical="top" wrapText="1"/>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6" xfId="0" applyBorder="1"/>
    <xf numFmtId="0" fontId="2" fillId="0" borderId="21" xfId="0" applyFont="1" applyBorder="1" applyAlignment="1">
      <alignment horizontal="center" vertical="center" wrapText="1"/>
    </xf>
    <xf numFmtId="0" fontId="0" fillId="2" borderId="18" xfId="0" applyFill="1" applyBorder="1" applyAlignment="1">
      <alignment horizontal="center" vertical="center"/>
    </xf>
    <xf numFmtId="0" fontId="0" fillId="0" borderId="13" xfId="0" applyBorder="1" applyAlignment="1">
      <alignment horizontal="center" vertical="center"/>
    </xf>
    <xf numFmtId="0" fontId="0" fillId="2" borderId="0" xfId="0" applyFill="1" applyAlignment="1">
      <alignment horizontal="center" vertical="center"/>
    </xf>
    <xf numFmtId="0" fontId="7" fillId="0" borderId="23" xfId="0" applyFont="1" applyBorder="1" applyAlignment="1">
      <alignment horizontal="left" vertical="center" wrapText="1"/>
    </xf>
    <xf numFmtId="0" fontId="0" fillId="0" borderId="18" xfId="0" applyBorder="1" applyAlignment="1">
      <alignment horizontal="center" vertical="center"/>
    </xf>
    <xf numFmtId="0" fontId="2" fillId="0" borderId="25" xfId="0" applyFont="1" applyBorder="1" applyAlignment="1">
      <alignment horizontal="center" vertical="center" wrapText="1"/>
    </xf>
    <xf numFmtId="9" fontId="0" fillId="2" borderId="26" xfId="0" applyNumberFormat="1" applyFill="1" applyBorder="1" applyAlignment="1">
      <alignment horizontal="center" vertical="center"/>
    </xf>
    <xf numFmtId="9" fontId="0" fillId="2" borderId="19" xfId="0" applyNumberFormat="1" applyFill="1" applyBorder="1" applyAlignment="1">
      <alignment horizontal="center" vertical="center"/>
    </xf>
    <xf numFmtId="9" fontId="0" fillId="2" borderId="22" xfId="0" applyNumberFormat="1" applyFill="1" applyBorder="1" applyAlignment="1">
      <alignment horizontal="center" vertical="center"/>
    </xf>
    <xf numFmtId="9" fontId="0" fillId="2" borderId="20" xfId="0" applyNumberFormat="1" applyFill="1" applyBorder="1" applyAlignment="1">
      <alignment horizontal="center" vertical="center" wrapText="1"/>
    </xf>
    <xf numFmtId="9" fontId="0" fillId="0" borderId="0" xfId="1" applyFont="1" applyBorder="1" applyAlignment="1">
      <alignment horizontal="center" vertical="center"/>
    </xf>
    <xf numFmtId="0" fontId="2" fillId="0" borderId="24" xfId="0" applyFont="1" applyBorder="1" applyAlignment="1">
      <alignment horizontal="center" vertical="center" wrapText="1"/>
    </xf>
    <xf numFmtId="0" fontId="0" fillId="2" borderId="24" xfId="0" applyFill="1" applyBorder="1" applyAlignment="1">
      <alignment horizontal="center" vertical="center"/>
    </xf>
    <xf numFmtId="0" fontId="0" fillId="0" borderId="24" xfId="0" applyBorder="1" applyAlignment="1">
      <alignment horizontal="center" vertical="center"/>
    </xf>
    <xf numFmtId="0" fontId="7" fillId="0" borderId="0" xfId="0" applyFont="1" applyAlignment="1">
      <alignment horizontal="right" vertical="center" wrapText="1"/>
    </xf>
    <xf numFmtId="9" fontId="0" fillId="2" borderId="0" xfId="0" applyNumberFormat="1" applyFill="1" applyAlignment="1">
      <alignment horizontal="left" vertical="center" wrapText="1"/>
    </xf>
    <xf numFmtId="9" fontId="0" fillId="2" borderId="0" xfId="1" applyFont="1" applyFill="1" applyBorder="1" applyAlignment="1">
      <alignment horizontal="center" vertical="center"/>
    </xf>
    <xf numFmtId="9" fontId="0" fillId="0" borderId="11" xfId="1" applyFont="1" applyBorder="1" applyAlignment="1">
      <alignment horizontal="center" vertical="center"/>
    </xf>
    <xf numFmtId="9" fontId="0" fillId="2" borderId="12" xfId="1" applyFont="1" applyFill="1" applyBorder="1" applyAlignment="1">
      <alignment horizontal="center" vertical="center"/>
    </xf>
    <xf numFmtId="0" fontId="0" fillId="0" borderId="33" xfId="0" applyBorder="1"/>
    <xf numFmtId="0" fontId="0" fillId="2" borderId="16" xfId="0" applyFill="1" applyBorder="1" applyAlignment="1">
      <alignment horizontal="center" vertical="center"/>
    </xf>
    <xf numFmtId="1" fontId="0" fillId="0" borderId="0" xfId="0" applyNumberFormat="1"/>
    <xf numFmtId="0" fontId="7" fillId="2" borderId="8" xfId="0" applyFont="1" applyFill="1" applyBorder="1" applyAlignment="1">
      <alignment vertical="top" wrapText="1"/>
    </xf>
    <xf numFmtId="0" fontId="7" fillId="2" borderId="1" xfId="0" applyFont="1" applyFill="1" applyBorder="1" applyAlignment="1">
      <alignment vertical="top" wrapText="1"/>
    </xf>
    <xf numFmtId="0" fontId="7" fillId="2" borderId="10" xfId="0" applyFont="1" applyFill="1" applyBorder="1" applyAlignment="1">
      <alignment vertical="top" wrapText="1"/>
    </xf>
    <xf numFmtId="1" fontId="0" fillId="2" borderId="1" xfId="0" applyNumberFormat="1" applyFill="1" applyBorder="1" applyAlignment="1">
      <alignment horizontal="center" vertical="center"/>
    </xf>
    <xf numFmtId="9" fontId="0" fillId="0" borderId="6" xfId="1" applyFont="1" applyBorder="1" applyAlignment="1">
      <alignment horizontal="center" vertical="center"/>
    </xf>
    <xf numFmtId="9" fontId="0" fillId="2" borderId="1" xfId="0" applyNumberFormat="1" applyFill="1" applyBorder="1" applyAlignment="1">
      <alignment horizontal="left" vertical="center" wrapText="1"/>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0" borderId="8" xfId="0" applyFill="1" applyBorder="1" applyAlignment="1">
      <alignment horizontal="center" vertical="center"/>
    </xf>
    <xf numFmtId="0" fontId="0" fillId="0" borderId="17" xfId="0" applyFill="1" applyBorder="1" applyAlignment="1">
      <alignment horizontal="center" vertical="center"/>
    </xf>
    <xf numFmtId="0" fontId="5" fillId="0" borderId="0" xfId="0" applyFont="1" applyAlignment="1">
      <alignment horizontal="center" wrapText="1"/>
    </xf>
    <xf numFmtId="0" fontId="0" fillId="0" borderId="14" xfId="0" applyBorder="1" applyAlignment="1">
      <alignment horizontal="left" wrapText="1"/>
    </xf>
    <xf numFmtId="0" fontId="0" fillId="0" borderId="15" xfId="0" applyBorder="1" applyAlignment="1">
      <alignment horizontal="left"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2" borderId="32" xfId="0" applyFont="1" applyFill="1" applyBorder="1" applyAlignment="1">
      <alignment horizontal="center" vertical="center"/>
    </xf>
    <xf numFmtId="0" fontId="7" fillId="0" borderId="30" xfId="0" applyFont="1" applyBorder="1" applyAlignment="1">
      <alignment horizontal="right" vertical="center" wrapText="1"/>
    </xf>
    <xf numFmtId="0" fontId="7" fillId="0" borderId="31" xfId="0" applyFont="1" applyBorder="1" applyAlignment="1">
      <alignment horizontal="right" vertical="center" wrapText="1"/>
    </xf>
    <xf numFmtId="0" fontId="7" fillId="0" borderId="12" xfId="0" applyFont="1" applyBorder="1" applyAlignment="1">
      <alignment horizontal="right"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7" fillId="0" borderId="29" xfId="0" applyFont="1" applyBorder="1" applyAlignment="1">
      <alignment horizontal="right" vertical="center" wrapText="1"/>
    </xf>
    <xf numFmtId="0" fontId="7" fillId="0" borderId="20" xfId="0" applyFont="1" applyBorder="1" applyAlignment="1">
      <alignment horizontal="righ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25"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66676</xdr:colOff>
      <xdr:row>1</xdr:row>
      <xdr:rowOff>216198</xdr:rowOff>
    </xdr:from>
    <xdr:to>
      <xdr:col>1</xdr:col>
      <xdr:colOff>1482091</xdr:colOff>
      <xdr:row>1</xdr:row>
      <xdr:rowOff>1596735</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7011" b="4591"/>
        <a:stretch>
          <a:fillRect/>
        </a:stretch>
      </xdr:blipFill>
      <xdr:spPr bwMode="auto">
        <a:xfrm>
          <a:off x="828676" y="416223"/>
          <a:ext cx="1409700" cy="1367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1504949</xdr:colOff>
      <xdr:row>1</xdr:row>
      <xdr:rowOff>257176</xdr:rowOff>
    </xdr:from>
    <xdr:to>
      <xdr:col>8</xdr:col>
      <xdr:colOff>1674555</xdr:colOff>
      <xdr:row>1</xdr:row>
      <xdr:rowOff>1562100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2273094" y="456894"/>
          <a:ext cx="13105171" cy="1304924"/>
        </a:xfrm>
        <a:prstGeom prst="roundRect">
          <a:avLst/>
        </a:prstGeom>
        <a:ln w="50800">
          <a:solidFill>
            <a:srgbClr val="FFD03B"/>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a:solidFill>
                <a:srgbClr val="FFD03B"/>
              </a:solidFill>
            </a:rPr>
            <a:t>DEPARTAMENTO ADMINISTRATIVO DE LA DEFENSORÍA</a:t>
          </a:r>
          <a:r>
            <a:rPr lang="es-CO" sz="2000" b="1" baseline="0">
              <a:solidFill>
                <a:srgbClr val="FFD03B"/>
              </a:solidFill>
            </a:rPr>
            <a:t>  DEL ESPACIO PÚBLICO </a:t>
          </a:r>
        </a:p>
        <a:p>
          <a:pPr algn="ctr"/>
          <a:r>
            <a:rPr lang="es-CO" sz="2400" b="1" baseline="0">
              <a:solidFill>
                <a:srgbClr val="FFD03B"/>
              </a:solidFill>
            </a:rPr>
            <a:t>FORMATO</a:t>
          </a:r>
          <a:endParaRPr lang="es-CO" sz="2400" b="1">
            <a:solidFill>
              <a:srgbClr val="FFD03B"/>
            </a:solidFill>
          </a:endParaRPr>
        </a:p>
      </xdr:txBody>
    </xdr:sp>
    <xdr:clientData/>
  </xdr:twoCellAnchor>
  <xdr:twoCellAnchor editAs="oneCell">
    <xdr:from>
      <xdr:col>2</xdr:col>
      <xdr:colOff>1892986</xdr:colOff>
      <xdr:row>13</xdr:row>
      <xdr:rowOff>29767</xdr:rowOff>
    </xdr:from>
    <xdr:to>
      <xdr:col>2</xdr:col>
      <xdr:colOff>3072656</xdr:colOff>
      <xdr:row>14</xdr:row>
      <xdr:rowOff>401836</xdr:rowOff>
    </xdr:to>
    <xdr:pic>
      <xdr:nvPicPr>
        <xdr:cNvPr id="7" name="Imagen 6">
          <a:extLst>
            <a:ext uri="{FF2B5EF4-FFF2-40B4-BE49-F238E27FC236}">
              <a16:creationId xmlns:a16="http://schemas.microsoft.com/office/drawing/2014/main" id="{81C18DC2-CAFD-4D9F-A7F7-B2607F474934}"/>
            </a:ext>
          </a:extLst>
        </xdr:cNvPr>
        <xdr:cNvPicPr>
          <a:picLocks noChangeAspect="1"/>
        </xdr:cNvPicPr>
      </xdr:nvPicPr>
      <xdr:blipFill>
        <a:blip xmlns:r="http://schemas.openxmlformats.org/officeDocument/2006/relationships" r:embed="rId2"/>
        <a:stretch>
          <a:fillRect/>
        </a:stretch>
      </xdr:blipFill>
      <xdr:spPr>
        <a:xfrm>
          <a:off x="4973728" y="12739689"/>
          <a:ext cx="1179670" cy="8334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4"/>
  <sheetViews>
    <sheetView showGridLines="0" tabSelected="1" topLeftCell="A9" zoomScale="64" zoomScaleNormal="64" workbookViewId="0">
      <selection activeCell="B15" sqref="B15"/>
    </sheetView>
  </sheetViews>
  <sheetFormatPr baseColWidth="10" defaultRowHeight="15" x14ac:dyDescent="0.25"/>
  <cols>
    <col min="2" max="2" width="34.85546875" customWidth="1"/>
    <col min="3" max="3" width="79.28515625" customWidth="1"/>
    <col min="4" max="4" width="20.5703125" customWidth="1"/>
    <col min="5" max="5" width="23.42578125" customWidth="1"/>
    <col min="6" max="6" width="0.28515625" customWidth="1"/>
    <col min="7" max="7" width="32.42578125" customWidth="1"/>
    <col min="8" max="8" width="21.140625" customWidth="1"/>
    <col min="9" max="9" width="25.28515625" customWidth="1"/>
  </cols>
  <sheetData>
    <row r="1" spans="1:38" s="1" customFormat="1" ht="15.75" x14ac:dyDescent="0.25"/>
    <row r="2" spans="1:38" s="2" customFormat="1" ht="156" customHeight="1" thickBot="1" x14ac:dyDescent="0.3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row>
    <row r="3" spans="1:38" ht="22.5" customHeight="1" thickBot="1" x14ac:dyDescent="0.3">
      <c r="B3" s="57" t="s">
        <v>8</v>
      </c>
      <c r="C3" s="58"/>
      <c r="D3" s="58"/>
      <c r="E3" s="58"/>
      <c r="F3" s="58"/>
      <c r="G3" s="58"/>
      <c r="H3" s="58"/>
      <c r="I3" s="59"/>
    </row>
    <row r="4" spans="1:38" ht="22.5" customHeight="1" thickBot="1" x14ac:dyDescent="0.3">
      <c r="B4" s="65" t="s">
        <v>26</v>
      </c>
      <c r="C4" s="66"/>
      <c r="D4" s="66"/>
      <c r="E4" s="66"/>
      <c r="F4" s="66"/>
      <c r="G4" s="66"/>
      <c r="H4" s="66"/>
      <c r="I4" s="67"/>
    </row>
    <row r="5" spans="1:38" ht="88.5" customHeight="1" thickBot="1" x14ac:dyDescent="0.3">
      <c r="B5" s="3" t="s">
        <v>0</v>
      </c>
      <c r="C5" s="4" t="s">
        <v>1</v>
      </c>
      <c r="D5" s="5" t="s">
        <v>16</v>
      </c>
      <c r="E5" s="15" t="s">
        <v>17</v>
      </c>
      <c r="F5" s="27"/>
      <c r="G5" s="21" t="s">
        <v>24</v>
      </c>
      <c r="H5" s="6" t="s">
        <v>23</v>
      </c>
      <c r="I5" s="6" t="s">
        <v>9</v>
      </c>
    </row>
    <row r="6" spans="1:38" ht="75" x14ac:dyDescent="0.25">
      <c r="B6" s="8" t="s">
        <v>2</v>
      </c>
      <c r="C6" s="38" t="s">
        <v>15</v>
      </c>
      <c r="D6" s="46">
        <v>89</v>
      </c>
      <c r="E6" s="47">
        <v>89</v>
      </c>
      <c r="F6" s="28"/>
      <c r="G6" s="22">
        <f t="shared" ref="G6:G10" si="0">E6/D6</f>
        <v>1</v>
      </c>
      <c r="H6" s="9">
        <v>100</v>
      </c>
      <c r="I6" s="51" t="s">
        <v>25</v>
      </c>
    </row>
    <row r="7" spans="1:38" ht="75" x14ac:dyDescent="0.25">
      <c r="B7" s="10" t="s">
        <v>4</v>
      </c>
      <c r="C7" s="39" t="s">
        <v>13</v>
      </c>
      <c r="D7" s="7">
        <v>29</v>
      </c>
      <c r="E7" s="16">
        <v>29</v>
      </c>
      <c r="F7" s="28"/>
      <c r="G7" s="23">
        <f t="shared" si="0"/>
        <v>1</v>
      </c>
      <c r="H7" s="7">
        <v>100</v>
      </c>
      <c r="I7" s="52"/>
    </row>
    <row r="8" spans="1:38" ht="213" customHeight="1" x14ac:dyDescent="0.25">
      <c r="B8" s="10" t="s">
        <v>3</v>
      </c>
      <c r="C8" s="39" t="s">
        <v>14</v>
      </c>
      <c r="D8" s="7">
        <v>1096</v>
      </c>
      <c r="E8" s="16">
        <v>1096</v>
      </c>
      <c r="F8" s="28"/>
      <c r="G8" s="23">
        <f t="shared" si="0"/>
        <v>1</v>
      </c>
      <c r="H8" s="7">
        <v>100</v>
      </c>
      <c r="I8" s="52"/>
    </row>
    <row r="9" spans="1:38" ht="111" customHeight="1" x14ac:dyDescent="0.25">
      <c r="B9" s="11" t="s">
        <v>21</v>
      </c>
      <c r="C9" s="40" t="s">
        <v>22</v>
      </c>
      <c r="D9" s="44">
        <v>39</v>
      </c>
      <c r="E9" s="45">
        <v>39</v>
      </c>
      <c r="F9" s="28"/>
      <c r="G9" s="24">
        <f t="shared" si="0"/>
        <v>1</v>
      </c>
      <c r="H9" s="7">
        <v>100</v>
      </c>
      <c r="I9" s="52"/>
    </row>
    <row r="10" spans="1:38" ht="74.25" customHeight="1" x14ac:dyDescent="0.25">
      <c r="B10" s="11" t="s">
        <v>5</v>
      </c>
      <c r="C10" s="40" t="s">
        <v>12</v>
      </c>
      <c r="D10" s="12">
        <v>39</v>
      </c>
      <c r="E10" s="17">
        <v>39</v>
      </c>
      <c r="F10" s="29"/>
      <c r="G10" s="24">
        <f t="shared" si="0"/>
        <v>1</v>
      </c>
      <c r="H10" s="41">
        <v>100</v>
      </c>
      <c r="I10" s="52"/>
    </row>
    <row r="11" spans="1:38" ht="46.5" customHeight="1" x14ac:dyDescent="0.25">
      <c r="B11" s="60" t="s">
        <v>7</v>
      </c>
      <c r="C11" s="61"/>
      <c r="D11" s="13">
        <f>SUM(D6:D10)</f>
        <v>1292</v>
      </c>
      <c r="E11" s="20">
        <f>SUM(E6:E10)</f>
        <v>1292</v>
      </c>
      <c r="F11" s="29"/>
      <c r="G11" s="25">
        <f>AVERAGE(G6:G10)</f>
        <v>1</v>
      </c>
      <c r="H11" s="41">
        <f>SUM(H6:H10)/5</f>
        <v>100</v>
      </c>
      <c r="I11" s="52"/>
    </row>
    <row r="12" spans="1:38" ht="67.5" customHeight="1" thickBot="1" x14ac:dyDescent="0.3">
      <c r="A12" s="35"/>
      <c r="B12" s="54" t="s">
        <v>10</v>
      </c>
      <c r="C12" s="55"/>
      <c r="D12" s="56"/>
      <c r="E12" s="33">
        <f>+G11</f>
        <v>1</v>
      </c>
      <c r="F12" s="42"/>
      <c r="G12" s="43" t="s">
        <v>11</v>
      </c>
      <c r="H12" s="34">
        <v>1</v>
      </c>
      <c r="I12" s="53"/>
    </row>
    <row r="13" spans="1:38" ht="33" customHeight="1" thickBot="1" x14ac:dyDescent="0.3">
      <c r="B13" s="30"/>
      <c r="C13" s="30"/>
      <c r="D13" s="30"/>
      <c r="E13" s="26"/>
      <c r="F13" s="26"/>
      <c r="G13" s="31"/>
      <c r="H13" s="32"/>
      <c r="I13" s="18"/>
    </row>
    <row r="14" spans="1:38" ht="36" customHeight="1" thickBot="1" x14ac:dyDescent="0.3">
      <c r="B14" s="19" t="s">
        <v>29</v>
      </c>
      <c r="C14" s="62" t="s">
        <v>18</v>
      </c>
      <c r="D14" s="63"/>
      <c r="E14" s="63"/>
      <c r="F14" s="63"/>
      <c r="G14" s="63"/>
      <c r="H14" s="63"/>
      <c r="I14" s="36"/>
    </row>
    <row r="15" spans="1:38" ht="36" customHeight="1" thickBot="1" x14ac:dyDescent="0.3">
      <c r="B15" s="19" t="s">
        <v>28</v>
      </c>
      <c r="C15" s="62" t="s">
        <v>19</v>
      </c>
      <c r="D15" s="63"/>
      <c r="E15" s="63"/>
      <c r="F15" s="63"/>
      <c r="G15" s="63"/>
      <c r="H15" s="63"/>
      <c r="I15" s="64"/>
    </row>
    <row r="16" spans="1:38" ht="36" customHeight="1" thickBot="1" x14ac:dyDescent="0.3">
      <c r="B16" s="19" t="s">
        <v>27</v>
      </c>
      <c r="C16" s="62" t="s">
        <v>20</v>
      </c>
      <c r="D16" s="63"/>
      <c r="E16" s="63"/>
      <c r="F16" s="63"/>
      <c r="G16" s="63"/>
      <c r="H16" s="63"/>
      <c r="I16" s="36"/>
    </row>
    <row r="17" spans="2:9" ht="91.5" customHeight="1" thickBot="1" x14ac:dyDescent="0.3">
      <c r="B17" s="49" t="s">
        <v>6</v>
      </c>
      <c r="C17" s="50"/>
      <c r="D17" s="50"/>
      <c r="E17" s="50"/>
      <c r="F17" s="50"/>
      <c r="G17" s="50"/>
      <c r="H17" s="50"/>
      <c r="I17" s="14"/>
    </row>
    <row r="18" spans="2:9" ht="16.5" customHeight="1" x14ac:dyDescent="0.25"/>
    <row r="24" spans="2:9" x14ac:dyDescent="0.25">
      <c r="E24" s="37"/>
    </row>
  </sheetData>
  <mergeCells count="10">
    <mergeCell ref="A2:AL2"/>
    <mergeCell ref="B17:H17"/>
    <mergeCell ref="I6:I12"/>
    <mergeCell ref="B12:D12"/>
    <mergeCell ref="B3:I3"/>
    <mergeCell ref="B11:C11"/>
    <mergeCell ref="C14:H14"/>
    <mergeCell ref="C15:I15"/>
    <mergeCell ref="C16:H16"/>
    <mergeCell ref="B4:I4"/>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Segumiento p.e 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Karina Estevez Amaya</dc:creator>
  <cp:lastModifiedBy>Julio Vicente Acosta Monroy</cp:lastModifiedBy>
  <dcterms:created xsi:type="dcterms:W3CDTF">2019-07-22T12:27:14Z</dcterms:created>
  <dcterms:modified xsi:type="dcterms:W3CDTF">2024-12-20T13:28:28Z</dcterms:modified>
</cp:coreProperties>
</file>