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videncias SGC 2024\evidencias del 9 al 13 de diciembre 2024\planes institucionales 4 trimestre 2024\"/>
    </mc:Choice>
  </mc:AlternateContent>
  <xr:revisionPtr revIDLastSave="0" documentId="13_ncr:1_{83EE1BCF-1D64-4067-B154-73DD7D78720E}" xr6:coauthVersionLast="36" xr6:coauthVersionMax="36" xr10:uidLastSave="{00000000-0000-0000-0000-000000000000}"/>
  <bookViews>
    <workbookView xWindow="0" yWindow="0" windowWidth="19200" windowHeight="10665" xr2:uid="{36082A4F-8F8F-4A08-95E3-A0A26413E6B7}"/>
  </bookViews>
  <sheets>
    <sheet name="1_SEG" sheetId="1" r:id="rId1"/>
  </sheets>
  <definedNames>
    <definedName name="_xlnm._FilterDatabase" localSheetId="0" hidden="1">'1_SEG'!$A$3:$U$17</definedName>
    <definedName name="_xlnm.Print_Area" localSheetId="0">'1_SEG'!$C$1:$Y$18</definedName>
    <definedName name="_xlnm.Print_Titles" localSheetId="0">'1_SEG'!$3:$5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4" i="1" l="1"/>
  <c r="Y15" i="1"/>
  <c r="Y13" i="1"/>
  <c r="Y12" i="1"/>
  <c r="Y11" i="1"/>
  <c r="Y8" i="1"/>
  <c r="Y9" i="1"/>
  <c r="Y10" i="1"/>
  <c r="V10" i="1"/>
  <c r="N10" i="1"/>
  <c r="Y7" i="1"/>
  <c r="Y6" i="1"/>
  <c r="U6" i="1"/>
  <c r="U12" i="1"/>
  <c r="J10" i="1" l="1"/>
  <c r="J9" i="1"/>
  <c r="U7" i="1" l="1"/>
  <c r="U8" i="1"/>
  <c r="U9" i="1"/>
  <c r="U10" i="1"/>
  <c r="U11" i="1"/>
  <c r="U13" i="1"/>
  <c r="U15" i="1"/>
</calcChain>
</file>

<file path=xl/sharedStrings.xml><?xml version="1.0" encoding="utf-8"?>
<sst xmlns="http://schemas.openxmlformats.org/spreadsheetml/2006/main" count="141" uniqueCount="114">
  <si>
    <t>SEGUIMIENTO AL PLAN DE SERVICIO A LA CIUDADANÍA 2024</t>
  </si>
  <si>
    <t>PLAN VIGENCIA 2024</t>
  </si>
  <si>
    <t>SEGUIMIENTO PRIMER TRIMESTRE (enero, febrero y marzo)</t>
  </si>
  <si>
    <t>SEGUIMIENTO SEGUNDO TRIMESTRE (Abril, mayo y junio)</t>
  </si>
  <si>
    <t>SEGUIMIENTO TERCER TRIMESTRE (Julio, agosto y septiembre)</t>
  </si>
  <si>
    <t>SEGUIMIENTO CUARTO TRIMESTRE</t>
  </si>
  <si>
    <t>SEGUIMIENTO CUARTO TRIMESTRE (Octubre, noviembre y diciembre)</t>
  </si>
  <si>
    <t>% DE ACTIVIDADES ALCANZADO CON CORTE AL 31 DE DICIEMBRE DEL 2024</t>
  </si>
  <si>
    <t>ESTRATEGIA</t>
  </si>
  <si>
    <t>META</t>
  </si>
  <si>
    <t>PRODUCTO</t>
  </si>
  <si>
    <t>RESPONSABLE</t>
  </si>
  <si>
    <t>INDICADOR DE LAS ACTIVIDADES PROGRAMADAS</t>
  </si>
  <si>
    <t>FECHA PROGRAMADA</t>
  </si>
  <si>
    <t>META  ALCANZADA EN EL TRIMESTRE (%)</t>
  </si>
  <si>
    <t>ACTIVIDADES REALIZADAS</t>
  </si>
  <si>
    <t>EVIDENCIAS</t>
  </si>
  <si>
    <t>META  TOTAL ALCANZADA  (%)</t>
  </si>
  <si>
    <t>OBSERVACIONES DEL CUMPLIMIENTO DE METAS</t>
  </si>
  <si>
    <t>% DE ACTIVIDADES ALCANZADO CON CORTE AL  30 SEPTIEMBRE DEL 2024</t>
  </si>
  <si>
    <t xml:space="preserve">
Garantizar la adecuada atención a los ciudadanos y ciudadanas que demandan de la entidad la realización de trámites y servicios y la solicitud de información, independientemente del canal de atención que ésta utilice (Presencial, Virtual, Escrito, Correo Institucional, Buzón y Telefónico), conforme los lineamientos, criterios y mecanismos que establece el Manual de Atención a la Ciudadanía y sus protocolos.
</t>
  </si>
  <si>
    <t>Realizar seguimiento a la respuesta oportuna ciudadana del 100% de las peticiones ciudadanas. </t>
  </si>
  <si>
    <t>Hacer un efectivo seguimiento al cierre de las SDQS, garantizando la oportunidad de las respuestas ciudadanas.   </t>
  </si>
  <si>
    <r>
      <t>Subdirección de Gestión Corporativa - Equipo de Atención a la Ciudadanía. </t>
    </r>
    <r>
      <rPr>
        <sz val="12"/>
        <color rgb="FF000000"/>
        <rFont val="Segoe UI"/>
        <family val="2"/>
      </rPr>
      <t> 
Todas las dependencias de la Entidad   </t>
    </r>
  </si>
  <si>
    <t>Seguimientos efectuados de la calidad y oportunidad de las respuestas emitidas por la Entidad</t>
  </si>
  <si>
    <t>Se adelantó el seguimiento de las peticiones ciudadanos en un 100%, seguimientos diario y semanal de las peticiones  asignadas a las dependencias, monitoreando la oportunidad de las respuestas así: en el mes de enero 37 respuestas, en febrero 35 respuestas y marzo 58 respuestas</t>
  </si>
  <si>
    <t>Correos Electrónicos y Reportes preventivos de las peticiones pendiente por finalizar en la semana.</t>
  </si>
  <si>
    <t>Se continuó con el seguimiento de las peticiones ciudadanos en un 100%, seguimientos diario y semanal de las peticiones  asignadas a las dependencias, monitoreando la oportunidad de las respuestas así: en el mes de abril 62 respuestas, en mayo  55 respuestas y junio 55 respuestas.</t>
  </si>
  <si>
    <t>Correos electrónicos y Reportes preventivos de las peticiones pendiente por finalizar en la semana.</t>
  </si>
  <si>
    <t>Se continuó con el seguimiento de las peticiones ciudadanos en un 100%, seguimientos diario y semanal de las peticiones  asignadas a las dependencias, monitoreando la oportunidad de las respuestas así: en el mes de julio 41, agosto 55 y septiembre 49.
Se presentaron dos (2) vencimientos detectados a partir del seguimiento, de los cuales se suscribió Mesa de Trabajo con las dependencias involucradas con fecha Subdirección de Gestión Inmobiliaria y del Espacio Público -SGIEP, Oficina de Control Disciplinario Interno y Oficina Asesora de Comunicaciones de fecha: 16/09/2024.</t>
  </si>
  <si>
    <t>Correos electrónicos y Reportes preventivos de las peticiones pendiente por finalizar en la semana
Actas suscritas de fecha 16/09/2024</t>
  </si>
  <si>
    <t>Se continuó con el seguimiento de las peticiones ciudadanos en un 100%, seguimientos diario y semanal de las peticiones  asignadas a las dependencias, monitoreando la oportunidad de las respuestas así: en el mes de octubre 44 y noviembre 29 peticiones asignadas</t>
  </si>
  <si>
    <t>Realizar seguimiento a los traslados por NO competencia a las peticiones Ciudadanas de la Entidad.  </t>
  </si>
  <si>
    <t>Subdirección de Gestión Corporativa - Equipo de Atención a la Ciudadanía.  
Todas las dependencias de la Entidad   </t>
  </si>
  <si>
    <t>Seguimientos a traslados por NO competencia a las peticiones ciudadanas</t>
  </si>
  <si>
    <t>Con el propósito de realizar con oportunidad los traslado de las peticiones ciudadanas y la asignación efectiva de las mismas, se realizó la revisión  de los traslados por competencia, de las  peticiones recibidas sí; En enero  8 peticiones, en febrero 14 y en marzo 9.</t>
  </si>
  <si>
    <t>Correos con alertas de la asignación de las SDQS asignadas por Bogotá te Escucha.</t>
  </si>
  <si>
    <r>
      <t xml:space="preserve">Se realizaron con oportunidad los traslado de las peticiones ciudadanas por NO competencia dentro de los términos de ley, durante el trimestre se enviaron doce (12)  correos electrónicos de alerta, informando a las Dependencias la asignación de las SDQS, así:
</t>
    </r>
    <r>
      <rPr>
        <b/>
        <sz val="12"/>
        <rFont val="Segoe UI"/>
        <family val="2"/>
      </rPr>
      <t xml:space="preserve">-Abril: </t>
    </r>
    <r>
      <rPr>
        <sz val="12"/>
        <rFont val="Segoe UI"/>
        <family val="2"/>
      </rPr>
      <t xml:space="preserve">se enviaron cuatro (4) correos de alertas.
</t>
    </r>
    <r>
      <rPr>
        <b/>
        <sz val="12"/>
        <rFont val="Segoe UI"/>
        <family val="2"/>
      </rPr>
      <t xml:space="preserve">-Mayo : </t>
    </r>
    <r>
      <rPr>
        <sz val="12"/>
        <rFont val="Segoe UI"/>
        <family val="2"/>
      </rPr>
      <t xml:space="preserve">se enviaron tres (3)  correos de alertas.
</t>
    </r>
    <r>
      <rPr>
        <b/>
        <sz val="12"/>
        <rFont val="Segoe UI"/>
        <family val="2"/>
      </rPr>
      <t xml:space="preserve">-Junio: </t>
    </r>
    <r>
      <rPr>
        <sz val="12"/>
        <rFont val="Segoe UI"/>
        <family val="2"/>
      </rPr>
      <t>se enviaron cinco (5) corres de alertas.</t>
    </r>
  </si>
  <si>
    <r>
      <rPr>
        <sz val="12"/>
        <color rgb="FF000000"/>
        <rFont val="Segoe UI"/>
        <family val="2"/>
      </rPr>
      <t xml:space="preserve">Se realizaron con oportunidad los traslado de las peticiones ciudadanas por NO competencia dentro de los términos de ley, durante el trimestre se enviaron once (11)  correos electrónicos de alerta, informando a las Dependencias la asignación de las SDQS, así:
</t>
    </r>
    <r>
      <rPr>
        <b/>
        <sz val="12"/>
        <color rgb="FF000000"/>
        <rFont val="Segoe UI"/>
        <family val="2"/>
      </rPr>
      <t xml:space="preserve">-Julio: </t>
    </r>
    <r>
      <rPr>
        <sz val="12"/>
        <color rgb="FF000000"/>
        <rFont val="Segoe UI"/>
        <family val="2"/>
      </rPr>
      <t xml:space="preserve">Se enviaron seis (6) correos de alertas.
</t>
    </r>
    <r>
      <rPr>
        <b/>
        <sz val="12"/>
        <color rgb="FF000000"/>
        <rFont val="Segoe UI"/>
        <family val="2"/>
      </rPr>
      <t xml:space="preserve">-Septiembre: </t>
    </r>
    <r>
      <rPr>
        <sz val="12"/>
        <color rgb="FF000000"/>
        <rFont val="Segoe UI"/>
        <family val="2"/>
      </rPr>
      <t>se enviaron cinco (5) corres de alertas.</t>
    </r>
  </si>
  <si>
    <t>Correos con alertas de la asignación de las SDQS asignadas por Bogotá te Escucha comprendidos entre la fecha de reporte.</t>
  </si>
  <si>
    <r>
      <rPr>
        <sz val="12"/>
        <color rgb="FF000000"/>
        <rFont val="Segoe UI"/>
      </rPr>
      <t>Se realizaron con oportunidad los traslado de las peticiones ciudadanas por NO competencia dentro de los términos de ley, durante el trimestre se enviaron</t>
    </r>
    <r>
      <rPr>
        <b/>
        <sz val="12"/>
        <color rgb="FF000000"/>
        <rFont val="Segoe UI"/>
      </rPr>
      <t xml:space="preserve"> diez (10) correos</t>
    </r>
    <r>
      <rPr>
        <sz val="12"/>
        <color rgb="FF000000"/>
        <rFont val="Segoe UI"/>
      </rPr>
      <t xml:space="preserve"> electrónicos de alerta, informando a las Dependencias la asignación de las SDQS, así:
</t>
    </r>
    <r>
      <rPr>
        <b/>
        <sz val="12"/>
        <color rgb="FF000000"/>
        <rFont val="Segoe UI"/>
      </rPr>
      <t xml:space="preserve">-Octubre: </t>
    </r>
    <r>
      <rPr>
        <sz val="12"/>
        <color rgb="FF000000"/>
        <rFont val="Segoe UI"/>
      </rPr>
      <t xml:space="preserve">Se enviaron </t>
    </r>
    <r>
      <rPr>
        <b/>
        <sz val="12"/>
        <color rgb="FF000000"/>
        <rFont val="Segoe UI"/>
      </rPr>
      <t>seis (6) correos</t>
    </r>
    <r>
      <rPr>
        <sz val="12"/>
        <color rgb="FF000000"/>
        <rFont val="Segoe UI"/>
      </rPr>
      <t xml:space="preserve"> de alertas.
</t>
    </r>
    <r>
      <rPr>
        <b/>
        <sz val="12"/>
        <color rgb="FF000000"/>
        <rFont val="Segoe UI"/>
      </rPr>
      <t xml:space="preserve">-Noviembre: </t>
    </r>
    <r>
      <rPr>
        <sz val="12"/>
        <color rgb="FF000000"/>
        <rFont val="Segoe UI"/>
      </rPr>
      <t xml:space="preserve">Se enviaron </t>
    </r>
    <r>
      <rPr>
        <b/>
        <sz val="12"/>
        <color rgb="FF000000"/>
        <rFont val="Segoe UI"/>
      </rPr>
      <t>cuatro (4)</t>
    </r>
    <r>
      <rPr>
        <sz val="12"/>
        <color rgb="FF000000"/>
        <rFont val="Segoe UI"/>
      </rPr>
      <t xml:space="preserve"> correos de alertas.</t>
    </r>
  </si>
  <si>
    <t>Divulgar mediante campaña una (1) la oportunidad y calidad de las respuestas ciudadanas.   </t>
  </si>
  <si>
    <t>Elaborar Brief y enviar a Comunicaciones garantizando su divulgación.   </t>
  </si>
  <si>
    <r>
      <t>Subdirección de Gestión Corporativa - Equipo de Atención a la Ciudadanía. </t>
    </r>
    <r>
      <rPr>
        <sz val="12"/>
        <color rgb="FF000000"/>
        <rFont val="Segoe UI"/>
        <family val="2"/>
      </rPr>
      <t>  </t>
    </r>
  </si>
  <si>
    <t>Un (1) brief de divulgación de oportunidad y calidad de las respuestas ciudadanas</t>
  </si>
  <si>
    <t>Se remitió correo electrónico de fecha 05/03/2024 con el brief de la campaña interna oportunidad y calidad de la respuestas ciudadanas.
La pieza comunicativa fue emitida el 21/03/2024 a través del correo electrónico a toda la Entidad.</t>
  </si>
  <si>
    <t>Brief y campaña comunicativa de divulgación.</t>
  </si>
  <si>
    <t>ACTIVIDAD  REALIZADAS EL 100% EN EL PRIMER TRIMESTRE DE LA VIGENCIA</t>
  </si>
  <si>
    <t>Realizar mensualmente el seguimiento y monitoreo para garantizar la aplicación de las encuestas de percepción y satisfacción del canal virtual y telefónico. </t>
  </si>
  <si>
    <t>Realizar un sondeo mensual del porcentaje (%) de encuestas aplicadas en los canales de atención virtual y telefónico. </t>
  </si>
  <si>
    <t>Subdirección de Gestión Corporativa - Equipo de Atención a la Ciudadanía </t>
  </si>
  <si>
    <t>Seguimiento mensual de la aplicación de las encuestas de percepción y satisfacción</t>
  </si>
  <si>
    <t>Se adelantaron 5 sondeos en los meses de enero, febrero y marzo 2024 en los canales telefónico, virtual (correo electrónico y chat). Estos sondeos  incentivan a recopilar las encuestas de percepción y satisfacción del canal virtual (chat y correo electrónico) y telefónico Los resultados de esta  herramienta se registran en las actas de los respectivos meses.</t>
  </si>
  <si>
    <t>Actas de sondeo de los mes de enero, febrero y marzo de 2024</t>
  </si>
  <si>
    <r>
      <rPr>
        <sz val="12"/>
        <color rgb="FF000000"/>
        <rFont val="Segoe UI"/>
        <family val="2"/>
      </rPr>
      <t>Se adelantaron</t>
    </r>
    <r>
      <rPr>
        <sz val="12"/>
        <color rgb="FFFF0000"/>
        <rFont val="Segoe UI"/>
        <family val="2"/>
      </rPr>
      <t xml:space="preserve"> </t>
    </r>
    <r>
      <rPr>
        <b/>
        <sz val="12"/>
        <color rgb="FF000000"/>
        <rFont val="Segoe UI"/>
        <family val="2"/>
      </rPr>
      <t xml:space="preserve">cinco (5) sondeos </t>
    </r>
    <r>
      <rPr>
        <sz val="12"/>
        <color rgb="FF000000"/>
        <rFont val="Segoe UI"/>
        <family val="2"/>
      </rPr>
      <t>en los meses de abril, mayo y junio de  2024 en los canales telefónico, virtual (correo electrónico y chat). Estos sondeos  incentivan a recopilar las encuestas de percepción y satisfacción del canal virtual (chat y correo electrónico) y telefónico Los resultados de esta  herramienta se registran en las actas de los respectivos meses.</t>
    </r>
  </si>
  <si>
    <t>Actas de sondeo de los mes de abril, mayo y junio de 2024</t>
  </si>
  <si>
    <r>
      <rPr>
        <sz val="12"/>
        <color rgb="FF000000"/>
        <rFont val="Segoe UI"/>
        <family val="2"/>
      </rPr>
      <t>Se adelantaron</t>
    </r>
    <r>
      <rPr>
        <sz val="12"/>
        <color rgb="FFFF0000"/>
        <rFont val="Segoe UI"/>
        <family val="2"/>
      </rPr>
      <t xml:space="preserve"> </t>
    </r>
    <r>
      <rPr>
        <b/>
        <sz val="12"/>
        <color rgb="FF000000"/>
        <rFont val="Segoe UI"/>
        <family val="2"/>
      </rPr>
      <t xml:space="preserve">cinco (5) sondeos </t>
    </r>
    <r>
      <rPr>
        <sz val="12"/>
        <color rgb="FF000000"/>
        <rFont val="Segoe UI"/>
        <family val="2"/>
      </rPr>
      <t>en los meses de julio, agosto y septiembre de 2024 en los canales telefónico, virtual (correo electrónico y chat). Estos sondeos  incentivan a recopilar las encuestas de percepción y satisfacción del canal virtual (chat y correo electrónico) y telefónico Los resultados de esta  herramienta se registran en las actas de los respectivos meses.</t>
    </r>
  </si>
  <si>
    <t>Actas de sondeo de los mes de julio, agosto y septiembre de 2024</t>
  </si>
  <si>
    <r>
      <rPr>
        <sz val="12"/>
        <color rgb="FF000000"/>
        <rFont val="Segoe UI"/>
        <family val="2"/>
      </rPr>
      <t>Se adelantaron</t>
    </r>
    <r>
      <rPr>
        <sz val="12"/>
        <color rgb="FFFF0000"/>
        <rFont val="Segoe UI"/>
        <family val="2"/>
      </rPr>
      <t xml:space="preserve"> </t>
    </r>
    <r>
      <rPr>
        <b/>
        <sz val="12"/>
        <color rgb="FF000000"/>
        <rFont val="Segoe UI"/>
        <family val="2"/>
      </rPr>
      <t xml:space="preserve">cuatro (4) sondeos </t>
    </r>
    <r>
      <rPr>
        <sz val="12"/>
        <color rgb="FF000000"/>
        <rFont val="Segoe UI"/>
        <family val="2"/>
      </rPr>
      <t>en los meses de octubre, noviembre en los canales telefónico, virtual (correo electrónico y chat). Estos sondeos  incentivan a recopilar las encuestas de percepción y satisfacción del canal virtual (chat y correo electrónico) y telefónico Los resultados de esta  herramienta se registran en las actas de los respectivos meses.</t>
    </r>
  </si>
  <si>
    <t>Actas de sondeo de los mes de octubre y noviembre de 2024</t>
  </si>
  <si>
    <t>Adelantar bimestralmente seguimiento a la información publicada frente a información disponible para consulta del ciudadano en la página web y la intranet.  </t>
  </si>
  <si>
    <t>Aplicar lista de chequeo y Control de actualización de información y Documentos publicados en la Intranet bimestralmente, evidenciando el seguimiento de los documentos publicados en la página web de la entidad contra los documentos publicados en el Visor de documentos MIPG.  </t>
  </si>
  <si>
    <r>
      <t>Subdirección de Gestión Corporativa - Equipo de Atención a la Ciudadanía.</t>
    </r>
    <r>
      <rPr>
        <sz val="12"/>
        <color rgb="FF000000"/>
        <rFont val="Segoe UI"/>
        <family val="2"/>
      </rPr>
      <t>  </t>
    </r>
  </si>
  <si>
    <t>Seguimiento bimestral de la información publicada en la intranet y Web</t>
  </si>
  <si>
    <t>Se realizó la aplicación de dos (2) listas de chequeo para la página web y para la intranet (Enero -Febrero), verificando que la información y documentos de cara al ciudadano (actualización normativa, notificaciones ciudadana) publicados por la Entidad y otra documentación se encuentre actualizada.</t>
  </si>
  <si>
    <t>Dos (2) Listas de chequeo aplicada en el mes marzo.</t>
  </si>
  <si>
    <r>
      <t xml:space="preserve">Se realizó la aplicación de </t>
    </r>
    <r>
      <rPr>
        <b/>
        <sz val="12"/>
        <color rgb="FF000000"/>
        <rFont val="Segoe UI"/>
        <family val="2"/>
      </rPr>
      <t>cuatro (4) listas de chequeo</t>
    </r>
    <r>
      <rPr>
        <sz val="12"/>
        <color rgb="FF000000"/>
        <rFont val="Segoe UI"/>
        <family val="2"/>
      </rPr>
      <t xml:space="preserve"> para la página web y para la intranet (Marzo - Abril) y (Mayo - Junio), verificando que la información y documentos de cara al ciudadano (actualización normativa, notificaciones ciudadana) publicados por la Entidad y otra documentación se encuentre actualizada.</t>
    </r>
  </si>
  <si>
    <t>Cuatro (4) listas de chequeo aplicada en el mes mayo.</t>
  </si>
  <si>
    <r>
      <rPr>
        <sz val="12"/>
        <color rgb="FF000000"/>
        <rFont val="Segoe UI"/>
        <family val="2"/>
      </rPr>
      <t xml:space="preserve">Se realizó la aplicación de </t>
    </r>
    <r>
      <rPr>
        <b/>
        <sz val="12"/>
        <color rgb="FF000000"/>
        <rFont val="Segoe UI"/>
        <family val="2"/>
      </rPr>
      <t>dos (2) listas de chequeo</t>
    </r>
    <r>
      <rPr>
        <sz val="12"/>
        <color rgb="FF000000"/>
        <rFont val="Segoe UI"/>
        <family val="2"/>
      </rPr>
      <t xml:space="preserve"> para la página web y para la intranet (Julio-Agosto), verificando que la información y documentos de cara al ciudadano (actualización normativa, notificaciones ciudadana) publicados por la Entidad y otra documentación se encuentre actualizada.</t>
    </r>
  </si>
  <si>
    <r>
      <rPr>
        <sz val="12"/>
        <color rgb="FF000000"/>
        <rFont val="Segoe UI"/>
      </rPr>
      <t>Se realizó la aplicación de</t>
    </r>
    <r>
      <rPr>
        <b/>
        <sz val="12"/>
        <color rgb="FF000000"/>
        <rFont val="Segoe UI"/>
      </rPr>
      <t xml:space="preserve"> dos (2) listas de chequeo</t>
    </r>
    <r>
      <rPr>
        <sz val="12"/>
        <color rgb="FF000000"/>
        <rFont val="Segoe UI"/>
      </rPr>
      <t xml:space="preserve"> para la página web y para la intranet (Septiembre-Octubre) , verificando que la información y documentos de cara al ciudadano (actualización normativa, notificaciones ciudadana) publicados por la Entidad y otra documentación se encuentre actualizada.</t>
    </r>
  </si>
  <si>
    <t>Dos (2) Listas de chequeo aplicada en el mes septiembre-octubre</t>
  </si>
  <si>
    <t xml:space="preserve">Divulgar y posicionar mediante piezas informativas al menos en una (1) campaña los canales de atención y los trámites y servicios de la Entidad, a través de página web de la Entidad, redes sociales, carteleras virtuales. </t>
  </si>
  <si>
    <t>Elaborar Brief y enviar a Comunicaciones, garantizando su divulgación.</t>
  </si>
  <si>
    <t xml:space="preserve">Subdirección de Gestión Corporativa - Equipo de Atención a la Ciudadanía.   
Oficina Asesora de Comunicaciones   </t>
  </si>
  <si>
    <t xml:space="preserve">Un (1) brief de divulgación  los canales de atención y los trámites y servicios de la Entidad, a través de página web de la Entidad, redes sociales, carteleras virtuales. </t>
  </si>
  <si>
    <t>Actividad programada para el segundo trimestre del año.</t>
  </si>
  <si>
    <t>Correo electrónico, Brief de  campaña comunicativa.</t>
  </si>
  <si>
    <t>Se elaboro un (1)  brief de campaña comunicativa para divulgar los canales de atención y los trámites y servicios de la Entidad, los cuales fueron divulgados en el mes de mayo a través de  las redes sociales.</t>
  </si>
  <si>
    <t>Piezas Comunicativas de la Divulgación en redes sociales.</t>
  </si>
  <si>
    <t>ACTIVIDAD  REALIZADAS EL 100% EN EL SEGUNDO TRIMESTRE DE LA VIGENCIA</t>
  </si>
  <si>
    <t>Programar semestralmente capacitaciones de Manejo del Sistema Bogotá Te Escucha</t>
  </si>
  <si>
    <t>Realizar semestralmente al menos una capacitación de Manejo del Sistema Bogotá Te Escucha dirigido a Puntos Focales de las Dependencias de la Entidad y funcionarios de Atención a la Ciudadanía.</t>
  </si>
  <si>
    <t xml:space="preserve">Subdirección de Gestión Corporativa - Equipo de Atención a la Ciudadanía. </t>
  </si>
  <si>
    <t>Capacitaciones semestrales en el manejo de Bogotá Te Escucha</t>
  </si>
  <si>
    <t>Se realizó capacitación de Manejo de Sistema Bogotá te Escucha  dirigido a Puntos Focales de las Dependencias de la Entidad y funcionarios de Atención a la Ciudadanía, el día 07/03/2024, Actividad  del primer trimestre, reportada en el segundo trimestre como consecuencia de  recopilación de evidencias</t>
  </si>
  <si>
    <t>Listado de asistencia, fechado 07/03/2024.</t>
  </si>
  <si>
    <t>Se gestionó la capacitación con la Secretaría General de la Alcaldía Mayor de Bogotá para el refuerzo frente al manejo y gestión de peticiones los días 25 de septiembre mediante correo electrónico, programada para el día 03 de octubre del 2024 a través del Equipo de Talento Humano de la Entidad. Actividad será cumplida en el último trimestre de la vigencia, conforme a soporte.</t>
  </si>
  <si>
    <t>Correos electrónicos 25/09/2024 y 27/09/2024</t>
  </si>
  <si>
    <t>Se efectuó capacitación frente al manejo y gestión de peticiones ciudadanas y el Sistema Bogotá Te Escucha a través de la Dirección Distrital de Calidad del Servicio de la Secretaría General de la Alcaldía Mayor:
• C1M4, Gestión de Peticiones Ciudadanas 03/10/2024, en modalidad Virtual Sincrónica.
• C3M2, Técnicas de Conocimiento para Fortalecer el Servicio 21/11/2024, en modalidad Virtual Sincrónica.</t>
  </si>
  <si>
    <t>Listado de asistencia del 03/10/2024 y 21/11/2024</t>
  </si>
  <si>
    <t>Programar semestralmente estrategias de fortalecimiento a través de buenas prácticas y lenguaje claro.</t>
  </si>
  <si>
    <t>Adelantar capacitaciones semestrales a los diferentes funcionarios y colaboradores frente a la cultura de servicio ciudadano, buenas prácticas, lenguaje claro y el ciudadano como razón de ser.</t>
  </si>
  <si>
    <t>Subdirección de Gestión Corporativa - Equipo de Atención a la Ciudadanía. 
Todas las dependencias de la Entidad</t>
  </si>
  <si>
    <t>Capacitaciones semestrales en  lenguaje claro y buenas prácticas</t>
  </si>
  <si>
    <t>Se realizó dos (2) capacitaciones dirigidas a los funcionarios y/o colaboradores de la entidad, así:
• Cultura del Servicio el día 20/05/2024 y 24/05/2024
• Taller de lenguaje Claro el día 15/05/2024</t>
  </si>
  <si>
    <t>Dos (2) listas de asistencia.</t>
  </si>
  <si>
    <r>
      <rPr>
        <sz val="12"/>
        <color rgb="FF000000"/>
        <rFont val="Segoe UI"/>
        <family val="2"/>
      </rPr>
      <t xml:space="preserve">Se realizaron </t>
    </r>
    <r>
      <rPr>
        <b/>
        <sz val="12"/>
        <color rgb="FF000000"/>
        <rFont val="Segoe UI"/>
        <family val="2"/>
      </rPr>
      <t xml:space="preserve">dos (2) capacitaciones </t>
    </r>
    <r>
      <rPr>
        <sz val="12"/>
        <color rgb="FF000000"/>
        <rFont val="Segoe UI"/>
        <family val="2"/>
      </rPr>
      <t>dirigidas a los funcionarios y/o colaboradores de la entidad, así: 
• Cualificación Ciclo 3. Módulo 3. Inteligencia Emocional y Social en el Servicio de fecha 05/09/2024
• Cualificación C1M1 Introducción a la Público de fecha 12/09/2024
La presente actividad es reportada en el segundo trimestre como consecuencia de  recopilación de evidencias.</t>
    </r>
  </si>
  <si>
    <t>Dos (2) Listados de asistencia, fechados 05/09/2024 y 12/09/2024.</t>
  </si>
  <si>
    <r>
      <rPr>
        <b/>
        <sz val="12"/>
        <color rgb="FF000000"/>
        <rFont val="Segoe UI"/>
      </rPr>
      <t xml:space="preserve">ACTIVIDAD  REALIZADAS EL 100% EN EL TERCER TRIMESTRE DE LA VIGENCIA
</t>
    </r>
    <r>
      <rPr>
        <sz val="12"/>
        <color rgb="FF000000"/>
        <rFont val="Segoe UI"/>
      </rPr>
      <t>• Se efectuó capacitación de Lenguajes claros, comprensibles e incluyentes el 16/10/2024 efectuada por el Departamento Administrativo de la Función Pública -DAFP
• Se efectuó taller el 25/11/2024 de esrcitura digital en lenguaje claro hacia el ciudadanía con la Veeduria Distrital</t>
    </r>
  </si>
  <si>
    <t>Listado de asistencia 16/10/2024 y 25/11/2024</t>
  </si>
  <si>
    <t>Vincular al menos un ejercicio práctico-situacional para los servidores que prestan atenciones en los canales (presencial, virtual y telefónico) frente a comunicación verbal y no verbal.</t>
  </si>
  <si>
    <t>Ejercicio práctico-situacional de los servidores públicos que prestan atención ciudadana</t>
  </si>
  <si>
    <t>Se realizó ejercicio práctico situacional para los canales presencial y telefónico los días 18-06-2024 y 20-06-2024 respectivamente</t>
  </si>
  <si>
    <t>Listas de Asistencia y actas con el ejercicio de fecha 18-06-2024 y 20-06-2024</t>
  </si>
  <si>
    <t>Programar capacitación de Servicio a la Ciudadanía, Gestión de peticiones Ciudadanas y de Servicio a la Ciudadanía</t>
  </si>
  <si>
    <t>Realizar semestralmente al menos una capacitación frente Ciudadanía, Gestión de peticiones Ciudadanas y de Servicio a la Ciudadanía dirigidas a funcionarios y/o colaboradores de la Entidad</t>
  </si>
  <si>
    <t>Capacitaciones frente a Gestión de peticiones Ciudadanas, servicio a la Ciudadanía</t>
  </si>
  <si>
    <t>Se realizaron dos capacitaciones dirigidas a los funcionarios y/o colaboradores de la entidad, así: 
• Gestión de Peticiones Ciudadanas el día 18/03/2027.
• Introducción al Servicio a la Ciudadanía el día 14/03/2024
La presente actividad es reportada en el segundo trimestre como consecuencia de  recopilación de evidencias</t>
  </si>
  <si>
    <t>Dos (2) Listados de asistencia, fechados 18/03/2024 y 27/03/2024.</t>
  </si>
  <si>
    <r>
      <rPr>
        <sz val="12"/>
        <color rgb="FF000000"/>
        <rFont val="Segoe UI"/>
        <family val="2"/>
      </rPr>
      <t xml:space="preserve">Se realizó </t>
    </r>
    <r>
      <rPr>
        <b/>
        <sz val="12"/>
        <color rgb="FF000000"/>
        <rFont val="Segoe UI"/>
        <family val="2"/>
      </rPr>
      <t xml:space="preserve">cuatro (4) capacitaciones dirigidas </t>
    </r>
    <r>
      <rPr>
        <sz val="12"/>
        <color rgb="FF000000"/>
        <rFont val="Segoe UI"/>
        <family val="2"/>
      </rPr>
      <t>a los funcionarios y/o colaboradores de la entidad, así:
• Módulo del Defensor del Ciudadano en el Sistema Distrital para la gestión de peticiones ciudadanas Bogotá te escucha para ADMINISTRADORES de fecha 09/08/2024
• Modulo de Defensor al ciudadano en el Sistema Distrital para la gestión de peticiones Bogotá Te Escucha escalamiento de fecha 27/08/2024
• Módulo de Defensor al ciudadano en el Sistema Distrital para la gestión de peticiones ciudadanas Bogotá te escucha para el perfil del DEFENSOR CIUDADANO de fecha 30/08/2024
• Capacitación Reportes Bogotá Te Escucha 12/09/2024</t>
    </r>
  </si>
  <si>
    <t>Cuatro (4) Listados de asistencia, fechados 09/08/2024, 27/08/2027, 30/08/2024 y 12/09/2024</t>
  </si>
  <si>
    <t>ACTIVIDAD  REALIZADAS EL 100% EN EL TERCER TRIMESTRE DE LA VIGENCIA</t>
  </si>
  <si>
    <t xml:space="preserve">                                                                                          </t>
  </si>
  <si>
    <r>
      <rPr>
        <b/>
        <sz val="14"/>
        <color rgb="FF000000"/>
        <rFont val="Segoe UI"/>
        <family val="2"/>
      </rPr>
      <t>Proyectó:</t>
    </r>
    <r>
      <rPr>
        <sz val="14"/>
        <color rgb="FF000000"/>
        <rFont val="Segoe UI"/>
        <family val="2"/>
      </rPr>
      <t xml:space="preserve">        Paula Martínez Calderón - Profesional Universitario Cód. 219 Grado 18 Contratista Atención al Ciudadano SGC
</t>
    </r>
    <r>
      <rPr>
        <b/>
        <sz val="14"/>
        <color rgb="FF000000"/>
        <rFont val="Segoe UI"/>
        <family val="2"/>
      </rPr>
      <t xml:space="preserve">Revisó:  </t>
    </r>
    <r>
      <rPr>
        <sz val="14"/>
        <color rgb="FF000000"/>
        <rFont val="Segoe UI"/>
        <family val="2"/>
      </rPr>
      <t xml:space="preserve">          Iván Darío Castiblanco Molano - Subdirección de Gestión Corporativa 
</t>
    </r>
    <r>
      <rPr>
        <b/>
        <sz val="14"/>
        <color rgb="FF000000"/>
        <rFont val="Segoe UI"/>
        <family val="2"/>
      </rPr>
      <t xml:space="preserve">Aprobó:          </t>
    </r>
    <r>
      <rPr>
        <sz val="14"/>
        <color rgb="FF000000"/>
        <rFont val="Segoe UI"/>
        <family val="2"/>
      </rPr>
      <t xml:space="preserve">Hugo Alberto Carrillo Gómez - Subdirector de Gestión Corporativa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</si>
</sst>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Segoe UI"/>
      <family val="2"/>
    </font>
    <font>
      <sz val="11"/>
      <name val="Segoe UI"/>
      <family val="2"/>
    </font>
    <font>
      <b/>
      <sz val="18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b/>
      <i/>
      <sz val="12"/>
      <color theme="1"/>
      <name val="Segoe UI"/>
      <family val="2"/>
    </font>
    <font>
      <b/>
      <sz val="16"/>
      <name val="Segoe UI"/>
      <family val="2"/>
    </font>
    <font>
      <b/>
      <sz val="20"/>
      <name val="Segoe UI"/>
      <family val="2"/>
    </font>
    <font>
      <sz val="12"/>
      <color rgb="FF000000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sz val="10"/>
      <name val="Segoe UI"/>
      <family val="2"/>
    </font>
    <font>
      <sz val="14"/>
      <color theme="1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26"/>
      <name val="Segoe UI"/>
      <family val="2"/>
    </font>
    <font>
      <b/>
      <sz val="14"/>
      <color rgb="FF000000"/>
      <name val="Segoe UI"/>
      <family val="2"/>
    </font>
    <font>
      <sz val="14"/>
      <color rgb="FF000000"/>
      <name val="Segoe UI"/>
      <family val="2"/>
    </font>
    <font>
      <sz val="12"/>
      <color rgb="FF000000"/>
      <name val="Segoe UI"/>
    </font>
    <font>
      <b/>
      <sz val="12"/>
      <color rgb="FF000000"/>
      <name val="Segoe UI"/>
    </font>
    <font>
      <sz val="12"/>
      <color theme="1"/>
      <name val="Segoe UI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gray125">
        <bgColor theme="0"/>
      </patternFill>
    </fill>
    <fill>
      <patternFill patternType="solid">
        <fgColor rgb="FF00CC5C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8">
    <xf numFmtId="0" fontId="0" fillId="0" borderId="0" xfId="0"/>
    <xf numFmtId="0" fontId="3" fillId="3" borderId="0" xfId="0" applyFont="1" applyFill="1" applyAlignment="1">
      <alignment vertical="center" wrapText="1"/>
    </xf>
    <xf numFmtId="0" fontId="3" fillId="6" borderId="0" xfId="0" applyFont="1" applyFill="1" applyAlignment="1">
      <alignment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/>
    <xf numFmtId="0" fontId="6" fillId="3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9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justify" vertical="center" wrapText="1"/>
      <protection locked="0"/>
    </xf>
    <xf numFmtId="0" fontId="6" fillId="3" borderId="1" xfId="0" applyFont="1" applyFill="1" applyBorder="1" applyAlignment="1" applyProtection="1">
      <alignment horizontal="justify" vertical="center" wrapText="1"/>
      <protection locked="0"/>
    </xf>
    <xf numFmtId="9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>
      <alignment vertical="center"/>
    </xf>
    <xf numFmtId="9" fontId="6" fillId="3" borderId="7" xfId="0" applyNumberFormat="1" applyFont="1" applyFill="1" applyBorder="1" applyAlignment="1">
      <alignment horizontal="justify" vertical="center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>
      <alignment vertical="center"/>
    </xf>
    <xf numFmtId="49" fontId="6" fillId="3" borderId="0" xfId="0" applyNumberFormat="1" applyFont="1" applyFill="1" applyAlignment="1">
      <alignment vertical="center" wrapText="1"/>
    </xf>
    <xf numFmtId="49" fontId="3" fillId="3" borderId="0" xfId="0" applyNumberFormat="1" applyFont="1" applyFill="1" applyAlignment="1">
      <alignment vertical="center" wrapText="1"/>
    </xf>
    <xf numFmtId="49" fontId="13" fillId="3" borderId="0" xfId="0" applyNumberFormat="1" applyFont="1" applyFill="1" applyAlignment="1">
      <alignment vertical="center" wrapText="1"/>
    </xf>
    <xf numFmtId="49" fontId="3" fillId="3" borderId="0" xfId="0" applyNumberFormat="1" applyFont="1" applyFill="1" applyAlignment="1">
      <alignment vertical="center"/>
    </xf>
    <xf numFmtId="0" fontId="6" fillId="3" borderId="12" xfId="0" applyFont="1" applyFill="1" applyBorder="1" applyAlignment="1" applyProtection="1">
      <alignment horizontal="justify" vertical="center" wrapText="1"/>
      <protection locked="0"/>
    </xf>
    <xf numFmtId="9" fontId="6" fillId="3" borderId="14" xfId="0" applyNumberFormat="1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9" fontId="6" fillId="3" borderId="11" xfId="0" applyNumberFormat="1" applyFont="1" applyFill="1" applyBorder="1" applyAlignment="1">
      <alignment horizontal="justify" vertical="center" wrapText="1"/>
    </xf>
    <xf numFmtId="0" fontId="5" fillId="8" borderId="15" xfId="0" applyFont="1" applyFill="1" applyBorder="1" applyAlignment="1">
      <alignment horizontal="center" vertical="center" wrapText="1"/>
    </xf>
    <xf numFmtId="49" fontId="14" fillId="3" borderId="0" xfId="0" applyNumberFormat="1" applyFont="1" applyFill="1" applyAlignment="1">
      <alignment horizontal="left" wrapText="1"/>
    </xf>
    <xf numFmtId="49" fontId="14" fillId="3" borderId="0" xfId="0" applyNumberFormat="1" applyFont="1" applyFill="1" applyAlignment="1">
      <alignment vertical="center" wrapText="1"/>
    </xf>
    <xf numFmtId="49" fontId="12" fillId="3" borderId="0" xfId="0" applyNumberFormat="1" applyFont="1" applyFill="1" applyAlignment="1">
      <alignment vertical="center"/>
    </xf>
    <xf numFmtId="49" fontId="12" fillId="3" borderId="0" xfId="0" applyNumberFormat="1" applyFont="1" applyFill="1" applyAlignment="1">
      <alignment horizontal="left" vertical="center" wrapText="1"/>
    </xf>
    <xf numFmtId="49" fontId="14" fillId="3" borderId="0" xfId="0" applyNumberFormat="1" applyFont="1" applyFill="1" applyAlignment="1">
      <alignment horizontal="left" vertical="center" wrapText="1"/>
    </xf>
    <xf numFmtId="49" fontId="12" fillId="3" borderId="0" xfId="0" applyNumberFormat="1" applyFont="1" applyFill="1" applyAlignment="1">
      <alignment vertical="center" wrapText="1"/>
    </xf>
    <xf numFmtId="9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 applyProtection="1">
      <alignment horizontal="justify" vertical="center" wrapText="1"/>
      <protection locked="0"/>
    </xf>
    <xf numFmtId="49" fontId="6" fillId="3" borderId="8" xfId="0" applyNumberFormat="1" applyFont="1" applyFill="1" applyBorder="1" applyAlignment="1">
      <alignment horizontal="justify" vertical="center" wrapText="1"/>
    </xf>
    <xf numFmtId="49" fontId="6" fillId="3" borderId="4" xfId="0" applyNumberFormat="1" applyFont="1" applyFill="1" applyBorder="1" applyAlignment="1">
      <alignment horizontal="justify" vertical="center" wrapText="1"/>
    </xf>
    <xf numFmtId="49" fontId="6" fillId="3" borderId="1" xfId="0" applyNumberFormat="1" applyFont="1" applyFill="1" applyBorder="1" applyAlignment="1">
      <alignment horizontal="justify" vertical="center" wrapText="1"/>
    </xf>
    <xf numFmtId="0" fontId="6" fillId="3" borderId="8" xfId="0" applyFont="1" applyFill="1" applyBorder="1" applyAlignment="1" applyProtection="1">
      <alignment horizontal="justify" vertical="center" wrapText="1"/>
      <protection locked="0"/>
    </xf>
    <xf numFmtId="0" fontId="5" fillId="8" borderId="17" xfId="0" applyFont="1" applyFill="1" applyBorder="1" applyAlignment="1">
      <alignment horizontal="center" vertical="center" wrapText="1"/>
    </xf>
    <xf numFmtId="9" fontId="8" fillId="9" borderId="1" xfId="0" applyNumberFormat="1" applyFont="1" applyFill="1" applyBorder="1" applyAlignment="1" applyProtection="1">
      <alignment horizontal="center" vertical="center" wrapText="1"/>
      <protection locked="0"/>
    </xf>
    <xf numFmtId="9" fontId="8" fillId="9" borderId="8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22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20" xfId="0" applyNumberFormat="1" applyFont="1" applyFill="1" applyBorder="1" applyAlignment="1" applyProtection="1">
      <alignment horizontal="center" vertical="center" wrapText="1"/>
      <protection locked="0"/>
    </xf>
    <xf numFmtId="9" fontId="8" fillId="9" borderId="20" xfId="0" applyNumberFormat="1" applyFont="1" applyFill="1" applyBorder="1" applyAlignment="1" applyProtection="1">
      <alignment horizontal="center" vertical="center" wrapText="1"/>
      <protection locked="0"/>
    </xf>
    <xf numFmtId="9" fontId="8" fillId="9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justify" vertical="center" wrapText="1"/>
      <protection locked="0"/>
    </xf>
    <xf numFmtId="9" fontId="8" fillId="3" borderId="18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6" xfId="0" applyNumberFormat="1" applyFont="1" applyFill="1" applyBorder="1" applyAlignment="1" applyProtection="1">
      <alignment horizontal="center" vertical="center" wrapText="1"/>
      <protection locked="0"/>
    </xf>
    <xf numFmtId="9" fontId="9" fillId="9" borderId="6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>
      <alignment horizontal="justify" vertical="center" wrapText="1"/>
    </xf>
    <xf numFmtId="9" fontId="6" fillId="3" borderId="19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 applyProtection="1">
      <alignment horizontal="justify" vertical="center" wrapText="1"/>
      <protection locked="0"/>
    </xf>
    <xf numFmtId="0" fontId="6" fillId="3" borderId="20" xfId="0" applyFont="1" applyFill="1" applyBorder="1" applyAlignment="1" applyProtection="1">
      <alignment horizontal="justify" vertical="center" wrapText="1"/>
      <protection locked="0"/>
    </xf>
    <xf numFmtId="0" fontId="12" fillId="3" borderId="20" xfId="0" applyFont="1" applyFill="1" applyBorder="1" applyAlignment="1" applyProtection="1">
      <alignment horizontal="justify" vertical="center" wrapText="1"/>
      <protection locked="0"/>
    </xf>
    <xf numFmtId="0" fontId="6" fillId="3" borderId="21" xfId="0" applyFont="1" applyFill="1" applyBorder="1" applyAlignment="1" applyProtection="1">
      <alignment horizontal="justify" vertical="center" wrapText="1"/>
      <protection locked="0"/>
    </xf>
    <xf numFmtId="0" fontId="6" fillId="3" borderId="22" xfId="0" applyFont="1" applyFill="1" applyBorder="1" applyAlignment="1" applyProtection="1">
      <alignment horizontal="justify" vertical="center" wrapText="1"/>
      <protection locked="0"/>
    </xf>
    <xf numFmtId="0" fontId="12" fillId="3" borderId="23" xfId="0" applyFont="1" applyFill="1" applyBorder="1" applyAlignment="1" applyProtection="1">
      <alignment horizontal="justify" vertical="center" wrapText="1"/>
      <protection locked="0"/>
    </xf>
    <xf numFmtId="0" fontId="5" fillId="3" borderId="23" xfId="0" applyFont="1" applyFill="1" applyBorder="1" applyAlignment="1" applyProtection="1">
      <alignment horizontal="justify" vertical="center" wrapText="1"/>
      <protection locked="0"/>
    </xf>
    <xf numFmtId="9" fontId="9" fillId="3" borderId="24" xfId="0" applyNumberFormat="1" applyFont="1" applyFill="1" applyBorder="1" applyAlignment="1" applyProtection="1">
      <alignment horizontal="center" vertical="center" wrapText="1"/>
      <protection locked="0"/>
    </xf>
    <xf numFmtId="9" fontId="6" fillId="3" borderId="25" xfId="0" applyNumberFormat="1" applyFont="1" applyFill="1" applyBorder="1" applyAlignment="1">
      <alignment horizontal="justify" vertical="center" wrapText="1"/>
    </xf>
    <xf numFmtId="9" fontId="8" fillId="9" borderId="24" xfId="0" applyNumberFormat="1" applyFont="1" applyFill="1" applyBorder="1" applyAlignment="1" applyProtection="1">
      <alignment horizontal="center" vertical="center" wrapText="1"/>
      <protection locked="0"/>
    </xf>
    <xf numFmtId="9" fontId="8" fillId="9" borderId="25" xfId="0" applyNumberFormat="1" applyFont="1" applyFill="1" applyBorder="1" applyAlignment="1" applyProtection="1">
      <alignment horizontal="center" vertical="center" wrapText="1"/>
      <protection locked="0"/>
    </xf>
    <xf numFmtId="9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9" fontId="8" fillId="9" borderId="26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23" xfId="0" applyFont="1" applyFill="1" applyBorder="1" applyAlignment="1" applyProtection="1">
      <alignment horizontal="justify" vertical="center" wrapText="1"/>
      <protection locked="0"/>
    </xf>
    <xf numFmtId="9" fontId="17" fillId="3" borderId="31" xfId="0" applyNumberFormat="1" applyFont="1" applyFill="1" applyBorder="1" applyAlignment="1">
      <alignment horizontal="center" vertical="center" wrapText="1"/>
    </xf>
    <xf numFmtId="9" fontId="17" fillId="3" borderId="32" xfId="0" applyNumberFormat="1" applyFont="1" applyFill="1" applyBorder="1" applyAlignment="1">
      <alignment horizontal="center" vertical="center" wrapText="1"/>
    </xf>
    <xf numFmtId="9" fontId="17" fillId="3" borderId="33" xfId="0" applyNumberFormat="1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9" fontId="17" fillId="3" borderId="6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 applyProtection="1">
      <alignment horizontal="justify" vertical="center" wrapText="1"/>
      <protection locked="0"/>
    </xf>
    <xf numFmtId="9" fontId="9" fillId="3" borderId="39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36" xfId="0" applyNumberFormat="1" applyFont="1" applyFill="1" applyBorder="1" applyAlignment="1" applyProtection="1">
      <alignment horizontal="center" vertical="center" wrapText="1"/>
      <protection locked="0"/>
    </xf>
    <xf numFmtId="9" fontId="9" fillId="9" borderId="36" xfId="0" applyNumberFormat="1" applyFont="1" applyFill="1" applyBorder="1" applyAlignment="1" applyProtection="1">
      <alignment horizontal="center" vertical="center" wrapText="1"/>
      <protection locked="0"/>
    </xf>
    <xf numFmtId="9" fontId="9" fillId="9" borderId="40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6" fillId="3" borderId="41" xfId="0" applyNumberFormat="1" applyFont="1" applyFill="1" applyBorder="1" applyAlignment="1">
      <alignment horizontal="justify" vertical="center" wrapText="1"/>
    </xf>
    <xf numFmtId="9" fontId="8" fillId="9" borderId="42" xfId="0" applyNumberFormat="1" applyFont="1" applyFill="1" applyBorder="1" applyAlignment="1" applyProtection="1">
      <alignment horizontal="center" vertical="center" wrapText="1"/>
      <protection locked="0"/>
    </xf>
    <xf numFmtId="9" fontId="8" fillId="9" borderId="7" xfId="0" applyNumberFormat="1" applyFont="1" applyFill="1" applyBorder="1" applyAlignment="1" applyProtection="1">
      <alignment horizontal="center" vertical="center" wrapText="1"/>
      <protection locked="0"/>
    </xf>
    <xf numFmtId="9" fontId="8" fillId="9" borderId="41" xfId="0" applyNumberFormat="1" applyFont="1" applyFill="1" applyBorder="1" applyAlignment="1" applyProtection="1">
      <alignment horizontal="center" vertical="center" wrapText="1"/>
      <protection locked="0"/>
    </xf>
    <xf numFmtId="9" fontId="8" fillId="9" borderId="43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44" xfId="0" applyFont="1" applyFill="1" applyBorder="1" applyAlignment="1" applyProtection="1">
      <alignment horizontal="justify" vertical="center" wrapText="1"/>
      <protection locked="0"/>
    </xf>
    <xf numFmtId="9" fontId="8" fillId="9" borderId="45" xfId="0" applyNumberFormat="1" applyFont="1" applyFill="1" applyBorder="1" applyAlignment="1" applyProtection="1">
      <alignment horizontal="center" vertical="center" wrapText="1"/>
      <protection locked="0"/>
    </xf>
    <xf numFmtId="9" fontId="17" fillId="10" borderId="46" xfId="0" applyNumberFormat="1" applyFont="1" applyFill="1" applyBorder="1" applyAlignment="1">
      <alignment horizontal="center" vertical="center" wrapText="1"/>
    </xf>
    <xf numFmtId="9" fontId="17" fillId="10" borderId="37" xfId="0" applyNumberFormat="1" applyFont="1" applyFill="1" applyBorder="1" applyAlignment="1">
      <alignment horizontal="center" vertical="center" wrapText="1"/>
    </xf>
    <xf numFmtId="9" fontId="17" fillId="10" borderId="38" xfId="0" applyNumberFormat="1" applyFont="1" applyFill="1" applyBorder="1" applyAlignment="1">
      <alignment horizontal="center" vertical="center" wrapText="1"/>
    </xf>
    <xf numFmtId="0" fontId="4" fillId="8" borderId="30" xfId="0" applyFont="1" applyFill="1" applyBorder="1" applyAlignment="1">
      <alignment vertical="center"/>
    </xf>
    <xf numFmtId="0" fontId="5" fillId="8" borderId="50" xfId="0" applyFont="1" applyFill="1" applyBorder="1" applyAlignment="1">
      <alignment horizontal="center" vertical="center" wrapText="1"/>
    </xf>
    <xf numFmtId="0" fontId="5" fillId="8" borderId="53" xfId="0" applyFont="1" applyFill="1" applyBorder="1" applyAlignment="1">
      <alignment horizontal="center" vertical="center" wrapText="1"/>
    </xf>
    <xf numFmtId="0" fontId="5" fillId="8" borderId="54" xfId="0" applyFont="1" applyFill="1" applyBorder="1" applyAlignment="1">
      <alignment horizontal="center" vertical="center" wrapText="1"/>
    </xf>
    <xf numFmtId="0" fontId="5" fillId="8" borderId="55" xfId="0" applyFont="1" applyFill="1" applyBorder="1" applyAlignment="1">
      <alignment horizontal="center" vertical="center" wrapText="1"/>
    </xf>
    <xf numFmtId="0" fontId="5" fillId="8" borderId="35" xfId="0" applyFont="1" applyFill="1" applyBorder="1" applyAlignment="1">
      <alignment horizontal="center" vertical="center" wrapText="1"/>
    </xf>
    <xf numFmtId="0" fontId="5" fillId="8" borderId="56" xfId="0" applyFont="1" applyFill="1" applyBorder="1" applyAlignment="1">
      <alignment horizontal="center" vertical="center" wrapText="1"/>
    </xf>
    <xf numFmtId="0" fontId="5" fillId="8" borderId="57" xfId="0" applyFont="1" applyFill="1" applyBorder="1" applyAlignment="1">
      <alignment horizontal="center" vertical="center" wrapText="1"/>
    </xf>
    <xf numFmtId="0" fontId="5" fillId="8" borderId="58" xfId="0" applyFont="1" applyFill="1" applyBorder="1" applyAlignment="1">
      <alignment horizontal="center" vertical="center" wrapText="1"/>
    </xf>
    <xf numFmtId="0" fontId="5" fillId="8" borderId="59" xfId="0" applyFont="1" applyFill="1" applyBorder="1" applyAlignment="1">
      <alignment horizontal="center" vertical="center" wrapText="1"/>
    </xf>
    <xf numFmtId="0" fontId="5" fillId="8" borderId="60" xfId="0" applyFont="1" applyFill="1" applyBorder="1" applyAlignment="1">
      <alignment horizontal="center" vertical="center" wrapText="1"/>
    </xf>
    <xf numFmtId="0" fontId="5" fillId="8" borderId="61" xfId="0" applyFont="1" applyFill="1" applyBorder="1" applyAlignment="1">
      <alignment horizontal="center" vertical="center" wrapText="1"/>
    </xf>
    <xf numFmtId="0" fontId="5" fillId="8" borderId="27" xfId="0" applyFont="1" applyFill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8" borderId="62" xfId="0" applyFont="1" applyFill="1" applyBorder="1" applyAlignment="1">
      <alignment horizontal="center" vertical="center" wrapText="1"/>
    </xf>
    <xf numFmtId="49" fontId="6" fillId="3" borderId="66" xfId="0" applyNumberFormat="1" applyFont="1" applyFill="1" applyBorder="1" applyAlignment="1">
      <alignment horizontal="justify" vertical="center" wrapText="1"/>
    </xf>
    <xf numFmtId="14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67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68" xfId="0" applyFont="1" applyFill="1" applyBorder="1" applyAlignment="1" applyProtection="1">
      <alignment horizontal="justify" vertical="center" wrapText="1"/>
      <protection locked="0"/>
    </xf>
    <xf numFmtId="0" fontId="12" fillId="3" borderId="69" xfId="0" applyFont="1" applyFill="1" applyBorder="1" applyAlignment="1" applyProtection="1">
      <alignment horizontal="justify" vertical="center" wrapText="1"/>
      <protection locked="0"/>
    </xf>
    <xf numFmtId="9" fontId="17" fillId="3" borderId="10" xfId="0" applyNumberFormat="1" applyFont="1" applyFill="1" applyBorder="1" applyAlignment="1">
      <alignment horizontal="center" vertical="center" wrapText="1"/>
    </xf>
    <xf numFmtId="0" fontId="12" fillId="3" borderId="70" xfId="0" applyFont="1" applyFill="1" applyBorder="1" applyAlignment="1" applyProtection="1">
      <alignment horizontal="justify" vertical="center" wrapText="1"/>
      <protection locked="0"/>
    </xf>
    <xf numFmtId="49" fontId="6" fillId="3" borderId="64" xfId="0" applyNumberFormat="1" applyFont="1" applyFill="1" applyBorder="1" applyAlignment="1">
      <alignment horizontal="justify" vertical="center" wrapText="1"/>
    </xf>
    <xf numFmtId="49" fontId="6" fillId="3" borderId="65" xfId="0" applyNumberFormat="1" applyFont="1" applyFill="1" applyBorder="1" applyAlignment="1">
      <alignment horizontal="justify" vertical="center" wrapText="1"/>
    </xf>
    <xf numFmtId="14" fontId="6" fillId="3" borderId="8" xfId="0" applyNumberFormat="1" applyFont="1" applyFill="1" applyBorder="1" applyAlignment="1" applyProtection="1">
      <alignment horizontal="center" vertical="center" wrapText="1"/>
      <protection locked="0"/>
    </xf>
    <xf numFmtId="9" fontId="9" fillId="3" borderId="71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44" xfId="0" applyFont="1" applyFill="1" applyBorder="1" applyAlignment="1" applyProtection="1">
      <alignment horizontal="justify" vertical="center" wrapText="1"/>
      <protection locked="0"/>
    </xf>
    <xf numFmtId="9" fontId="6" fillId="3" borderId="72" xfId="0" applyNumberFormat="1" applyFont="1" applyFill="1" applyBorder="1" applyAlignment="1">
      <alignment horizontal="justify" vertical="center" wrapText="1"/>
    </xf>
    <xf numFmtId="0" fontId="20" fillId="3" borderId="23" xfId="0" applyFont="1" applyFill="1" applyBorder="1" applyAlignment="1" applyProtection="1">
      <alignment horizontal="justify" vertical="center" wrapText="1"/>
      <protection locked="0"/>
    </xf>
    <xf numFmtId="0" fontId="21" fillId="3" borderId="23" xfId="0" applyFont="1" applyFill="1" applyBorder="1" applyAlignment="1" applyProtection="1">
      <alignment horizontal="justify" vertical="center" wrapText="1"/>
      <protection locked="0"/>
    </xf>
    <xf numFmtId="0" fontId="22" fillId="3" borderId="4" xfId="0" applyFont="1" applyFill="1" applyBorder="1" applyAlignment="1">
      <alignment horizontal="justify" vertical="center" wrapText="1"/>
    </xf>
    <xf numFmtId="0" fontId="4" fillId="8" borderId="10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justify" vertical="center" wrapText="1"/>
    </xf>
    <xf numFmtId="49" fontId="6" fillId="3" borderId="34" xfId="0" applyNumberFormat="1" applyFont="1" applyFill="1" applyBorder="1" applyAlignment="1">
      <alignment horizontal="justify" vertical="center" wrapText="1"/>
    </xf>
    <xf numFmtId="49" fontId="19" fillId="3" borderId="0" xfId="0" applyNumberFormat="1" applyFont="1" applyFill="1" applyAlignment="1">
      <alignment horizontal="justify" vertical="center" wrapText="1"/>
    </xf>
    <xf numFmtId="49" fontId="14" fillId="3" borderId="0" xfId="0" applyNumberFormat="1" applyFont="1" applyFill="1" applyAlignment="1">
      <alignment horizontal="justify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8" borderId="30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8" borderId="50" xfId="0" applyFont="1" applyFill="1" applyBorder="1" applyAlignment="1">
      <alignment horizontal="center" vertical="center"/>
    </xf>
    <xf numFmtId="0" fontId="4" fillId="5" borderId="47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8" borderId="5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8" borderId="51" xfId="0" applyFont="1" applyFill="1" applyBorder="1" applyAlignment="1">
      <alignment horizontal="center" vertical="center"/>
    </xf>
    <xf numFmtId="0" fontId="7" fillId="7" borderId="63" xfId="0" applyFont="1" applyFill="1" applyBorder="1" applyAlignment="1" applyProtection="1">
      <alignment horizontal="center" vertical="center" wrapText="1"/>
      <protection locked="0"/>
    </xf>
    <xf numFmtId="0" fontId="7" fillId="7" borderId="64" xfId="0" applyFont="1" applyFill="1" applyBorder="1" applyAlignment="1" applyProtection="1">
      <alignment horizontal="center" vertical="center" wrapText="1"/>
      <protection locked="0"/>
    </xf>
    <xf numFmtId="0" fontId="7" fillId="7" borderId="65" xfId="0" applyFont="1" applyFill="1" applyBorder="1" applyAlignment="1" applyProtection="1">
      <alignment horizontal="center" vertical="center" wrapText="1"/>
      <protection locked="0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00C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1545962</xdr:colOff>
      <xdr:row>1</xdr:row>
      <xdr:rowOff>74715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BF165795-84C0-4C03-80FC-5890D279E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0" y="1"/>
          <a:ext cx="1551214" cy="1244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1924050</xdr:colOff>
      <xdr:row>0</xdr:row>
      <xdr:rowOff>104775</xdr:rowOff>
    </xdr:from>
    <xdr:to>
      <xdr:col>17</xdr:col>
      <xdr:colOff>1924050</xdr:colOff>
      <xdr:row>1</xdr:row>
      <xdr:rowOff>0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842EE14F-FD54-40CF-856D-0C6E1284488C}"/>
            </a:ext>
            <a:ext uri="{147F2762-F138-4A5C-976F-8EAC2B608ADB}">
              <a16:predDERef xmlns:a16="http://schemas.microsoft.com/office/drawing/2014/main" pred="{BF165795-84C0-4C03-80FC-5890D279E917}"/>
            </a:ext>
          </a:extLst>
        </xdr:cNvPr>
        <xdr:cNvSpPr/>
      </xdr:nvSpPr>
      <xdr:spPr>
        <a:xfrm>
          <a:off x="1924050" y="104775"/>
          <a:ext cx="56721375" cy="1066800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3600" b="1">
              <a:solidFill>
                <a:srgbClr val="FFD03B"/>
              </a:solidFill>
            </a:rPr>
            <a:t>DEPARTAMENTO ADMINISTRATIVO DE LA DEFENSORÍA</a:t>
          </a:r>
          <a:r>
            <a:rPr lang="es-CO" sz="36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4000" b="1" baseline="0">
              <a:solidFill>
                <a:srgbClr val="FFD03B"/>
              </a:solidFill>
            </a:rPr>
            <a:t>FORMATO</a:t>
          </a:r>
          <a:endParaRPr lang="es-CO" sz="4000" b="1">
            <a:solidFill>
              <a:srgbClr val="FFD03B"/>
            </a:solidFill>
          </a:endParaRPr>
        </a:p>
      </xdr:txBody>
    </xdr:sp>
    <xdr:clientData/>
  </xdr:twoCellAnchor>
  <xdr:twoCellAnchor editAs="oneCell">
    <xdr:from>
      <xdr:col>4</xdr:col>
      <xdr:colOff>4245552</xdr:colOff>
      <xdr:row>16</xdr:row>
      <xdr:rowOff>321886</xdr:rowOff>
    </xdr:from>
    <xdr:to>
      <xdr:col>4</xdr:col>
      <xdr:colOff>4826519</xdr:colOff>
      <xdr:row>16</xdr:row>
      <xdr:rowOff>914399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DC56DA6-FEF0-4AF0-AB29-CA614AA36B20}"/>
            </a:ext>
            <a:ext uri="{147F2762-F138-4A5C-976F-8EAC2B608ADB}">
              <a16:predDERef xmlns:a16="http://schemas.microsoft.com/office/drawing/2014/main" pred="{842EE14F-FD54-40CF-856D-0C6E12844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4992" y="26372126"/>
          <a:ext cx="657167" cy="592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E992-4C95-4283-AE51-3B17F97F1069}">
  <sheetPr>
    <pageSetUpPr fitToPage="1"/>
  </sheetPr>
  <dimension ref="A1:AF24"/>
  <sheetViews>
    <sheetView tabSelected="1" view="pageBreakPreview" topLeftCell="C1" zoomScale="70" zoomScaleNormal="70" zoomScaleSheetLayoutView="70" workbookViewId="0">
      <pane xSplit="4" ySplit="5" topLeftCell="X6" activePane="bottomRight" state="frozen"/>
      <selection pane="topRight" activeCell="G1" sqref="G1"/>
      <selection pane="bottomLeft" activeCell="C6" sqref="C6"/>
      <selection pane="bottomRight" activeCell="X5" sqref="X5"/>
    </sheetView>
  </sheetViews>
  <sheetFormatPr baseColWidth="10" defaultColWidth="9.140625" defaultRowHeight="16.5" x14ac:dyDescent="0.25"/>
  <cols>
    <col min="1" max="1" width="45" style="16" hidden="1" customWidth="1"/>
    <col min="2" max="2" width="51.42578125" style="16" hidden="1" customWidth="1"/>
    <col min="3" max="3" width="47.28515625" style="16" customWidth="1"/>
    <col min="4" max="4" width="35.28515625" style="16" customWidth="1"/>
    <col min="5" max="5" width="72.42578125" style="17" customWidth="1"/>
    <col min="6" max="6" width="23.5703125" style="17" customWidth="1"/>
    <col min="7" max="7" width="24.28515625" style="17" customWidth="1"/>
    <col min="8" max="8" width="66.5703125" style="17" customWidth="1"/>
    <col min="9" max="9" width="32.85546875" style="17" customWidth="1"/>
    <col min="10" max="10" width="24.28515625" style="17" customWidth="1"/>
    <col min="11" max="11" width="31" style="18" customWidth="1"/>
    <col min="12" max="12" width="66.28515625" style="18" customWidth="1"/>
    <col min="13" max="13" width="37.5703125" style="18" customWidth="1"/>
    <col min="14" max="14" width="28" style="18" customWidth="1"/>
    <col min="15" max="15" width="72.85546875" style="18" customWidth="1"/>
    <col min="16" max="16" width="42.7109375" style="18" customWidth="1"/>
    <col min="17" max="17" width="27.7109375" style="18" hidden="1" customWidth="1"/>
    <col min="18" max="18" width="32.42578125" style="18" hidden="1" customWidth="1"/>
    <col min="19" max="19" width="62" style="18" hidden="1" customWidth="1"/>
    <col min="20" max="20" width="27.7109375" style="18" hidden="1" customWidth="1"/>
    <col min="21" max="21" width="40.5703125" style="18" customWidth="1"/>
    <col min="22" max="22" width="34.7109375" style="18" customWidth="1"/>
    <col min="23" max="23" width="61.140625" style="18" customWidth="1"/>
    <col min="24" max="25" width="43.5703125" style="18" customWidth="1"/>
    <col min="26" max="16384" width="9.140625" style="18"/>
  </cols>
  <sheetData>
    <row r="1" spans="1:32" s="3" customFormat="1" ht="92.25" customHeight="1" x14ac:dyDescent="0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"/>
      <c r="L1" s="1"/>
      <c r="M1" s="1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2" s="4" customFormat="1" ht="34.5" customHeight="1" thickBot="1" x14ac:dyDescent="0.3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"/>
      <c r="W2" s="1"/>
      <c r="X2" s="1"/>
      <c r="Y2" s="1"/>
      <c r="Z2" s="1"/>
      <c r="AA2" s="1"/>
      <c r="AB2" s="1"/>
      <c r="AC2" s="1"/>
      <c r="AD2" s="1"/>
    </row>
    <row r="3" spans="1:32" s="4" customFormat="1" ht="34.5" customHeight="1" thickBot="1" x14ac:dyDescent="0.35">
      <c r="A3" s="137" t="s">
        <v>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9"/>
      <c r="V3" s="1"/>
      <c r="W3" s="1"/>
      <c r="X3" s="1"/>
      <c r="Y3" s="1"/>
      <c r="Z3" s="1"/>
      <c r="AA3" s="1"/>
      <c r="AB3" s="1"/>
      <c r="AC3" s="1"/>
      <c r="AD3" s="1"/>
    </row>
    <row r="4" spans="1:32" s="4" customFormat="1" ht="34.5" customHeight="1" thickBot="1" x14ac:dyDescent="0.35">
      <c r="A4" s="134" t="s">
        <v>1</v>
      </c>
      <c r="B4" s="135"/>
      <c r="C4" s="135"/>
      <c r="D4" s="135"/>
      <c r="E4" s="135"/>
      <c r="F4" s="136"/>
      <c r="G4" s="132" t="s">
        <v>2</v>
      </c>
      <c r="H4" s="132"/>
      <c r="I4" s="132"/>
      <c r="J4" s="133"/>
      <c r="K4" s="144" t="s">
        <v>3</v>
      </c>
      <c r="L4" s="132"/>
      <c r="M4" s="133"/>
      <c r="N4" s="141" t="s">
        <v>4</v>
      </c>
      <c r="O4" s="142"/>
      <c r="P4" s="143"/>
      <c r="Q4" s="134" t="s">
        <v>5</v>
      </c>
      <c r="R4" s="135"/>
      <c r="S4" s="135"/>
      <c r="T4" s="136"/>
      <c r="U4" s="90"/>
      <c r="V4" s="122" t="s">
        <v>6</v>
      </c>
      <c r="W4" s="123"/>
      <c r="X4" s="124"/>
      <c r="Y4" s="125" t="s">
        <v>7</v>
      </c>
      <c r="Z4" s="1"/>
      <c r="AA4" s="1"/>
      <c r="AB4" s="1"/>
      <c r="AC4" s="1"/>
      <c r="AD4" s="1"/>
    </row>
    <row r="5" spans="1:32" s="6" customFormat="1" ht="90" customHeight="1" thickBot="1" x14ac:dyDescent="0.3">
      <c r="A5" s="38" t="s">
        <v>8</v>
      </c>
      <c r="B5" s="24" t="s">
        <v>9</v>
      </c>
      <c r="C5" s="24" t="s">
        <v>10</v>
      </c>
      <c r="D5" s="24" t="s">
        <v>11</v>
      </c>
      <c r="E5" s="24" t="s">
        <v>12</v>
      </c>
      <c r="F5" s="91" t="s">
        <v>13</v>
      </c>
      <c r="G5" s="92" t="s">
        <v>14</v>
      </c>
      <c r="H5" s="93" t="s">
        <v>15</v>
      </c>
      <c r="I5" s="94" t="s">
        <v>16</v>
      </c>
      <c r="J5" s="95" t="s">
        <v>17</v>
      </c>
      <c r="K5" s="96" t="s">
        <v>14</v>
      </c>
      <c r="L5" s="97" t="s">
        <v>15</v>
      </c>
      <c r="M5" s="98" t="s">
        <v>16</v>
      </c>
      <c r="N5" s="99" t="s">
        <v>14</v>
      </c>
      <c r="O5" s="100" t="s">
        <v>15</v>
      </c>
      <c r="P5" s="101" t="s">
        <v>16</v>
      </c>
      <c r="Q5" s="102" t="s">
        <v>14</v>
      </c>
      <c r="R5" s="103" t="s">
        <v>18</v>
      </c>
      <c r="S5" s="104" t="s">
        <v>15</v>
      </c>
      <c r="T5" s="104" t="s">
        <v>16</v>
      </c>
      <c r="U5" s="105" t="s">
        <v>19</v>
      </c>
      <c r="V5" s="70" t="s">
        <v>14</v>
      </c>
      <c r="W5" s="71" t="s">
        <v>15</v>
      </c>
      <c r="X5" s="72" t="s">
        <v>16</v>
      </c>
      <c r="Y5" s="126"/>
      <c r="Z5" s="5"/>
      <c r="AA5" s="5"/>
      <c r="AB5" s="5"/>
      <c r="AC5" s="5"/>
      <c r="AD5" s="5"/>
    </row>
    <row r="6" spans="1:32" s="6" customFormat="1" ht="180.75" customHeight="1" x14ac:dyDescent="0.25">
      <c r="A6" s="145" t="s">
        <v>20</v>
      </c>
      <c r="B6" s="106" t="s">
        <v>21</v>
      </c>
      <c r="C6" s="127" t="s">
        <v>22</v>
      </c>
      <c r="D6" s="35" t="s">
        <v>23</v>
      </c>
      <c r="E6" s="35" t="s">
        <v>24</v>
      </c>
      <c r="F6" s="107">
        <v>45626</v>
      </c>
      <c r="G6" s="75">
        <v>0.25</v>
      </c>
      <c r="H6" s="8" t="s">
        <v>25</v>
      </c>
      <c r="I6" s="8" t="s">
        <v>26</v>
      </c>
      <c r="J6" s="41">
        <v>0.25</v>
      </c>
      <c r="K6" s="47">
        <v>0.25</v>
      </c>
      <c r="L6" s="8" t="s">
        <v>27</v>
      </c>
      <c r="M6" s="57" t="s">
        <v>28</v>
      </c>
      <c r="N6" s="108">
        <v>0.25</v>
      </c>
      <c r="O6" s="109" t="s">
        <v>29</v>
      </c>
      <c r="P6" s="110" t="s">
        <v>30</v>
      </c>
      <c r="Q6" s="7"/>
      <c r="R6" s="8"/>
      <c r="S6" s="22"/>
      <c r="T6" s="23"/>
      <c r="U6" s="67">
        <f>+G6+K6+N6+Q6</f>
        <v>0.75</v>
      </c>
      <c r="V6" s="111">
        <v>0.25</v>
      </c>
      <c r="W6" s="121" t="s">
        <v>31</v>
      </c>
      <c r="X6" s="112" t="s">
        <v>28</v>
      </c>
      <c r="Y6" s="87">
        <f>+G6+K6+N6+V6</f>
        <v>1</v>
      </c>
      <c r="Z6" s="5"/>
      <c r="AA6" s="5"/>
      <c r="AB6" s="5"/>
      <c r="AC6" s="5"/>
      <c r="AD6" s="5"/>
    </row>
    <row r="7" spans="1:32" s="11" customFormat="1" ht="168" customHeight="1" x14ac:dyDescent="0.25">
      <c r="A7" s="146"/>
      <c r="B7" s="113" t="s">
        <v>32</v>
      </c>
      <c r="C7" s="128"/>
      <c r="D7" s="36" t="s">
        <v>33</v>
      </c>
      <c r="E7" s="36" t="s">
        <v>34</v>
      </c>
      <c r="F7" s="79">
        <v>45626</v>
      </c>
      <c r="G7" s="76">
        <v>0.25</v>
      </c>
      <c r="H7" s="9" t="s">
        <v>35</v>
      </c>
      <c r="I7" s="9" t="s">
        <v>36</v>
      </c>
      <c r="J7" s="42">
        <v>0.25</v>
      </c>
      <c r="K7" s="48">
        <v>0.25</v>
      </c>
      <c r="L7" s="9" t="s">
        <v>37</v>
      </c>
      <c r="M7" s="54" t="s">
        <v>36</v>
      </c>
      <c r="N7" s="60">
        <v>0.25</v>
      </c>
      <c r="O7" s="66" t="s">
        <v>38</v>
      </c>
      <c r="P7" s="61" t="s">
        <v>39</v>
      </c>
      <c r="Q7" s="10"/>
      <c r="R7" s="9"/>
      <c r="S7" s="21"/>
      <c r="T7" s="12"/>
      <c r="U7" s="68">
        <f t="shared" ref="U7:U11" si="0">+G7+K7+N7+Q7</f>
        <v>0.75</v>
      </c>
      <c r="V7" s="73">
        <v>0.25</v>
      </c>
      <c r="W7" s="119" t="s">
        <v>40</v>
      </c>
      <c r="X7" s="80" t="s">
        <v>39</v>
      </c>
      <c r="Y7" s="88">
        <f>+G7+K7+N7+V7</f>
        <v>1</v>
      </c>
      <c r="Z7" s="5"/>
      <c r="AA7" s="5"/>
      <c r="AB7" s="5"/>
      <c r="AC7" s="5"/>
      <c r="AD7" s="5"/>
      <c r="AE7" s="5"/>
      <c r="AF7" s="5"/>
    </row>
    <row r="8" spans="1:32" s="11" customFormat="1" ht="129" customHeight="1" x14ac:dyDescent="0.25">
      <c r="A8" s="146"/>
      <c r="B8" s="113" t="s">
        <v>41</v>
      </c>
      <c r="C8" s="36" t="s">
        <v>42</v>
      </c>
      <c r="D8" s="36" t="s">
        <v>43</v>
      </c>
      <c r="E8" s="36" t="s">
        <v>44</v>
      </c>
      <c r="F8" s="79">
        <v>45626</v>
      </c>
      <c r="G8" s="76">
        <v>1</v>
      </c>
      <c r="H8" s="9" t="s">
        <v>45</v>
      </c>
      <c r="I8" s="9" t="s">
        <v>46</v>
      </c>
      <c r="J8" s="42">
        <v>1</v>
      </c>
      <c r="K8" s="49"/>
      <c r="L8" s="53" t="s">
        <v>47</v>
      </c>
      <c r="M8" s="43"/>
      <c r="N8" s="62"/>
      <c r="O8" s="59" t="s">
        <v>47</v>
      </c>
      <c r="P8" s="65"/>
      <c r="Q8" s="10"/>
      <c r="R8" s="9"/>
      <c r="S8" s="21"/>
      <c r="T8" s="12"/>
      <c r="U8" s="68">
        <f t="shared" si="0"/>
        <v>1</v>
      </c>
      <c r="V8" s="81"/>
      <c r="W8" s="59" t="s">
        <v>47</v>
      </c>
      <c r="X8" s="82"/>
      <c r="Y8" s="88">
        <f t="shared" ref="Y8:Y15" si="1">+G8+K8+N8+V8</f>
        <v>1</v>
      </c>
      <c r="Z8" s="5"/>
      <c r="AA8" s="5"/>
      <c r="AB8" s="5"/>
      <c r="AC8" s="5"/>
      <c r="AD8" s="5"/>
      <c r="AE8" s="5"/>
      <c r="AF8" s="5"/>
    </row>
    <row r="9" spans="1:32" s="11" customFormat="1" ht="162.75" customHeight="1" x14ac:dyDescent="0.25">
      <c r="A9" s="146"/>
      <c r="B9" s="113" t="s">
        <v>48</v>
      </c>
      <c r="C9" s="36" t="s">
        <v>49</v>
      </c>
      <c r="D9" s="36" t="s">
        <v>50</v>
      </c>
      <c r="E9" s="36" t="s">
        <v>51</v>
      </c>
      <c r="F9" s="79">
        <v>45626</v>
      </c>
      <c r="G9" s="76">
        <v>0.25</v>
      </c>
      <c r="H9" s="9" t="s">
        <v>52</v>
      </c>
      <c r="I9" s="9" t="s">
        <v>53</v>
      </c>
      <c r="J9" s="42">
        <f>+G9</f>
        <v>0.25</v>
      </c>
      <c r="K9" s="48">
        <v>0.25</v>
      </c>
      <c r="L9" s="9" t="s">
        <v>54</v>
      </c>
      <c r="M9" s="54" t="s">
        <v>55</v>
      </c>
      <c r="N9" s="60">
        <v>0.25</v>
      </c>
      <c r="O9" s="74" t="s">
        <v>56</v>
      </c>
      <c r="P9" s="61" t="s">
        <v>57</v>
      </c>
      <c r="Q9" s="10"/>
      <c r="R9" s="9"/>
      <c r="S9" s="21"/>
      <c r="T9" s="12"/>
      <c r="U9" s="68">
        <f t="shared" si="0"/>
        <v>0.75</v>
      </c>
      <c r="V9" s="73">
        <v>0.25</v>
      </c>
      <c r="W9" s="74" t="s">
        <v>58</v>
      </c>
      <c r="X9" s="80" t="s">
        <v>59</v>
      </c>
      <c r="Y9" s="88">
        <f t="shared" si="1"/>
        <v>1</v>
      </c>
      <c r="Z9" s="5"/>
      <c r="AA9" s="5"/>
      <c r="AB9" s="5"/>
      <c r="AC9" s="5"/>
      <c r="AD9" s="5"/>
      <c r="AE9" s="5"/>
      <c r="AF9" s="5"/>
    </row>
    <row r="10" spans="1:32" s="11" customFormat="1" ht="163.9" customHeight="1" x14ac:dyDescent="0.25">
      <c r="A10" s="146"/>
      <c r="B10" s="113" t="s">
        <v>60</v>
      </c>
      <c r="C10" s="36" t="s">
        <v>61</v>
      </c>
      <c r="D10" s="36" t="s">
        <v>62</v>
      </c>
      <c r="E10" s="36" t="s">
        <v>63</v>
      </c>
      <c r="F10" s="79">
        <v>45626</v>
      </c>
      <c r="G10" s="76">
        <v>0.16666666666666669</v>
      </c>
      <c r="H10" s="9" t="s">
        <v>64</v>
      </c>
      <c r="I10" s="9" t="s">
        <v>65</v>
      </c>
      <c r="J10" s="42">
        <f>+G10</f>
        <v>0.16666666666666669</v>
      </c>
      <c r="K10" s="48">
        <v>0.33</v>
      </c>
      <c r="L10" s="45" t="s">
        <v>66</v>
      </c>
      <c r="M10" s="54" t="s">
        <v>67</v>
      </c>
      <c r="N10" s="60">
        <f>+(100%/6)*1</f>
        <v>0.16666666666666666</v>
      </c>
      <c r="O10" s="66" t="s">
        <v>68</v>
      </c>
      <c r="P10" s="61" t="s">
        <v>65</v>
      </c>
      <c r="Q10" s="10"/>
      <c r="R10" s="9"/>
      <c r="S10" s="21"/>
      <c r="T10" s="12"/>
      <c r="U10" s="68">
        <f t="shared" si="0"/>
        <v>0.66333333333333333</v>
      </c>
      <c r="V10" s="73">
        <f>+(100%/6)*2</f>
        <v>0.33333333333333331</v>
      </c>
      <c r="W10" s="119" t="s">
        <v>69</v>
      </c>
      <c r="X10" s="80" t="s">
        <v>70</v>
      </c>
      <c r="Y10" s="88">
        <f t="shared" si="1"/>
        <v>0.99666666666666659</v>
      </c>
      <c r="Z10" s="5"/>
      <c r="AA10" s="5"/>
      <c r="AB10" s="5"/>
      <c r="AC10" s="5"/>
      <c r="AD10" s="5"/>
      <c r="AE10" s="5"/>
      <c r="AF10" s="5"/>
    </row>
    <row r="11" spans="1:32" s="11" customFormat="1" ht="154.5" customHeight="1" x14ac:dyDescent="0.25">
      <c r="A11" s="146"/>
      <c r="B11" s="113" t="s">
        <v>71</v>
      </c>
      <c r="C11" s="36" t="s">
        <v>72</v>
      </c>
      <c r="D11" s="36" t="s">
        <v>73</v>
      </c>
      <c r="E11" s="36" t="s">
        <v>74</v>
      </c>
      <c r="F11" s="79">
        <v>45626</v>
      </c>
      <c r="G11" s="77"/>
      <c r="H11" s="9" t="s">
        <v>75</v>
      </c>
      <c r="I11" s="9" t="s">
        <v>76</v>
      </c>
      <c r="J11" s="43"/>
      <c r="K11" s="48">
        <v>1</v>
      </c>
      <c r="L11" s="33" t="s">
        <v>77</v>
      </c>
      <c r="M11" s="54" t="s">
        <v>78</v>
      </c>
      <c r="N11" s="62"/>
      <c r="O11" s="59" t="s">
        <v>79</v>
      </c>
      <c r="P11" s="63"/>
      <c r="Q11" s="31"/>
      <c r="R11" s="19"/>
      <c r="S11" s="32"/>
      <c r="T11" s="20"/>
      <c r="U11" s="68">
        <f t="shared" si="0"/>
        <v>1</v>
      </c>
      <c r="V11" s="81"/>
      <c r="W11" s="59" t="s">
        <v>79</v>
      </c>
      <c r="X11" s="83"/>
      <c r="Y11" s="88">
        <f t="shared" si="1"/>
        <v>1</v>
      </c>
      <c r="Z11" s="5"/>
      <c r="AA11" s="5"/>
      <c r="AB11" s="5"/>
      <c r="AC11" s="5"/>
      <c r="AD11" s="5"/>
      <c r="AE11" s="5"/>
      <c r="AF11" s="5"/>
    </row>
    <row r="12" spans="1:32" s="14" customFormat="1" ht="177.75" customHeight="1" x14ac:dyDescent="0.25">
      <c r="A12" s="146"/>
      <c r="B12" s="113" t="s">
        <v>80</v>
      </c>
      <c r="C12" s="36" t="s">
        <v>81</v>
      </c>
      <c r="D12" s="36" t="s">
        <v>82</v>
      </c>
      <c r="E12" s="36" t="s">
        <v>83</v>
      </c>
      <c r="F12" s="79">
        <v>45626</v>
      </c>
      <c r="G12" s="77"/>
      <c r="H12" s="39"/>
      <c r="I12" s="39"/>
      <c r="J12" s="43"/>
      <c r="K12" s="48">
        <v>0.5</v>
      </c>
      <c r="L12" s="9" t="s">
        <v>84</v>
      </c>
      <c r="M12" s="54" t="s">
        <v>85</v>
      </c>
      <c r="N12" s="64">
        <v>0</v>
      </c>
      <c r="O12" s="58" t="s">
        <v>86</v>
      </c>
      <c r="P12" s="61" t="s">
        <v>87</v>
      </c>
      <c r="Q12" s="10"/>
      <c r="R12" s="9"/>
      <c r="S12" s="21"/>
      <c r="T12" s="12"/>
      <c r="U12" s="68">
        <f>+K12</f>
        <v>0.5</v>
      </c>
      <c r="V12" s="73">
        <v>0.5</v>
      </c>
      <c r="W12" s="58" t="s">
        <v>88</v>
      </c>
      <c r="X12" s="80" t="s">
        <v>89</v>
      </c>
      <c r="Y12" s="88">
        <f t="shared" si="1"/>
        <v>1</v>
      </c>
      <c r="Z12" s="5"/>
      <c r="AA12" s="5"/>
      <c r="AB12" s="5"/>
      <c r="AC12" s="5"/>
      <c r="AD12" s="5"/>
      <c r="AE12" s="5"/>
      <c r="AF12" s="5"/>
    </row>
    <row r="13" spans="1:32" s="11" customFormat="1" ht="201" customHeight="1" x14ac:dyDescent="0.25">
      <c r="A13" s="146"/>
      <c r="B13" s="113" t="s">
        <v>90</v>
      </c>
      <c r="C13" s="36" t="s">
        <v>91</v>
      </c>
      <c r="D13" s="36" t="s">
        <v>92</v>
      </c>
      <c r="E13" s="36" t="s">
        <v>93</v>
      </c>
      <c r="F13" s="79">
        <v>45626</v>
      </c>
      <c r="G13" s="77"/>
      <c r="H13" s="9" t="s">
        <v>75</v>
      </c>
      <c r="I13" s="39"/>
      <c r="J13" s="43"/>
      <c r="K13" s="48">
        <v>0.5</v>
      </c>
      <c r="L13" s="33" t="s">
        <v>94</v>
      </c>
      <c r="M13" s="55" t="s">
        <v>95</v>
      </c>
      <c r="N13" s="60">
        <v>0.5</v>
      </c>
      <c r="O13" s="66" t="s">
        <v>96</v>
      </c>
      <c r="P13" s="61" t="s">
        <v>97</v>
      </c>
      <c r="Q13" s="10"/>
      <c r="R13" s="9"/>
      <c r="S13" s="21"/>
      <c r="T13" s="12"/>
      <c r="U13" s="68">
        <f>+G13+K13+N13+Q13</f>
        <v>1</v>
      </c>
      <c r="V13" s="81"/>
      <c r="W13" s="120" t="s">
        <v>98</v>
      </c>
      <c r="X13" s="80" t="s">
        <v>99</v>
      </c>
      <c r="Y13" s="88">
        <f t="shared" si="1"/>
        <v>1</v>
      </c>
      <c r="Z13" s="5"/>
      <c r="AA13" s="5"/>
      <c r="AB13" s="5"/>
      <c r="AC13" s="5"/>
      <c r="AD13" s="5"/>
      <c r="AE13" s="5"/>
      <c r="AF13" s="5"/>
    </row>
    <row r="14" spans="1:32" s="11" customFormat="1" ht="130.5" customHeight="1" x14ac:dyDescent="0.25">
      <c r="A14" s="146"/>
      <c r="B14" s="113" t="s">
        <v>90</v>
      </c>
      <c r="C14" s="36" t="s">
        <v>100</v>
      </c>
      <c r="D14" s="36" t="s">
        <v>82</v>
      </c>
      <c r="E14" s="36" t="s">
        <v>101</v>
      </c>
      <c r="F14" s="79">
        <v>45626</v>
      </c>
      <c r="G14" s="77"/>
      <c r="H14" s="9" t="s">
        <v>75</v>
      </c>
      <c r="I14" s="39"/>
      <c r="J14" s="43"/>
      <c r="K14" s="48">
        <v>1</v>
      </c>
      <c r="L14" s="33" t="s">
        <v>102</v>
      </c>
      <c r="M14" s="55" t="s">
        <v>103</v>
      </c>
      <c r="N14" s="62"/>
      <c r="O14" s="59" t="s">
        <v>79</v>
      </c>
      <c r="P14" s="63"/>
      <c r="Q14" s="10"/>
      <c r="R14" s="9"/>
      <c r="S14" s="21"/>
      <c r="T14" s="12"/>
      <c r="U14" s="68">
        <v>1</v>
      </c>
      <c r="V14" s="81"/>
      <c r="W14" s="59" t="s">
        <v>79</v>
      </c>
      <c r="X14" s="83"/>
      <c r="Y14" s="88">
        <f t="shared" si="1"/>
        <v>1</v>
      </c>
      <c r="Z14" s="5"/>
      <c r="AA14" s="5"/>
      <c r="AB14" s="5"/>
      <c r="AC14" s="5"/>
      <c r="AD14" s="5"/>
      <c r="AE14" s="5"/>
      <c r="AF14" s="5"/>
    </row>
    <row r="15" spans="1:32" s="11" customFormat="1" ht="147" customHeight="1" thickBot="1" x14ac:dyDescent="0.3">
      <c r="A15" s="147"/>
      <c r="B15" s="114" t="s">
        <v>104</v>
      </c>
      <c r="C15" s="34" t="s">
        <v>105</v>
      </c>
      <c r="D15" s="34" t="s">
        <v>92</v>
      </c>
      <c r="E15" s="34" t="s">
        <v>106</v>
      </c>
      <c r="F15" s="115">
        <v>45626</v>
      </c>
      <c r="G15" s="78"/>
      <c r="H15" s="37" t="s">
        <v>75</v>
      </c>
      <c r="I15" s="40"/>
      <c r="J15" s="44"/>
      <c r="K15" s="50">
        <v>0.5</v>
      </c>
      <c r="L15" s="37" t="s">
        <v>107</v>
      </c>
      <c r="M15" s="56" t="s">
        <v>108</v>
      </c>
      <c r="N15" s="116">
        <v>0.5</v>
      </c>
      <c r="O15" s="117" t="s">
        <v>109</v>
      </c>
      <c r="P15" s="118" t="s">
        <v>110</v>
      </c>
      <c r="Q15" s="46"/>
      <c r="R15" s="37"/>
      <c r="S15" s="51"/>
      <c r="T15" s="52"/>
      <c r="U15" s="69">
        <f>+G15+K15+N15+Q15</f>
        <v>1</v>
      </c>
      <c r="V15" s="84"/>
      <c r="W15" s="85" t="s">
        <v>111</v>
      </c>
      <c r="X15" s="86"/>
      <c r="Y15" s="89">
        <f t="shared" si="1"/>
        <v>1</v>
      </c>
      <c r="Z15" s="5"/>
      <c r="AA15" s="5"/>
      <c r="AB15" s="5"/>
      <c r="AC15" s="5"/>
      <c r="AD15" s="5"/>
      <c r="AE15" s="5"/>
      <c r="AF15" s="5"/>
    </row>
    <row r="16" spans="1:32" s="27" customFormat="1" ht="20.25" x14ac:dyDescent="0.35">
      <c r="A16" s="13"/>
      <c r="B16" s="25" t="s">
        <v>112</v>
      </c>
      <c r="C16" s="25"/>
      <c r="D16" s="25"/>
      <c r="E16" s="25"/>
      <c r="F16" s="25"/>
      <c r="G16" s="26"/>
      <c r="H16" s="25"/>
      <c r="J16" s="26"/>
      <c r="L16" s="28"/>
      <c r="M16" s="28"/>
      <c r="N16" s="28"/>
      <c r="O16" s="28"/>
      <c r="P16" s="28"/>
    </row>
    <row r="17" spans="1:16" s="27" customFormat="1" ht="135" customHeight="1" x14ac:dyDescent="0.25">
      <c r="A17" s="13"/>
      <c r="B17" s="129" t="s">
        <v>113</v>
      </c>
      <c r="C17" s="130"/>
      <c r="D17" s="130"/>
      <c r="E17" s="130"/>
      <c r="F17" s="29"/>
      <c r="G17" s="26"/>
      <c r="H17" s="29"/>
      <c r="J17" s="26"/>
      <c r="L17" s="28"/>
      <c r="M17" s="28"/>
      <c r="N17" s="28"/>
      <c r="O17" s="28"/>
      <c r="P17" s="28"/>
    </row>
    <row r="18" spans="1:16" s="27" customFormat="1" ht="25.5" customHeight="1" x14ac:dyDescent="0.25">
      <c r="A18" s="30"/>
      <c r="B18" s="29"/>
      <c r="C18" s="29"/>
      <c r="D18" s="29"/>
      <c r="E18" s="29"/>
      <c r="F18" s="29"/>
      <c r="G18" s="26"/>
      <c r="H18" s="29"/>
      <c r="J18" s="26"/>
    </row>
    <row r="19" spans="1:16" s="27" customFormat="1" ht="25.5" customHeight="1" x14ac:dyDescent="0.25">
      <c r="A19" s="30"/>
      <c r="B19" s="29"/>
      <c r="C19" s="29"/>
      <c r="D19" s="29"/>
      <c r="E19" s="29"/>
      <c r="F19" s="29"/>
      <c r="G19" s="26"/>
      <c r="H19" s="29"/>
      <c r="J19" s="26"/>
    </row>
    <row r="20" spans="1:16" s="14" customFormat="1" ht="65.2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6" s="14" customFormat="1" ht="65.2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6" s="14" customFormat="1" ht="65.2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6" s="14" customFormat="1" ht="65.2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6" s="14" customFormat="1" ht="65.2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</row>
  </sheetData>
  <mergeCells count="13">
    <mergeCell ref="V4:X4"/>
    <mergeCell ref="Y4:Y5"/>
    <mergeCell ref="C6:C7"/>
    <mergeCell ref="B17:E17"/>
    <mergeCell ref="A1:J1"/>
    <mergeCell ref="G4:J4"/>
    <mergeCell ref="A4:F4"/>
    <mergeCell ref="A3:U3"/>
    <mergeCell ref="A2:U2"/>
    <mergeCell ref="Q4:T4"/>
    <mergeCell ref="N4:P4"/>
    <mergeCell ref="K4:M4"/>
    <mergeCell ref="A6:A15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5" scale="20" fitToHeight="0" orientation="landscape" r:id="rId1"/>
  <rowBreaks count="1" manualBreakCount="1">
    <brk id="12" min="2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1_SEG</vt:lpstr>
      <vt:lpstr>'1_SEG'!Área_de_impresión</vt:lpstr>
      <vt:lpstr>'1_SEG'!Títulos_a_imprimir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eddal</dc:creator>
  <cp:keywords/>
  <dc:description/>
  <cp:lastModifiedBy>Oscar Javier Torres Rodriguez</cp:lastModifiedBy>
  <cp:revision/>
  <dcterms:created xsi:type="dcterms:W3CDTF">2020-06-05T12:47:05Z</dcterms:created>
  <dcterms:modified xsi:type="dcterms:W3CDTF">2024-12-11T16:42:24Z</dcterms:modified>
  <cp:category/>
  <cp:contentStatus/>
</cp:coreProperties>
</file>