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Bacakup equipo 7127 Puesto 205\MASB - DADEP\PLAN PARTICIPACION\PLAN DE PARTICIPACION 2026\"/>
    </mc:Choice>
  </mc:AlternateContent>
  <xr:revisionPtr revIDLastSave="0" documentId="13_ncr:1_{9A0D8200-44D7-4479-AEB5-3DA4EA546806}" xr6:coauthVersionLast="36" xr6:coauthVersionMax="36" xr10:uidLastSave="{00000000-0000-0000-0000-000000000000}"/>
  <bookViews>
    <workbookView xWindow="0" yWindow="0" windowWidth="19200" windowHeight="10365" firstSheet="1" activeTab="1" xr2:uid="{00000000-000D-0000-FFFF-FFFF00000000}"/>
  </bookViews>
  <sheets>
    <sheet name="Instrucciones" sheetId="4" state="hidden" r:id="rId1"/>
    <sheet name="PLAN DE ACCIÓN - PPC 2025 v2" sheetId="17" r:id="rId2"/>
    <sheet name="Hoja5" sheetId="19" r:id="rId3"/>
    <sheet name="Hoja1" sheetId="6" state="hidden" r:id="rId4"/>
    <sheet name="Hoja2" sheetId="2" state="hidden" r:id="rId5"/>
  </sheets>
  <externalReferences>
    <externalReference r:id="rId6"/>
    <externalReference r:id="rId7"/>
  </externalReferences>
  <definedNames>
    <definedName name="_xlnm._FilterDatabase" localSheetId="1" hidden="1">'PLAN DE ACCIÓN - PPC 2025 v2'!$A$4:$BY$25</definedName>
    <definedName name="Acciones_Categoría_3">'[1]Ponderaciones y parámetros'!$K$6:$N$6</definedName>
    <definedName name="_xlnm.Print_Area" localSheetId="1">'PLAN DE ACCIÓN - PPC 2025 v2'!$A$1:$S$21</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K12" i="19" l="1"/>
</calcChain>
</file>

<file path=xl/sharedStrings.xml><?xml version="1.0" encoding="utf-8"?>
<sst xmlns="http://schemas.openxmlformats.org/spreadsheetml/2006/main" count="481" uniqueCount="290">
  <si>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</si>
  <si>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</si>
  <si>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</si>
  <si>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</si>
  <si>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</si>
  <si>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</si>
  <si>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</si>
  <si>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</si>
  <si>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</si>
  <si>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</si>
  <si>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</si>
  <si>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</si>
  <si>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</si>
  <si>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</si>
  <si>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</si>
  <si>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</si>
  <si>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</si>
  <si>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</si>
  <si>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Nombre de la actividad</t>
  </si>
  <si>
    <t>Indicador</t>
  </si>
  <si>
    <t>Meta</t>
  </si>
  <si>
    <t>Producto</t>
  </si>
  <si>
    <t>Modalidad del espacio</t>
  </si>
  <si>
    <t>Plan Nacional de Desarrollo</t>
  </si>
  <si>
    <t>Estrategia</t>
  </si>
  <si>
    <t>Plan de Acción</t>
  </si>
  <si>
    <t>Plan Municipal/Distrital de Desarrollo</t>
  </si>
  <si>
    <t>Se deben relacionar las estrategias (conjunto de acciones orientadas al logro de los objetivos del plan)  que se establecen para abordar el plan de participación ciudadana.
Ejemplo:  Fomento de la cultura de la participación ciudadana.</t>
  </si>
  <si>
    <t>Nombre</t>
  </si>
  <si>
    <t>Relacionar la actividad concreta que se enmarca en cada una de las estrategias planteadas.</t>
  </si>
  <si>
    <t>Instrumento</t>
  </si>
  <si>
    <t>Seleccionar el instrumento de planeación con el que guarda relación la actividad.</t>
  </si>
  <si>
    <t>Objetivo</t>
  </si>
  <si>
    <t>Propósito que se busca alcanzar con el desarrollo de la actividad.</t>
  </si>
  <si>
    <t>Medición que permite evaluar el cumplimiento de la actividad.</t>
  </si>
  <si>
    <t xml:space="preserve"> Valor esperado del resultado del indicador.</t>
  </si>
  <si>
    <t>Producto entregable</t>
  </si>
  <si>
    <t>relacionar los productos especificos que se obtienen al desarrollar la actividad.</t>
  </si>
  <si>
    <t>Instancia de participaciòn</t>
  </si>
  <si>
    <t>Relacionar si la actividad se desarrolla en el marco de espacio o instancia de participación permanente entre la ciudadanía y entre la administración distrital.</t>
  </si>
  <si>
    <t>Articulaciòn</t>
  </si>
  <si>
    <t xml:space="preserve"> relacionar la relación de la actividad con respecto a la planeación estratégica institucional (PEI o planes en ejecución para la vigencia).</t>
  </si>
  <si>
    <t>Articulaciòn otras entidades</t>
  </si>
  <si>
    <t>Describir en caso de presentarse que entidades se encuentran articuladas con el desarrollo de la actividad (alidos estratégicos)</t>
  </si>
  <si>
    <t>Nivel de participaciòn</t>
  </si>
  <si>
    <t>Grados de participación ciudadana en los que se puede
categorizar una actividad, de acuerdo con los escenarios y propósitos a los que se dirige, respecto a las
diferentes etapas de la gestión pública.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</si>
  <si>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</si>
  <si>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</si>
  <si>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</si>
  <si>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</si>
  <si>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</si>
  <si>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</si>
  <si>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</si>
  <si>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</si>
  <si>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</si>
  <si>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Departamental de Desarrollo</t>
  </si>
  <si>
    <t>Plan Sectorial</t>
  </si>
  <si>
    <t>Plan Cuatrienal</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</si>
  <si>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</si>
  <si>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</si>
  <si>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</si>
  <si>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</si>
  <si>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</si>
  <si>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</si>
  <si>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</si>
  <si>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Tipo de espacio de diálogo que se desarrollará (foro, mesa de trabajo, reunión zonal, feria de la gestión, audiencia pública participativa, chat virtual, Facebook live etc.)</t>
  </si>
  <si>
    <t>Presencial y/o virtual</t>
  </si>
  <si>
    <t>PLAN DE PARTICIPACIÓN CIUDADANA VIGENCIA 2025</t>
  </si>
  <si>
    <t>Programación
Trimestre</t>
  </si>
  <si>
    <t>I</t>
  </si>
  <si>
    <t>II</t>
  </si>
  <si>
    <t>III</t>
  </si>
  <si>
    <t>IV</t>
  </si>
  <si>
    <t>Dependencia responsable</t>
  </si>
  <si>
    <t xml:space="preserve">Realizar el 100% de las actividades programadas para el mes del espacio público </t>
  </si>
  <si>
    <t xml:space="preserve">Taller co creación
Intervenciones
Mesas de trabajo
</t>
  </si>
  <si>
    <t>Visitas-mesas de trabajo</t>
  </si>
  <si>
    <t>Reuniones/mesas de trabajo</t>
  </si>
  <si>
    <t>Reunión</t>
  </si>
  <si>
    <t>Reunión
Actividad
Socialización</t>
  </si>
  <si>
    <t>Presencial</t>
  </si>
  <si>
    <t>Virtual</t>
  </si>
  <si>
    <t>Presencial  y/o virtual</t>
  </si>
  <si>
    <t>Subdirección de Gestión Inmobiliaria y del Espacio Público</t>
  </si>
  <si>
    <t>Instrumento de planeación asociado a la acción de gestión institucional</t>
  </si>
  <si>
    <t>Plan de acción institucional</t>
  </si>
  <si>
    <t>Grupos de valor</t>
  </si>
  <si>
    <t>Partes interesadas</t>
  </si>
  <si>
    <t>Ciudadanía en general</t>
  </si>
  <si>
    <t>Ciudadanía</t>
  </si>
  <si>
    <t>FECHA PROGRAMADA</t>
  </si>
  <si>
    <t>Plan de Acción Institucional</t>
  </si>
  <si>
    <t>Plan de acción Institucional</t>
  </si>
  <si>
    <t>Entidades y Organismos Distritales</t>
  </si>
  <si>
    <t>Entidades, Academia y Organismos distritales</t>
  </si>
  <si>
    <t>Ciudadanía
Administradores de propiedad horizontal
Juntas de acción comunal
Representantes de la comunidad</t>
  </si>
  <si>
    <t>Ciudadanía en general
Juntas de acción comunal
Entidades Públicas
Asociaciones de vecinos</t>
  </si>
  <si>
    <t>Juntas de Acción Comunal</t>
  </si>
  <si>
    <t>Alcaldías locales</t>
  </si>
  <si>
    <t>Alcaldías Locales y Entidades Distritales</t>
  </si>
  <si>
    <t>Curso virtual</t>
  </si>
  <si>
    <t>Experimentos sociales
Pedagogía
Mesas de trabajo</t>
  </si>
  <si>
    <t>Diálogo ciudadano</t>
  </si>
  <si>
    <t>No.</t>
  </si>
  <si>
    <t>Fórmula del Indicador</t>
  </si>
  <si>
    <t>Articulación con los objetivos estratégicos</t>
  </si>
  <si>
    <t>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</si>
  <si>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Fomentar la aplicación de los diversos instrumentos de administración del patrimonio inmobiliario distrital y del espacio público, incluyendo proyectos de bienestar de y para la comunidad</t>
  </si>
  <si>
    <t>Fomentar la aplicación de los diversos instrumentos de administración del patrimonio inmobiliario distrital y del espacio público, incluyendo proyectos de bienestar de y para la comunidad.</t>
  </si>
  <si>
    <t>Un (1) curso</t>
  </si>
  <si>
    <t>Actividades e intervenciones ligeras en el espacio público</t>
  </si>
  <si>
    <t xml:space="preserve">Atender las reuniones de socialización del Decreto 10 del 2022 Plan de Administración y Cuidado del Espacio Público. </t>
  </si>
  <si>
    <t>Atender las reuniones informativas para la entrega en administración del Patrimonio Inmobiliario Distrital y el Espacio Público.</t>
  </si>
  <si>
    <t>Número de ejercicios demostrativos realizados / siete (7) ejercicios demostrativos programados</t>
  </si>
  <si>
    <t>Realización de la capacitación en resolución de conflictos en el espacio público</t>
  </si>
  <si>
    <t>Porcentaje de cumplimiento del cronograma del mes del espacio público</t>
  </si>
  <si>
    <t>Número de actividades realizadas / Número de actividades programadas</t>
  </si>
  <si>
    <t>Secretaría de Educación, entes educativos, Juntas de acción comunal,
Organizaciones sociales
entidades y organismos distritales</t>
  </si>
  <si>
    <t>Número de actividades realizadas / 15 actividades programadas</t>
  </si>
  <si>
    <t>Intervenciones pedagógicas</t>
  </si>
  <si>
    <t>Realizar las socializaciones para lograr las restituciones voluntarias de espacio público con el fin de sensibilizar a la comunidad</t>
  </si>
  <si>
    <t>Porcentaje de socializaciones realizadas para la restitución voluntaria</t>
  </si>
  <si>
    <t>Número de socializaciones realizadas / Número de requerimientos allegados para la realización de restituciones</t>
  </si>
  <si>
    <t>Número de reuniones atendidas/ Número de reuniones a las que fuimos citados</t>
  </si>
  <si>
    <t>Porcentaje de atención de reuniones sobre socialización del Decreto 10 del 2022</t>
  </si>
  <si>
    <t>Porcentaje de atención de reuniones para la entrega en administración del Patrimonio Inmobiliario Distrital y el Espacio Público.</t>
  </si>
  <si>
    <t>Número de reuniones atendidas / Número de reuniones a las que fuimos citados</t>
  </si>
  <si>
    <t>Atender y realizar actividades de promoción y divulgación de los Instrumentos de Aprovechamiento Económico en torno a conceptos, normas, procedimiento y compromisos ciudadanos del espacio público en el marco de los instrumentos de aprovechamiento económico</t>
  </si>
  <si>
    <t>Número de actividades atendidas y realizadas / Número de actividades programadas y requeridas por los grupos de valor</t>
  </si>
  <si>
    <t xml:space="preserve">Porcentaje de atención y realización de actividades de promoción y divulgación de los Instrumentos de Aprovechamiento Económico </t>
  </si>
  <si>
    <t>Número de ejercicios demostrativos realizados</t>
  </si>
  <si>
    <t>Número de experimentos sociales realizados</t>
  </si>
  <si>
    <t>Número de experimentos sociales realizados / dos (2) experimentos sociales programados</t>
  </si>
  <si>
    <t>Registros de las actividades realizadas</t>
  </si>
  <si>
    <t>Registros de los ejercicios demostrativos de intervención táctica</t>
  </si>
  <si>
    <t>Registros (actas, fotos, listados de asistencia, entre otros) de las reuniones para restituir espacios públicos</t>
  </si>
  <si>
    <t>Registros (actas, fotos, listados de asistencia, entre otros) de las reuniones de socialización del Decreto 10 del 2022</t>
  </si>
  <si>
    <t>Registros (actas, fotos, listados de asistencia, entre otros) de las reuniones  informativas para la entrega en administración del Patrimonio Inmobiliario Distrital y el Espacio Público</t>
  </si>
  <si>
    <t>Registros (actas, fotos, listados de asistencia, entre otros) de las actividades de promoción y divulgación de instrumentos de aprovechamiento económico</t>
  </si>
  <si>
    <t>Realizar dos (2) experimentos sociales, uno (1) sobre acoso callejero y uno (1) sobre la problemática de basuras, identificando comportamientos relacionados al uso del espacio público</t>
  </si>
  <si>
    <t>02 de marzo de 2026 a 31 de Diciembre de 2026</t>
  </si>
  <si>
    <t>Realización del "Curso BACA"</t>
  </si>
  <si>
    <t>Curso impartido de la estrategia BACA a través de la plataforma Moodle</t>
  </si>
  <si>
    <t>01 de abril de 2026 a 31 de Diciembre de 2026</t>
  </si>
  <si>
    <t>Realizar un (1) curso /taller con enfoque sobre los lineamientos y requisitos para la suscripción de los instrumentos de administración tales como "Autorizaciones de parqueaderos y/o bahías y administración de salones comunales .</t>
  </si>
  <si>
    <t>Realización del curso/taller para la suscripción de instrumentos de administración</t>
  </si>
  <si>
    <t>Un (1) curso/taller</t>
  </si>
  <si>
    <t>Curso impartido sobre lineamientos y requisitos para la administración de parqueaderos, bahías y salones comunales</t>
  </si>
  <si>
    <t>Curso/taller</t>
  </si>
  <si>
    <t>Virtual y/o presencial</t>
  </si>
  <si>
    <t>Dos (2) talleres</t>
  </si>
  <si>
    <t>Cursos impartidos sobre técnicas y habilidades para la gestión y mediación de conflictos en el espacio público.</t>
  </si>
  <si>
    <t>Realizar 2 talleres enfocados en resolución de conflictos en el espacio público, que fomente en la ciudadanía procesos pacíficos y constructivos.</t>
  </si>
  <si>
    <t>Realización de las 15 intervenciones ligeras</t>
  </si>
  <si>
    <t>01 de agosto de 2026 a 31 de agosto de 2026</t>
  </si>
  <si>
    <t>Realizar un diálogo ciudadano con la ciudadanía en general y/o con grupos de valor, con el fin dar a conocer la oferta institucional, resultados y compromisos de la entidad sobre la gestión y contribución a la ciudad con el propósito de fortalecer la promoción de la participación ciudadana.</t>
  </si>
  <si>
    <t>Número de diálogo ciudadano realizado</t>
  </si>
  <si>
    <t>Número de diálogo ciudadano realizado / diálogo ciudadano programado</t>
  </si>
  <si>
    <t>1 informe del diálogo ciudadano realizado</t>
  </si>
  <si>
    <t>01 de julio de 2026 al 30 de septiembre de 2026</t>
  </si>
  <si>
    <t>02 de febrero de 2026 a 31 de diciembre de 2026</t>
  </si>
  <si>
    <t>Número de campañas de sensibilización enfocadas hacia el uso, goce y respeto del Espacio Público realizadas</t>
  </si>
  <si>
    <t>Número de campañas realizadas / 4 campañas programadas</t>
  </si>
  <si>
    <t>Entidades</t>
  </si>
  <si>
    <t>Oficina Asesora de Comunicaciones con el apoyo de todas las dependencias</t>
  </si>
  <si>
    <t>1 de Febrero de 2026 al 30 de noviembre de 2026</t>
  </si>
  <si>
    <t>Evento LIBRO Bienal</t>
  </si>
  <si>
    <t>Libro de la Bienal y listados de asistencia</t>
  </si>
  <si>
    <t>Academia, gremios, constructores, urbanistas y ciudadanía en general</t>
  </si>
  <si>
    <t>Entidades y organismos Distritales</t>
  </si>
  <si>
    <t>Aumentar la oferta cualitativa y cuantitativa de espacio público inclusivo y seguro, con enfoque de género, poblacional, étnico y diferencial.
Fomentar la aplicación de los diversos instrumentos de administración del patrimonio inmobiliario distrital y del espacio público, incluyendo proyectos de bienestar de y para la comunidad.</t>
  </si>
  <si>
    <t>Un evento</t>
  </si>
  <si>
    <t>Subdirección de Registro Inmobiliario SRI</t>
  </si>
  <si>
    <t>A. Cartilla y taller en mayo</t>
  </si>
  <si>
    <t>Taller presentación del Estudio para el buen desarrollo del muralismo y la pintura de piso para la protección de las aves.</t>
  </si>
  <si>
    <t>Taller realizado</t>
  </si>
  <si>
    <t xml:space="preserve">Realizar un taller </t>
  </si>
  <si>
    <t>Data Tour Mes del Espacio Público</t>
  </si>
  <si>
    <t>Realizar el evento que fortalece el sistema de información, medición y análisis del espacio público en Bogotá, mediante el desarrollo de índices, Indicadores y la actualización de la batería de indicadores de espacio público.</t>
  </si>
  <si>
    <t>Un evento de presentación de la información del espacio público</t>
  </si>
  <si>
    <t>Evento realizado</t>
  </si>
  <si>
    <t>Mixta</t>
  </si>
  <si>
    <t>Mural visualización datos (encuesta)</t>
  </si>
  <si>
    <t>Mesa de trabajo</t>
  </si>
  <si>
    <t>Mesa de visualización realizada</t>
  </si>
  <si>
    <t>Datos del espacio publico</t>
  </si>
  <si>
    <t>Mesa realizada</t>
  </si>
  <si>
    <t>Desarrollo de tableros con la información de intervenciones y proyectos del DADEP</t>
  </si>
  <si>
    <t>Taller  presentación Tableros de información de intervención y proyectos</t>
  </si>
  <si>
    <t xml:space="preserve">Tableros realizados </t>
  </si>
  <si>
    <t>Liderar la gobernanza del espacio público en la ciudad a través de la coordinación interinstitucional e intersectorial de acuerdo con las competencias de las entidades públicas.</t>
  </si>
  <si>
    <t>IV Encuentro por el Espacio Público: Bogotá una ciudad en transformación (Mes EP)</t>
  </si>
  <si>
    <t>Encuentro realizado</t>
  </si>
  <si>
    <t>Realizar el encuentro</t>
  </si>
  <si>
    <t>Cartilla del estudio adelantado</t>
  </si>
  <si>
    <t xml:space="preserve">Cierre de estudio con resultados para Reporte técnico de indicadores </t>
  </si>
  <si>
    <t>Reporte realizado</t>
  </si>
  <si>
    <t>Reporte presentado</t>
  </si>
  <si>
    <t>Documento de reporte técnico</t>
  </si>
  <si>
    <t>Realizar mesas de trabajo para la socialización del decreto modificatorio del 072 de 2023 a cada uno de los gremios o partes interesadas.</t>
  </si>
  <si>
    <t>Mesa de socialización de la modificación del decreto 072</t>
  </si>
  <si>
    <t>Decreto modificatorio del Decreto 072</t>
  </si>
  <si>
    <t>1 abril de 2026 a 30 de noviembre de 2026</t>
  </si>
  <si>
    <t>2 abril de 2026 a 30 de noviembre de 2026</t>
  </si>
  <si>
    <t>3 abril de 2026 a 30 de noviembre de 2026</t>
  </si>
  <si>
    <t>4 abril de 2026 a 30 de noviembre de 2026</t>
  </si>
  <si>
    <t>RESULTADO</t>
  </si>
  <si>
    <t>OBSERVACION</t>
  </si>
  <si>
    <t>EVIDENCIA</t>
  </si>
  <si>
    <t>MONITOREO OAP</t>
  </si>
  <si>
    <t>Actividad programada para el tercer trimestre</t>
  </si>
  <si>
    <t>07. Ejercicios Demostrativos</t>
  </si>
  <si>
    <t>11. Intervenciones Ligeras</t>
  </si>
  <si>
    <t>13. Experimentos Sociales</t>
  </si>
  <si>
    <t xml:space="preserve">Se desarrollará la cuarta campaña en el próximo trimestre para cumplimiento total de la meta </t>
  </si>
  <si>
    <t>Evidencias Participación Ciudadana SRI</t>
  </si>
  <si>
    <t>El área presenta como resultado del periodo evaluado 1 actividad realizada en el mes de abril, anexando el respectivo formato  - INFORME ACTIVIDADES DE PARTICIPACIÓN CIUDADANA - 127-FORDE-50: Metodología de las 5D (distraer, delegar, documentar, dirigir y dar asistencia). Cumpliendo con el 50% de la programación proyectada.</t>
  </si>
  <si>
    <t xml:space="preserve">El diálogo ciudadano se encuentra programada para desarrollarse durante el III trimestre de 2026 como fecha máxima 30 de septiembre, por lo tanto el responsable del cumplimiento de esta actividad no presenta avance durante el periodo evaluado. </t>
  </si>
  <si>
    <t xml:space="preserve">El curso "BACA"se encuentra programado para desarrollarse a partir del  II trimestre de 2026 con fecha máxima 31 de diciembre, por lo tanto el responsable del cumplimiento de esta actividad no presenta avance durante el periodo evaluado. </t>
  </si>
  <si>
    <t xml:space="preserve">El curso/taller se encuentra programado para desarrollarse a partir del II trimestre de 2026 con fecha máxima 31 de diciembre, por lo tanto el responsable del cumplimiento de esta actividad no presenta avance durante el periodo evaluado. </t>
  </si>
  <si>
    <t xml:space="preserve">Los talleres de resolución de conflictos en el espacio público se encuentran programados para desarrollarse a partir del II trimestre de 2026 con fecha máxima 31 de diciembre de 2026, por lo tanto el responsable del cumplimiento de esta actividad no presenta avance durante el periodo evaluado. </t>
  </si>
  <si>
    <t xml:space="preserve">El diálogo ciudadano se encuentra programada para desarrollarse durante el III trimestre de 2026. No presenta avance durante el periodo evaluado. </t>
  </si>
  <si>
    <t>Los talleres de resolución de conflictos en el espacio público se encuentran programados para desarrollarse a partir del II trimestre de 2026. No presenta avance durante el periodo evaluado</t>
  </si>
  <si>
    <t>El curso "BACA"se encuentra programado para desarrollarse a partir del  II trimestre de 2026.  No presenta avance durante el periodo evaluado.</t>
  </si>
  <si>
    <t>El curso/taller se encuentra programado para desarrollarse a partir del II trimestre de 2026. No presenta avance durante el periodo evaluado.</t>
  </si>
  <si>
    <t>Actividad programada para el tercer trimestre.</t>
  </si>
  <si>
    <t>14. Socializaciones Restituciones Voluntarias</t>
  </si>
  <si>
    <t>15. Socializaciones PACEP</t>
  </si>
  <si>
    <t>16. Socializaciones Entrega Administración</t>
  </si>
  <si>
    <t>17. Socializaciones Instrumentos de Aprovechamiento</t>
  </si>
  <si>
    <t>Evidencias Participación Ciudadana Of. de Comunicaciones</t>
  </si>
  <si>
    <r>
      <t xml:space="preserve">Cultura Ciudadana: </t>
    </r>
    <r>
      <rPr>
        <sz val="12"/>
        <rFont val="Museo Sans 300"/>
        <family val="3"/>
      </rPr>
      <t>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</si>
  <si>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Cultura Ciudadana</t>
    </r>
    <r>
      <rPr>
        <sz val="12"/>
        <rFont val="Museo Sans 300"/>
        <family val="3"/>
      </rPr>
      <t>: 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</si>
  <si>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Cultura Ciudadana:</t>
    </r>
    <r>
      <rPr>
        <sz val="12"/>
        <rFont val="Museo Sans 300"/>
        <family val="3"/>
      </rPr>
      <t xml:space="preserve"> 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</si>
  <si>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 xml:space="preserve">Cultura Ciudadana: </t>
    </r>
    <r>
      <rPr>
        <sz val="12"/>
        <rFont val="Museo Sans 300"/>
        <family val="3"/>
      </rPr>
      <t>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</si>
  <si>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t xml:space="preserve">30/01/2026 Diagnóstico inicial puntos críticos a intervenir 2026: </t>
    </r>
    <r>
      <rPr>
        <sz val="12"/>
        <rFont val="Museo Sans 300"/>
        <family val="3"/>
      </rPr>
      <t xml:space="preserve">Se realiza el documento base con el diagnóstico preliminar de los diferentes puntos críticos a intervenir en la vigencia 2026. </t>
    </r>
  </si>
  <si>
    <r>
      <t xml:space="preserve">09/03/2026 Metodología de las 5D (distraer, delegar, documentar, dirigir y dar asistencia): </t>
    </r>
    <r>
      <rPr>
        <sz val="12"/>
        <rFont val="Museo Sans 300"/>
        <family val="3"/>
      </rPr>
      <t>Se realizó actividad  con las funcionarias y contratistas de la entidad para dar a conocer las capacidades y habilidades para la identificación, prevención y respuesta frente al acoso sexual callejero, mediante la implementación de la metodología pedagógica de las 5D.</t>
    </r>
  </si>
  <si>
    <r>
      <rPr>
        <b/>
        <sz val="12"/>
        <rFont val="Museo Sans 300"/>
        <family val="3"/>
      </rPr>
      <t xml:space="preserve">Confianza en lo público: </t>
    </r>
    <r>
      <rPr>
        <sz val="12"/>
        <rFont val="Museo Sans 300"/>
        <family val="3"/>
      </rPr>
      <t>Generar acciones para el fortalecimiento de la gestión institucional, basadas en la legalidad, la eficiencia, la innovación tecnológica, la transformación digital, la transparencia y el control social.</t>
    </r>
  </si>
  <si>
    <r>
      <rPr>
        <b/>
        <sz val="12"/>
        <rFont val="Museo Sans 300"/>
        <family val="3"/>
      </rPr>
      <t xml:space="preserve">Coordinación Interinstitucional e Intersectorial: </t>
    </r>
    <r>
      <rPr>
        <sz val="12"/>
        <rFont val="Museo Sans 300"/>
        <family val="3"/>
      </rPr>
      <t>Liderar la ejecución armónica y coordinada de las competencias y responsabilidades de las entidades públicas en la administración del espacio público.</t>
    </r>
  </si>
  <si>
    <r>
      <rPr>
        <b/>
        <sz val="12"/>
        <rFont val="Museo Sans 300"/>
        <family val="3"/>
      </rPr>
      <t>Febrero 2026:</t>
    </r>
    <r>
      <rPr>
        <sz val="12"/>
        <rFont val="Museo Sans 300"/>
        <family val="3"/>
      </rPr>
      <t xml:space="preserve"> se realizaron 2 reuniones con la comunidad para la socialización de los requisitos del decreto 010 .
</t>
    </r>
    <r>
      <rPr>
        <b/>
        <sz val="12"/>
        <rFont val="Museo Sans 300"/>
        <family val="3"/>
      </rPr>
      <t>Marzo 2026:</t>
    </r>
    <r>
      <rPr>
        <sz val="12"/>
        <rFont val="Museo Sans 300"/>
        <family val="3"/>
      </rPr>
      <t xml:space="preserve"> se realizó 1 reunión con la comunidad para la socialización de los requisitos del decreto 010 .</t>
    </r>
  </si>
  <si>
    <r>
      <rPr>
        <b/>
        <sz val="12"/>
        <rFont val="Museo Sans 300"/>
        <family val="3"/>
      </rPr>
      <t>Oferta y acceso al espacio público</t>
    </r>
    <r>
      <rPr>
        <sz val="12"/>
        <rFont val="Museo Sans 300"/>
        <family val="3"/>
      </rPr>
      <t>: Incrementar el espacio público y la oferta de bienes fiscales y de uso público a partir del saneamiento, titulación e incorporación de éstos en el patrimonio distrital y propender porque su acceso sea equitativo</t>
    </r>
  </si>
  <si>
    <r>
      <rPr>
        <b/>
        <sz val="12"/>
        <rFont val="Museo Sans 300"/>
        <family val="3"/>
      </rPr>
      <t>Febrero 2026</t>
    </r>
    <r>
      <rPr>
        <sz val="12"/>
        <rFont val="Museo Sans 300"/>
        <family val="3"/>
      </rPr>
      <t xml:space="preserve">: se realizaron 6 reuniones con las siguientes comunidades, Sector de la Península, Rincón de Molinos, Villa Hermosa, Marandu, JAC Gloria Lara,  para la socialización de requisitos, lineamientos, normativa, y aspectos varios para la entrega en administración de predios públicos. 
</t>
    </r>
    <r>
      <rPr>
        <b/>
        <sz val="12"/>
        <rFont val="Museo Sans 300"/>
        <family val="3"/>
      </rPr>
      <t>Marzo 2026:</t>
    </r>
    <r>
      <rPr>
        <sz val="12"/>
        <rFont val="Museo Sans 300"/>
        <family val="3"/>
      </rPr>
      <t xml:space="preserve"> se realizaron 17 reuniones con las siguientes comunidades, JAC el Carmelo, Comité Cívico, JAC Betania, JAC Santa Cecilia, Centro Comercial Mirandela Plaza, Gloria Lara, JAC el Líbano, Fundación Progreso y Desarrollo, JAC Sabana de Tibabuyes, Agrupación Vivienda la Candelaria, Urbanización el Tanque, Costa Azul III, JAC las Palmas, JAC Normandía,  para la socialización de requisitos, lineamientos, normativa, y aspectos varios para la entrega en administración de predios públicos. </t>
    </r>
  </si>
  <si>
    <r>
      <rPr>
        <b/>
        <sz val="12"/>
        <rFont val="Museo Sans 300"/>
        <family val="3"/>
      </rPr>
      <t>Alianzas público, privada y comunitaria</t>
    </r>
    <r>
      <rPr>
        <sz val="12"/>
        <rFont val="Museo Sans 300"/>
        <family val="3"/>
      </rPr>
      <t>: Reglamentar y promover los instrumentos para la administración del patrimonio inmobiliario distrital y la sostenibilidad del espacio público, en cooperación con actores gubernamentales, privados y sociales.</t>
    </r>
  </si>
  <si>
    <t xml:space="preserve">El evento está programado para el día miércoles 8 de abril del 2026 en el CEFE Cometas en la localidad de Suba, punto de encuentro para presentar oficialmente el Catálogo de la Bienal de Espacio Público de Bogotá 2025.
No obstante el responsable del cumplimiento de esta actividad presenta avance durante el periodo evaluado relacionado con la publicidad en redes sociales.
</t>
  </si>
  <si>
    <t>Se encuentra en definición de la agenda del mes del espacio público</t>
  </si>
  <si>
    <t>Realizar esta actividad de Visualización de datos en Espacio Público</t>
  </si>
  <si>
    <t>Se adelantaron las siguientes acciones: Se realizó el diseño de encuesta y se esta definiendo la aplicación en sistema Survey de Arcgys Pro.</t>
  </si>
  <si>
    <t>El taller está programado para desarrollarse durante el III trimestre de 2026, no obstante el responsable del cumplimiento de esta actividad informa que se han llevado a cabo reuniones a nivel directivo para definir la agenda del mes del espacio público.
No presenta porcentaje de avance, el cual se reportará en el siguiente periodo.</t>
  </si>
  <si>
    <t>Se adelantaron las siguientes acciones: Diseño de la página versión del mecanismo de captura de información en la plataforma Survey de Arcgys.</t>
  </si>
  <si>
    <t xml:space="preserve">Actividad programada para desarrollarse durante el III trimestre de 2026.
No presenta porcentaje de avance, el cual se reportará en el siguiente periodo.
</t>
  </si>
  <si>
    <t xml:space="preserve">Actividad programada para desarrollarse durante el IV trimestre de 2026.
No presenta porcentaje de avance, el cual se reportará en el siguiente periodo.
</t>
  </si>
  <si>
    <t>Se adelantaron las siguientes acciones:: Se esta priorizando la agenda del mes del espacio público con la Dirección</t>
  </si>
  <si>
    <t>Se adelantaron las siguientes acciones: Documento elaborado, pendiente de la diagramación editorial</t>
  </si>
  <si>
    <t>Actividad programada para toda la vigencia</t>
  </si>
  <si>
    <t>Actividad programada a partir del segundo trimestre</t>
  </si>
  <si>
    <r>
      <rPr>
        <b/>
        <sz val="12"/>
        <rFont val="Museo Sans 300"/>
        <family val="3"/>
      </rPr>
      <t xml:space="preserve">Se han realizado 3 campañas o estrategias: </t>
    </r>
    <r>
      <rPr>
        <sz val="12"/>
        <rFont val="Museo Sans 300"/>
        <family val="3"/>
      </rPr>
      <t xml:space="preserve">
 - Estrategia 'Peluditos que cuidan el espacio público'
 - Campaña "Pilas con el Espacio Público"
 - Campaña "Que la campaña sea cuidar a Bogotá" 
</t>
    </r>
    <r>
      <rPr>
        <sz val="12"/>
        <color rgb="FFFF0000"/>
        <rFont val="Museo Sans 300"/>
        <family val="3"/>
      </rPr>
      <t xml:space="preserve">
</t>
    </r>
    <r>
      <rPr>
        <sz val="12"/>
        <rFont val="Museo Sans 300"/>
        <family val="3"/>
      </rPr>
      <t>Adjunta evidencia de socialización en redes sociales.</t>
    </r>
  </si>
  <si>
    <t xml:space="preserve">AVANCE 1er Trimestre </t>
  </si>
  <si>
    <t>AVANCE ACUMULADO  2026</t>
  </si>
  <si>
    <t>I trimestre (enero - marzo)</t>
  </si>
  <si>
    <t>SEGUIMIENTO PLAN  DE PARTICIPACION VIGENCIA 2026</t>
  </si>
  <si>
    <t>El área presenta como resultado del periodo evaluado 3 actividades realizadas en el mes de marzo, anexando el respectivo formato  - INFORME ACTIVIDADES DE PARTICIPACIÓN CIUDADANA - 127-FORDE-50:  1) Taller de co-creación zona L localidad de Rafael Uribe Uribe, 2) Mural celebración día de la mujer y 3) Taller de Co-Creación – intervención localidad de Fontibón.</t>
  </si>
  <si>
    <t xml:space="preserve">Durante el periodo evaluado se realizaron 10 reuniones relacionadas con la promoción y divulgación de los Instrumentos de Aprovechamiento Económico.
</t>
  </si>
  <si>
    <t>1 abril de 2026 a 30 de junio de 2026</t>
  </si>
  <si>
    <t>1 julio a 30 de septiembre de 2026</t>
  </si>
  <si>
    <r>
      <t>Durante el periodo evaluado se realizaron las siguientes actividades relacionadas con la socialización del Decreto 10 del 2022 :  
- Se suscribieron 2 actas de reunión con la comunidad</t>
    </r>
    <r>
      <rPr>
        <b/>
        <sz val="12"/>
        <color rgb="FFFF0000"/>
        <rFont val="Museo Sans 300"/>
        <family val="3"/>
      </rPr>
      <t xml:space="preserve"> 
</t>
    </r>
  </si>
  <si>
    <t>Realizar mesas de trabajo con los gremios para la presentación de la modificación del Decreto 072 .</t>
  </si>
  <si>
    <t>Mesas realizadas</t>
  </si>
  <si>
    <t>Se adelantaron las siguientes acciones: Se están adelantando mesas internas como externas con el fin de presentar las modificaciones y ajustar las recomendaciones y sugerencias.</t>
  </si>
  <si>
    <t>Generar cuatro (4) campañas de sensibilización enfocadas  al uso, goce y respeto del Espacio Publico dirigido a la ciudadanía en general a través de las distintas redes sociales de la entidad</t>
  </si>
  <si>
    <t>4 campañas de sensibilización ciudadana con enfoques diferentes</t>
  </si>
  <si>
    <t xml:space="preserve">Ciudadanía </t>
  </si>
  <si>
    <t>Interacción con la ciudadanía en las redes sociales de la entidad (Interacción con los comentarios de los ciudadanos en las redes) y gestión de peticiones ciudadanas</t>
  </si>
  <si>
    <t>A la fecha se vienen realizando varias campañas de sensibilización en las redes una de ellas Peluditos que cuidan el espacio público, otra es pilas con el espacio público y la tercera es que la campaña sea cuidar a Bogotá.</t>
  </si>
  <si>
    <t>Un evento realizado</t>
  </si>
  <si>
    <t>Un evento de presentación del libro bienal realizado</t>
  </si>
  <si>
    <t>Se adelantaron las siguientes acciones: Se realizaron actividades de preparación logística, imagen del evento y publicidad en redes sociales.</t>
  </si>
  <si>
    <t>Se adelantaron las siguientes acciones: Se realizó el documento en formato Word de construcción de la cartilla</t>
  </si>
  <si>
    <t>El taller está programado para desarrollarse durante el III trimestre de 2026, no obstante el responsable del cumplimiento de esta actividad presenta la gestión adelantada durante el periodo evaluado relacionada con reunión de revisión de la cartilla.  Anexa acta y documento Word.
No presenta porcentaje de avance, el cual se reportará en el siguiente periodo.</t>
  </si>
  <si>
    <t>Desarrollar siete (7) ejercicios demostrativos que vinculen la comunidad en la preservación y cuidado del espacio público, mediante actividades de urbanismo táctico. "Estrategia ¡A la Calle!"</t>
  </si>
  <si>
    <t>Anexa presentación - Diagnóstico inicial para la intervención de los siguientes puntos críticos para la vigencia 2026. 
 - Punto crítico -Ciudad Bolívar -  Lucero
 - Punto crítico - Bosa - La Alameda
 - Punto crítico - Tunjuelito - Abraham Lincoln
 - Punto crítico - San Cristóbal - Gustavo Restrepo
 - Punto crítico - Usme Entre nubes -  Los Libertadores
 - Punto crítico - Kennedy - La Chucua
 - Punto crítico - Fontibón - San Pablo Jericó
 - Punto crítico - Barrios Unidos - San Fernando
 - Punto crítico - Mártires - La Estanzuela
 - Punto crítico - Rafael Uribe Uribe -  Los Arrayanes II
 - Punto crítico - Usme - Sumapaz - Vereda: Nazareth</t>
  </si>
  <si>
    <t xml:space="preserve">Realizar un (1) proceso pedagógico denominado "Curso BACA"mediante la plataforma moodle para brindar conceptos básicos, normas y  herramientas a la ciudadanía para la implementación de la estrategia de Bogotá a Cielo Abierto. </t>
  </si>
  <si>
    <t>Realizar mínimo 15 actividades (talleres, activaciones y/o intervenciones ligeras dependiendo del caso específico) sobre nociones y conceptos de espacio público dirigidos a la ciudadanía en general, promoviendo la noción de espacio público y cultura ciudadana en armonía con el medio ambiente, por medio de experiencias y actividades lúdico-pedagógicas al aire libre, que fomenten el adecuado uso, goce y disfrute efectivo en el espacio público para la ciudadanía en general.</t>
  </si>
  <si>
    <r>
      <rPr>
        <b/>
        <sz val="12"/>
        <rFont val="Museo Sans 300"/>
        <family val="3"/>
      </rPr>
      <t xml:space="preserve">05/03/2026 Taller de co-creación zona L localidad de Rafael Uribe Uribe: </t>
    </r>
    <r>
      <rPr>
        <sz val="12"/>
        <rFont val="Museo Sans 300"/>
        <family val="3"/>
      </rPr>
      <t xml:space="preserve">se generó un espacio de encuentro participativo con la comunidad y actores institucionales que permita socializar el proyecto de intervención del espacio público, promover el diálogo ciudadano y fortalecer procesos de construcción colectiva orientados al cuidado, uso adecuado y apropiación del territorio.
</t>
    </r>
    <r>
      <rPr>
        <b/>
        <sz val="12"/>
        <rFont val="Museo Sans 300"/>
        <family val="3"/>
      </rPr>
      <t xml:space="preserve">10/03/2026 Mural celebración día de la mujer: </t>
    </r>
    <r>
      <rPr>
        <sz val="12"/>
        <rFont val="Museo Sans 300"/>
        <family val="3"/>
      </rPr>
      <t xml:space="preserve">actividad realizada para promover la apropiación del espacio público por parte de las mujeres, mediante el desarrollo de actividades artísticas y deportivas que fomenten la inclusión, la participación y el reconocimiento de la diversidad.
</t>
    </r>
    <r>
      <rPr>
        <b/>
        <sz val="12"/>
        <rFont val="Museo Sans 300"/>
        <family val="3"/>
      </rPr>
      <t>17/03/2026 Taller de Co-Creación – intervención localidad de Fontibón</t>
    </r>
    <r>
      <rPr>
        <sz val="12"/>
        <rFont val="Museo Sans 300"/>
        <family val="3"/>
      </rPr>
      <t>: Actividad realizada para promover la participación comunitaria y el trabajo interinstitucional para la construcción colectiva de propuestas orientadas al mejoramiento, uso adecuado y apropiación del espacio público en el parque del barrio Batavia 1.</t>
    </r>
  </si>
  <si>
    <t xml:space="preserve">Las actividades del mes del espacio público se encuentran programadas para desarrollarse en el mes de agosto de 2026, por lo tanto el responsable del cumplimiento de esta actividad no presenta avance durante el periodo evaluado. </t>
  </si>
  <si>
    <t>Informes con los resultados de los experimentos sociales realizados</t>
  </si>
  <si>
    <r>
      <rPr>
        <b/>
        <sz val="12"/>
        <rFont val="Museo Sans 300"/>
        <family val="3"/>
      </rPr>
      <t>Febrero 2026:</t>
    </r>
    <r>
      <rPr>
        <b/>
        <sz val="12"/>
        <color rgb="FF0070C0"/>
        <rFont val="Museo Sans 300"/>
        <family val="3"/>
      </rPr>
      <t xml:space="preserve"> </t>
    </r>
    <r>
      <rPr>
        <sz val="12"/>
        <color rgb="FF0070C0"/>
        <rFont val="Museo Sans 300"/>
        <family val="3"/>
      </rPr>
      <t>se suscribió 1 acta de entrega voluntaria con la Urbanización Alsacia sobre el RUPI 833-2.</t>
    </r>
    <r>
      <rPr>
        <sz val="12"/>
        <rFont val="Museo Sans 300"/>
        <family val="3"/>
      </rPr>
      <t xml:space="preserve">
</t>
    </r>
    <r>
      <rPr>
        <sz val="12"/>
        <color rgb="FF7030A0"/>
        <rFont val="Museo Sans 300"/>
        <family val="3"/>
      </rPr>
      <t>* Se realizaron 3 actas de socialización de restitución voluntaria  con las Urbanizaciones Laguna Venecia, El Listón, La Alborada</t>
    </r>
    <r>
      <rPr>
        <sz val="12"/>
        <rFont val="Museo Sans 300"/>
        <family val="3"/>
      </rPr>
      <t xml:space="preserve">. 
* Se firmaron dos (2) actas de compromiso para la entrega voluntaria con las urbanizaciones Depósito Santafé y Lucerna
</t>
    </r>
    <r>
      <rPr>
        <b/>
        <sz val="12"/>
        <rFont val="Museo Sans 300"/>
        <family val="3"/>
      </rPr>
      <t xml:space="preserve">Marzo 2026: </t>
    </r>
    <r>
      <rPr>
        <sz val="12"/>
        <color rgb="FF0070C0"/>
        <rFont val="Museo Sans 300"/>
        <family val="3"/>
      </rPr>
      <t>se suscribieron 3 actas de entrega voluntaria con las urbanizaciones Depósito Santafé, Lucerna y El Carmela Provincia de la Localidad de Fontibón.</t>
    </r>
    <r>
      <rPr>
        <sz val="12"/>
        <rFont val="Museo Sans 300"/>
        <family val="3"/>
      </rPr>
      <t xml:space="preserve">
</t>
    </r>
    <r>
      <rPr>
        <sz val="12"/>
        <color rgb="FF7030A0"/>
        <rFont val="Museo Sans 300"/>
        <family val="3"/>
      </rPr>
      <t>* Se realizó 1 acta de socialización de restitución voluntaria con la Urbanización Alfonso López</t>
    </r>
    <r>
      <rPr>
        <sz val="12"/>
        <rFont val="Museo Sans 300"/>
        <family val="3"/>
      </rPr>
      <t xml:space="preserve">
* Se firmó un (1) acta de compromiso para la entrega voluntaria con la Urbanización La Provincia el Carmen</t>
    </r>
  </si>
  <si>
    <t xml:space="preserve">Durante el periodo evaluado se realizaron 23 reuniones relacionadas con información  para la entrega en administración del Patrimonio Inmobiliario Distrital y el Espacio Público. </t>
  </si>
  <si>
    <t>09/01/2026 Socialización del proyecto de bienestar:  se realizó socialización en la plazoleta ubicada en la calle 58 con carrera 13, localidad de Chapinero, el cual contempla la construcción de baños públicos y módulos comerciales, así como acciones de sensibilización sobre la transformación del Espacio Público.
15/01/2026 Sensibilización baño público inteligente Parque Santander: Se da inicio a la jornada de socialización y sensibilización sobre la inauguración y el cuidado del baño público inteligente instalado en el Parque Santander a las 11 am.
Como primer momento, para tener conocimiento de primera mano sobre el funcionamiento del baño, le pregunto a quienes estaban haciendo la instalación del mismo, esto sirvió como insumos para resolver dudas que posiblemente tengan los ciudadanos.
Se realiza la actividad pedagógica hasta la 1 de la tarde, se aborda al 80% aproximadamente de vendedores ambulantes a quienes se les invitaba a la inauguración que se iba a realizar a las 3pm el mismo día.
21/02/2026 Socialización proyecto de bienestar Tramo 7 Av. Guayacanes: Socialización  del Proyecto de Bienestar – Tramo 7 ante la administración y el Consejo de Copropietarios del Conjunto Residencial FAVIDI Manzana 11, presentando sus objetivos, alcances, beneficios y acciones previstas, y generar un espacio de diálogo participativo con la comunidad.
09/01/2026 seguimiento al avance del proyecto Urbanismo Táctico Banco Popular: se verificó el estado actual de las actividades necesarias para la formulación, radicación y posterior ejecución de la intervención proyectada en el espacio público. 
05/02/2026 Presupuesto financiero - Parque Lago Gaitán: se revisó el estado de un documento previamente presentado dentro del proceso de trabajo, y se aclararon inquietudes sobre su devolución y los avances realizados
16/02/2026 Socialización del procedimiento para la autorización de aprovechamiento económico de espacios bajo puentes – ZONA KINETICA: se socializó con los participantes el procedimiento, el marco normativo y los requisitos técnicos y documentales necesarios para solicitar la autorización de aprovechamiento económico de espacios ubicados bajo puentes, así como explicar las etapas del proceso administrativo, las obligaciones del solicitante y los mecanismos de seguimiento a la ejecución.
20/02/2026 Autorización de uso Parque Santander FONDO CULTURAL CAFETERO: se socializó el procedimiento y los requisitos necesarios para la obtención de la autorización de uso del espacio público en el Parque Santander, así como conocer la propuesta de intervención presentada por el Fondo Cultural Cafetero para la instalación de módulos de café y actividades culturales.
04/03/2026 DEMOS DIVER PLAZA POLO: La reunión tuvo como propósito retomar el proyecto de aprovechamiento económico y urbano desarrollado con Diverplaza / Polo, así como alinear conceptualmente y técnicamente al nuevo equipo de trabajo, garantizando la continuidad del proceso y la correcta comprensión de los componentes estructurales de la iniciativa.
11/T1903/2026 Socialización del instrumento DEMOS con ASOSanVictorino: se socializó el instrumento DEMOS con la asociación ASOSanVictorino, explicando su alcance, requisitos y lineamientos para su formulación, así como revisar las condiciones normativas, técnicas y territoriales que inciden en la estructuración de una propuesta de aprovechamiento económico en el sector de San Victorino.
18/03/2026 CAPACITACIÓN INSTRUMENTO DE AUTORIZACIÓN DE USO CON GRUPO ÉXITO: se desarrolló una jornada de capacitación con los representantes del Grupo Éxito en donde se socializó el funcionamiento del instrumento de Autorización de Uso para el aprovechamiento económico del espacio público, y se brindaron lineamientos técnicos y procedimentales para su adecuada formulación y trámite</t>
  </si>
  <si>
    <t>Evento realizado con la presentación del libro de la Bienal "Reimaginar lo público".</t>
  </si>
  <si>
    <r>
      <t xml:space="preserve">Durante el periodo evaluado se realizaron las siguientes actividades:  
</t>
    </r>
    <r>
      <rPr>
        <sz val="12"/>
        <color rgb="FF0070C0"/>
        <rFont val="Museo Sans 300"/>
        <family val="3"/>
      </rPr>
      <t xml:space="preserve">- Se suscribieron 4 actas de entrega voluntaria </t>
    </r>
    <r>
      <rPr>
        <sz val="12"/>
        <rFont val="Museo Sans 300"/>
        <family val="3"/>
      </rPr>
      <t xml:space="preserve">
</t>
    </r>
    <r>
      <rPr>
        <sz val="12"/>
        <color rgb="FF7030A0"/>
        <rFont val="Museo Sans 300"/>
        <family val="3"/>
      </rPr>
      <t xml:space="preserve">- Se suscribieron 4 actas de socialización restituciones voluntarias
</t>
    </r>
    <r>
      <rPr>
        <sz val="12"/>
        <rFont val="Museo Sans 300"/>
        <family val="3"/>
      </rPr>
      <t>- Se suscribieron 3 actas de compromiso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</si>
</sst>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u/>
      <sz val="11"/>
      <color theme="10"/>
      <name val="Calibri"/>
      <family val="2"/>
      <scheme val="minor"/>
    </font>
    <font>
      <b/>
      <sz val="12"/>
      <name val="Museo Sans 300"/>
      <family val="3"/>
    </font>
    <font>
      <sz val="12"/>
      <color theme="1"/>
      <name val="Museo Sans 300"/>
      <family val="3"/>
    </font>
    <font>
      <b/>
      <sz val="12"/>
      <color theme="1"/>
      <name val="Museo Sans 300"/>
      <family val="3"/>
    </font>
    <font>
      <sz val="11"/>
      <color theme="1"/>
      <name val="Calibri"/>
      <family val="2"/>
      <scheme val="minor"/>
    </font>
    <font>
      <u/>
      <sz val="12"/>
      <color theme="10"/>
      <name val="Museo Sans 300"/>
      <family val="3"/>
    </font>
    <font>
      <b/>
      <sz val="12"/>
      <color rgb="FFFF0000"/>
      <name val="Museo Sans 300"/>
      <family val="3"/>
    </font>
    <font>
      <sz val="12"/>
      <color rgb="FFFF0000"/>
      <name val="Museo Sans 300"/>
      <family val="3"/>
    </font>
    <font>
      <sz val="12"/>
      <name val="Museo Sans 300"/>
      <family val="3"/>
    </font>
    <font>
      <sz val="12"/>
      <color rgb="FF000000"/>
      <name val="Museo Sans 300"/>
      <family val="3"/>
    </font>
    <font>
      <b/>
      <sz val="12"/>
      <color rgb="FF0070C0"/>
      <name val="Museo Sans 300"/>
      <family val="3"/>
    </font>
    <font>
      <sz val="12"/>
      <color rgb="FF0070C0"/>
      <name val="Museo Sans 300"/>
      <family val="3"/>
    </font>
    <font>
      <sz val="12"/>
      <color rgb="FF7030A0"/>
      <name val="Museo Sans 300"/>
      <family val="3"/>
    </font>
    <font>
      <b/>
      <sz val="16"/>
      <color theme="1"/>
      <name val="Museo Sans 300"/>
      <family val="3"/>
    </font>
  </fonts>
  <fills count="11">
    <fill>
      <patternFill patternType="none"/>
    </fill>
    <fill>
      <patternFill patternType="gray125"/>
    </fill>
    <fill>
      <patternFill patternType="solid">
        <fgColor rgb="FF0070C0"/>
        <bgColor indexed="64"/>
      </patternFill>
    </fill>
    <fill>
      <patternFill patternType="solid">
        <fgColor theme="4" tint="0.59999389629810485"/>
        <bgColor indexed="64"/>
      </patternFill>
    </fill>
    <fill>
      <patternFill patternType="solid">
        <fgColor rgb="FFD9E1F2"/>
        <bgColor rgb="FF000000"/>
      </patternFill>
    </fill>
    <fill>
      <patternFill patternType="solid">
        <fgColor theme="5" tint="0.59999389629810485"/>
        <bgColor indexed="64"/>
      </patternFill>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1" fillId="0" borderId="0" applyNumberFormat="0" applyFill="0" applyBorder="0" applyAlignment="0" applyProtection="0"/>
    <xf numFmtId="9" fontId="15" fillId="0" borderId="0" applyFont="0" applyFill="0" applyBorder="0" applyAlignment="0" applyProtection="0"/>
    <xf numFmtId="0" fontId="11" fillId="0" borderId="0" applyNumberFormat="0" applyFill="0" applyBorder="0" applyAlignment="0" applyProtection="0"/>
  </cellStyleXfs>
  <cellXfs count="150">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5" xfId="0" applyFont="1" applyBorder="1" applyAlignment="1">
      <alignment vertical="center"/>
    </xf>
    <xf numFmtId="0" fontId="2" fillId="0" borderId="6"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1" fillId="0" borderId="12"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3" fillId="0" borderId="0" xfId="0" applyFont="1" applyAlignment="1">
      <alignment vertical="center"/>
    </xf>
    <xf numFmtId="0" fontId="13" fillId="7" borderId="0" xfId="0" applyFont="1" applyFill="1"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wrapText="1"/>
    </xf>
    <xf numFmtId="0" fontId="13" fillId="0" borderId="1" xfId="0" applyFont="1" applyBorder="1" applyAlignment="1">
      <alignment vertical="center"/>
    </xf>
    <xf numFmtId="0" fontId="12" fillId="4" borderId="32" xfId="0" applyFont="1" applyFill="1" applyBorder="1" applyAlignment="1">
      <alignment horizontal="center" vertical="center" wrapText="1"/>
    </xf>
    <xf numFmtId="0" fontId="13" fillId="0" borderId="34" xfId="0" applyFont="1" applyBorder="1" applyAlignment="1">
      <alignment vertical="center"/>
    </xf>
    <xf numFmtId="0" fontId="16" fillId="0" borderId="1" xfId="3" applyFont="1" applyBorder="1" applyAlignment="1">
      <alignment horizontal="center" vertical="center" wrapText="1"/>
    </xf>
    <xf numFmtId="9" fontId="13" fillId="0" borderId="1" xfId="0" applyNumberFormat="1" applyFont="1" applyBorder="1" applyAlignment="1">
      <alignment horizontal="center" vertical="center"/>
    </xf>
    <xf numFmtId="0" fontId="12" fillId="4" borderId="30" xfId="0" applyFont="1" applyFill="1" applyBorder="1" applyAlignment="1">
      <alignment horizontal="center" vertical="center" wrapText="1"/>
    </xf>
    <xf numFmtId="0" fontId="13" fillId="0" borderId="26" xfId="0" applyFont="1" applyBorder="1" applyAlignment="1">
      <alignment vertical="center" wrapText="1"/>
    </xf>
    <xf numFmtId="9" fontId="13" fillId="0" borderId="26" xfId="0" applyNumberFormat="1" applyFont="1" applyBorder="1" applyAlignment="1">
      <alignment horizontal="center" vertical="center"/>
    </xf>
    <xf numFmtId="0" fontId="13" fillId="0" borderId="1" xfId="0" applyFont="1" applyBorder="1" applyAlignment="1">
      <alignment horizontal="left" vertical="center" wrapText="1"/>
    </xf>
    <xf numFmtId="0" fontId="11" fillId="0" borderId="0" xfId="3" applyAlignment="1">
      <alignment horizontal="center" vertical="center"/>
    </xf>
    <xf numFmtId="0" fontId="13" fillId="0" borderId="29" xfId="0" applyFont="1" applyBorder="1" applyAlignment="1">
      <alignment vertical="top" wrapText="1"/>
    </xf>
    <xf numFmtId="0" fontId="16" fillId="0" borderId="35" xfId="3" applyFont="1" applyBorder="1" applyAlignment="1">
      <alignment horizontal="center" vertical="center" wrapText="1"/>
    </xf>
    <xf numFmtId="0" fontId="18" fillId="0" borderId="27" xfId="0" applyFont="1" applyBorder="1" applyAlignment="1">
      <alignment vertical="center" wrapText="1"/>
    </xf>
    <xf numFmtId="0" fontId="12" fillId="4" borderId="36" xfId="0" applyFont="1" applyFill="1" applyBorder="1" applyAlignment="1">
      <alignment horizontal="center" vertical="center" wrapText="1"/>
    </xf>
    <xf numFmtId="0" fontId="13" fillId="0" borderId="1" xfId="3" applyFont="1" applyBorder="1" applyAlignment="1">
      <alignment horizontal="center" vertical="center" wrapText="1"/>
    </xf>
    <xf numFmtId="0" fontId="13" fillId="0" borderId="1" xfId="3" applyFont="1" applyBorder="1" applyAlignment="1">
      <alignment vertical="center" wrapText="1"/>
    </xf>
    <xf numFmtId="0" fontId="12" fillId="0" borderId="25" xfId="0" applyFont="1" applyBorder="1" applyAlignment="1">
      <alignment horizontal="center" vertical="center" wrapText="1"/>
    </xf>
    <xf numFmtId="0" fontId="12" fillId="0" borderId="26" xfId="0" applyFont="1" applyBorder="1" applyAlignment="1">
      <alignment horizontal="left" vertical="center" wrapText="1"/>
    </xf>
    <xf numFmtId="0" fontId="19" fillId="0" borderId="26" xfId="0" applyFont="1" applyBorder="1" applyAlignment="1">
      <alignment horizontal="left" vertical="center" wrapText="1"/>
    </xf>
    <xf numFmtId="0" fontId="19" fillId="0" borderId="26" xfId="0" applyFont="1" applyBorder="1" applyAlignment="1">
      <alignment horizontal="center" vertical="center" wrapText="1"/>
    </xf>
    <xf numFmtId="9" fontId="19" fillId="0" borderId="26" xfId="0" applyNumberFormat="1" applyFont="1" applyBorder="1" applyAlignment="1">
      <alignment horizontal="center" vertical="center" wrapText="1"/>
    </xf>
    <xf numFmtId="0" fontId="19" fillId="0" borderId="26" xfId="0" applyFont="1" applyBorder="1" applyAlignment="1">
      <alignment vertical="center" wrapText="1"/>
    </xf>
    <xf numFmtId="0" fontId="20" fillId="0" borderId="26" xfId="0" applyFont="1" applyBorder="1" applyAlignment="1">
      <alignment horizontal="left" vertical="center" wrapText="1"/>
    </xf>
    <xf numFmtId="0" fontId="19" fillId="0" borderId="26" xfId="0" applyFont="1" applyFill="1" applyBorder="1" applyAlignment="1">
      <alignment horizontal="center" vertical="center" wrapText="1"/>
    </xf>
    <xf numFmtId="0" fontId="13" fillId="0" borderId="26" xfId="0" applyFont="1" applyBorder="1" applyAlignment="1">
      <alignment horizontal="center" vertical="center" wrapText="1"/>
    </xf>
    <xf numFmtId="0" fontId="16" fillId="0" borderId="26" xfId="3" applyFont="1" applyBorder="1" applyAlignment="1">
      <alignment horizontal="center" vertical="center"/>
    </xf>
    <xf numFmtId="0" fontId="12" fillId="0" borderId="28"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3" fillId="0" borderId="1" xfId="0" applyFont="1" applyBorder="1" applyAlignment="1">
      <alignment horizontal="justify" vertical="top" wrapText="1"/>
    </xf>
    <xf numFmtId="0" fontId="13" fillId="0" borderId="1" xfId="0" applyFont="1" applyBorder="1" applyAlignment="1">
      <alignment horizontal="center" vertical="center" wrapText="1"/>
    </xf>
    <xf numFmtId="0" fontId="16" fillId="0" borderId="34" xfId="3" applyFont="1" applyBorder="1" applyAlignment="1">
      <alignment horizontal="center" vertical="center" wrapText="1"/>
    </xf>
    <xf numFmtId="0" fontId="16" fillId="0" borderId="0" xfId="3" applyFont="1"/>
    <xf numFmtId="0" fontId="12" fillId="0" borderId="1" xfId="0" applyFont="1" applyBorder="1" applyAlignment="1">
      <alignment horizontal="center" vertical="center"/>
    </xf>
    <xf numFmtId="0" fontId="12" fillId="5" borderId="1" xfId="0" applyFont="1" applyFill="1" applyBorder="1" applyAlignment="1">
      <alignment horizontal="center" vertical="center"/>
    </xf>
    <xf numFmtId="9" fontId="13" fillId="0" borderId="1" xfId="0" applyNumberFormat="1" applyFont="1" applyBorder="1" applyAlignment="1">
      <alignment horizontal="center" vertical="center" wrapText="1"/>
    </xf>
    <xf numFmtId="17" fontId="19" fillId="7" borderId="1" xfId="0" applyNumberFormat="1" applyFont="1" applyFill="1" applyBorder="1" applyAlignment="1">
      <alignment horizontal="left" vertical="center" wrapText="1"/>
    </xf>
    <xf numFmtId="0" fontId="14" fillId="5"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17" fontId="12" fillId="7" borderId="1" xfId="0" applyNumberFormat="1" applyFont="1" applyFill="1" applyBorder="1" applyAlignment="1">
      <alignment horizontal="left" vertical="center" wrapText="1"/>
    </xf>
    <xf numFmtId="0" fontId="19" fillId="7" borderId="1" xfId="0" applyFont="1" applyFill="1" applyBorder="1" applyAlignment="1">
      <alignment horizontal="left" vertical="center" wrapText="1"/>
    </xf>
    <xf numFmtId="0" fontId="14" fillId="7" borderId="1" xfId="0" applyFont="1" applyFill="1" applyBorder="1" applyAlignment="1">
      <alignment horizontal="center" vertical="center"/>
    </xf>
    <xf numFmtId="9" fontId="19" fillId="7" borderId="1" xfId="2"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xf>
    <xf numFmtId="9" fontId="19" fillId="0" borderId="1" xfId="2" applyFont="1" applyFill="1" applyBorder="1" applyAlignment="1">
      <alignment horizontal="center" vertical="center" wrapText="1"/>
    </xf>
    <xf numFmtId="0" fontId="20" fillId="0" borderId="1" xfId="0" applyFont="1" applyBorder="1" applyAlignment="1">
      <alignment vertical="center" wrapText="1"/>
    </xf>
    <xf numFmtId="0" fontId="20" fillId="7" borderId="1" xfId="0" applyFont="1" applyFill="1" applyBorder="1" applyAlignment="1">
      <alignment vertical="center" wrapText="1"/>
    </xf>
    <xf numFmtId="9" fontId="20" fillId="7" borderId="1" xfId="0" applyNumberFormat="1" applyFont="1" applyFill="1" applyBorder="1" applyAlignment="1">
      <alignment horizontal="center" vertical="center" wrapText="1"/>
    </xf>
    <xf numFmtId="17" fontId="19" fillId="0" borderId="1" xfId="0" applyNumberFormat="1" applyFont="1" applyBorder="1" applyAlignment="1">
      <alignment horizontal="left" vertical="center" wrapText="1"/>
    </xf>
    <xf numFmtId="9" fontId="19" fillId="7" borderId="1"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0" borderId="1" xfId="0" applyFont="1" applyBorder="1" applyAlignment="1">
      <alignment horizontal="center" vertical="center"/>
    </xf>
    <xf numFmtId="17" fontId="12" fillId="0" borderId="1" xfId="0" applyNumberFormat="1" applyFont="1" applyBorder="1" applyAlignment="1">
      <alignment horizontal="left" vertical="center" wrapText="1"/>
    </xf>
    <xf numFmtId="0" fontId="19" fillId="6" borderId="1" xfId="0" applyFont="1" applyFill="1" applyBorder="1" applyAlignment="1">
      <alignment horizontal="center" vertical="center" wrapText="1"/>
    </xf>
    <xf numFmtId="0" fontId="19" fillId="6" borderId="1" xfId="0" applyFont="1" applyFill="1" applyBorder="1" applyAlignment="1">
      <alignment vertical="center" wrapText="1"/>
    </xf>
    <xf numFmtId="0" fontId="16" fillId="0" borderId="1" xfId="3" applyFont="1" applyBorder="1" applyAlignment="1">
      <alignment horizontal="center" vertical="center"/>
    </xf>
    <xf numFmtId="0" fontId="19" fillId="7" borderId="1" xfId="0" applyFont="1" applyFill="1" applyBorder="1" applyAlignment="1">
      <alignment vertical="center" wrapText="1"/>
    </xf>
    <xf numFmtId="0" fontId="13" fillId="7" borderId="1" xfId="0" applyFont="1" applyFill="1" applyBorder="1" applyAlignment="1">
      <alignment vertical="center" wrapText="1"/>
    </xf>
    <xf numFmtId="9" fontId="19" fillId="0" borderId="1" xfId="2" applyFont="1" applyFill="1" applyBorder="1" applyAlignment="1">
      <alignment vertical="center" wrapText="1"/>
    </xf>
    <xf numFmtId="0" fontId="12" fillId="0" borderId="33" xfId="0" applyFont="1" applyBorder="1" applyAlignment="1">
      <alignment horizontal="center" vertical="center" wrapText="1"/>
    </xf>
    <xf numFmtId="0" fontId="19" fillId="0" borderId="34" xfId="0" applyFont="1" applyBorder="1" applyAlignment="1">
      <alignment horizontal="left" vertical="center" wrapText="1"/>
    </xf>
    <xf numFmtId="0" fontId="19" fillId="0" borderId="34" xfId="0" applyFont="1" applyBorder="1" applyAlignment="1">
      <alignment horizontal="center" vertical="center" wrapText="1"/>
    </xf>
    <xf numFmtId="9" fontId="19" fillId="0" borderId="34" xfId="0" applyNumberFormat="1" applyFont="1" applyBorder="1" applyAlignment="1">
      <alignment horizontal="center" vertical="center" wrapText="1"/>
    </xf>
    <xf numFmtId="0" fontId="19" fillId="0" borderId="34" xfId="0" applyFont="1" applyBorder="1" applyAlignment="1">
      <alignment vertical="center" wrapText="1"/>
    </xf>
    <xf numFmtId="0" fontId="13" fillId="0" borderId="34" xfId="0" applyFont="1" applyBorder="1" applyAlignment="1">
      <alignment horizontal="justify" vertical="top" wrapText="1"/>
    </xf>
    <xf numFmtId="0" fontId="13" fillId="0" borderId="34" xfId="0" applyFont="1" applyBorder="1" applyAlignment="1">
      <alignment horizontal="center" vertical="center" wrapText="1"/>
    </xf>
    <xf numFmtId="9" fontId="13" fillId="0" borderId="34" xfId="0" applyNumberFormat="1" applyFont="1" applyBorder="1" applyAlignment="1">
      <alignment horizontal="center" vertical="center"/>
    </xf>
    <xf numFmtId="0" fontId="12" fillId="8" borderId="26" xfId="0" applyFont="1" applyFill="1" applyBorder="1" applyAlignment="1">
      <alignment horizontal="center" vertical="center"/>
    </xf>
    <xf numFmtId="0" fontId="12" fillId="7" borderId="1" xfId="0" applyFont="1" applyFill="1" applyBorder="1" applyAlignment="1">
      <alignment horizontal="center" vertical="center"/>
    </xf>
    <xf numFmtId="0" fontId="12" fillId="7" borderId="34" xfId="0" applyFont="1" applyFill="1" applyBorder="1" applyAlignment="1">
      <alignment horizontal="center" vertical="center"/>
    </xf>
    <xf numFmtId="0" fontId="12" fillId="5" borderId="34" xfId="0" applyFont="1" applyFill="1" applyBorder="1" applyAlignment="1">
      <alignment horizontal="center" vertical="center"/>
    </xf>
    <xf numFmtId="0" fontId="12" fillId="7" borderId="35" xfId="0" applyFont="1" applyFill="1" applyBorder="1" applyAlignment="1">
      <alignment horizontal="center" vertical="center"/>
    </xf>
    <xf numFmtId="0" fontId="12" fillId="5" borderId="35" xfId="0" applyFont="1" applyFill="1" applyBorder="1" applyAlignment="1">
      <alignment horizontal="center" vertical="center"/>
    </xf>
    <xf numFmtId="0" fontId="12" fillId="8" borderId="35" xfId="0" applyFont="1" applyFill="1" applyBorder="1" applyAlignment="1">
      <alignment horizontal="center" vertical="center"/>
    </xf>
    <xf numFmtId="0" fontId="13" fillId="0" borderId="29" xfId="0" applyFont="1" applyBorder="1" applyAlignment="1">
      <alignment vertical="center" wrapText="1"/>
    </xf>
    <xf numFmtId="0" fontId="12" fillId="4" borderId="31"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5" fillId="3" borderId="0" xfId="0" applyFont="1" applyFill="1" applyAlignment="1">
      <alignment horizontal="center" vertical="center"/>
    </xf>
    <xf numFmtId="0" fontId="6" fillId="0" borderId="0" xfId="0" applyFont="1" applyAlignment="1">
      <alignment vertical="top" wrapText="1"/>
    </xf>
    <xf numFmtId="0" fontId="1" fillId="0" borderId="0" xfId="0" applyFont="1" applyAlignment="1">
      <alignment horizontal="center" vertical="center"/>
    </xf>
    <xf numFmtId="0" fontId="1" fillId="0" borderId="0" xfId="0" applyFont="1" applyAlignment="1">
      <alignment horizontal="center" vertical="center" wrapText="1"/>
    </xf>
    <xf numFmtId="0" fontId="10" fillId="0" borderId="0" xfId="0" applyFont="1" applyAlignment="1">
      <alignment horizontal="left" vertical="center" wrapText="1"/>
    </xf>
    <xf numFmtId="0" fontId="9" fillId="0" borderId="0" xfId="0" applyFont="1" applyAlignment="1">
      <alignment horizontal="center" vertical="center"/>
    </xf>
    <xf numFmtId="0" fontId="12" fillId="4"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0" fillId="0" borderId="19"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18" xfId="0" applyBorder="1" applyAlignment="1">
      <alignment horizontal="center" wrapText="1"/>
    </xf>
    <xf numFmtId="0" fontId="0" fillId="0" borderId="0" xfId="0"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4" xfId="0" applyBorder="1" applyAlignment="1">
      <alignment horizontal="center" vertical="center" wrapText="1"/>
    </xf>
    <xf numFmtId="0" fontId="13" fillId="0" borderId="0" xfId="0" applyFont="1" applyAlignment="1">
      <alignment vertical="center" wrapText="1"/>
    </xf>
    <xf numFmtId="0" fontId="14" fillId="9" borderId="37" xfId="0" applyFont="1" applyFill="1" applyBorder="1" applyAlignment="1">
      <alignment horizontal="center" vertical="center" wrapText="1"/>
    </xf>
    <xf numFmtId="0" fontId="14" fillId="9" borderId="40" xfId="0" applyFont="1" applyFill="1" applyBorder="1" applyAlignment="1">
      <alignment horizontal="center" vertical="center" wrapText="1"/>
    </xf>
    <xf numFmtId="0" fontId="14" fillId="9" borderId="41" xfId="0" applyFont="1" applyFill="1" applyBorder="1" applyAlignment="1">
      <alignment horizontal="center" vertical="center" wrapText="1"/>
    </xf>
    <xf numFmtId="0" fontId="14" fillId="9" borderId="38" xfId="0" applyFont="1" applyFill="1" applyBorder="1" applyAlignment="1">
      <alignment horizontal="center" vertical="center" wrapText="1"/>
    </xf>
    <xf numFmtId="0" fontId="14" fillId="9" borderId="39" xfId="0" applyFont="1" applyFill="1" applyBorder="1" applyAlignment="1">
      <alignment horizontal="center" vertical="center" wrapText="1"/>
    </xf>
    <xf numFmtId="0" fontId="14" fillId="10" borderId="40" xfId="0" applyFont="1" applyFill="1" applyBorder="1" applyAlignment="1">
      <alignment horizontal="center" vertical="center" wrapText="1"/>
    </xf>
    <xf numFmtId="0" fontId="14" fillId="10" borderId="38" xfId="0" applyFont="1" applyFill="1" applyBorder="1" applyAlignment="1">
      <alignment horizontal="center" vertical="center" wrapText="1"/>
    </xf>
    <xf numFmtId="0" fontId="24" fillId="10" borderId="42" xfId="0" applyFont="1" applyFill="1" applyBorder="1" applyAlignment="1">
      <alignment horizontal="center" vertical="center" wrapText="1"/>
    </xf>
    <xf numFmtId="0" fontId="14" fillId="10" borderId="41"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14" fillId="10" borderId="39" xfId="0" applyFont="1" applyFill="1" applyBorder="1" applyAlignment="1">
      <alignment horizontal="center" vertical="center" wrapText="1"/>
    </xf>
    <xf numFmtId="0" fontId="14" fillId="9" borderId="42" xfId="0" applyFont="1" applyFill="1" applyBorder="1" applyAlignment="1">
      <alignment horizontal="center" vertical="center" wrapText="1"/>
    </xf>
    <xf numFmtId="17" fontId="12" fillId="0" borderId="1" xfId="0" applyNumberFormat="1" applyFont="1" applyBorder="1" applyAlignment="1">
      <alignment vertical="center" wrapText="1"/>
    </xf>
    <xf numFmtId="17" fontId="19" fillId="7" borderId="29" xfId="0" applyNumberFormat="1" applyFont="1" applyFill="1" applyBorder="1" applyAlignment="1">
      <alignment horizontal="left" vertical="center" wrapText="1"/>
    </xf>
    <xf numFmtId="0" fontId="13" fillId="0" borderId="43" xfId="0" applyFont="1" applyBorder="1" applyAlignment="1">
      <alignment vertical="center" wrapText="1"/>
    </xf>
  </cellXfs>
  <cellStyles count="4">
    <cellStyle name="Hipervínculo" xfId="3" builtinId="8"/>
    <cellStyle name="Hyperlink" xfId="1" xr:uid="{0C47E45A-11AE-4B8E-849C-1F7359E2FB7D}"/>
    <cellStyle name="Normal" xfId="0" builtinId="0"/>
    <cellStyle name="Porcentaje" xfId="2"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adepbta.sharepoint.com/:f:/s/OficinaAsesoradePlaneacin/IgAFPIcAKCp-RKhQLYF_-h5PAStoh9l_aYIVh2SFE793Hz0?e=zQxtdL" TargetMode="External"/><Relationship Id="rId3" Type="http://schemas.openxmlformats.org/officeDocument/2006/relationships/hyperlink" Target="https://dadepbta.sharepoint.com/:f:/s/OficinaAsesoradePlaneacin/IgDfkUTHVxZiSJpPJ1kdjE3eATpKPDFmaAKUjbEYLLHTRpA?e=rR7kQm" TargetMode="External"/><Relationship Id="rId7" Type="http://schemas.openxmlformats.org/officeDocument/2006/relationships/hyperlink" Target="https://dadepbta.sharepoint.com/:f:/s/OficinaAsesoradePlaneacin/IgCJqw-voBsWTrDNIkQOSylzAWyOIqWsAFig-5DhsXs9j-o?e=KfeiFL" TargetMode="External"/><Relationship Id="rId12" Type="http://schemas.openxmlformats.org/officeDocument/2006/relationships/printerSettings" Target="../printerSettings/printerSettings2.bin"/><Relationship Id="rId2" Type="http://schemas.openxmlformats.org/officeDocument/2006/relationships/hyperlink" Target="https://dadepbta.sharepoint.com/:f:/s/OficinaAsesoradePlaneacin/IgDotoNco_bCSYc82OUkf6PZAZynwj1cslZQdfW2rb7y8wA?e=tBZHp9" TargetMode="External"/><Relationship Id="rId1" Type="http://schemas.openxmlformats.org/officeDocument/2006/relationships/hyperlink" Target="https://dadepbta.sharepoint.com/:f:/s/OficinaAsesoradePlaneacin/IgCmnXSJrBvvQZ_AiKqSqfSaAdB7yMZLuAs9zk6O7uvN33k?e=NXp6FX" TargetMode="External"/><Relationship Id="rId6" Type="http://schemas.openxmlformats.org/officeDocument/2006/relationships/hyperlink" Target="https://dadepbta.sharepoint.com/:f:/s/OficinaAsesoradePlaneacin/IgC6Iza44Ty_SaZJN97jGZ8MASDdjTrFGSEZkqlBIIMvMPI?e=BJBczp" TargetMode="External"/><Relationship Id="rId11" Type="http://schemas.openxmlformats.org/officeDocument/2006/relationships/hyperlink" Target="https://dadepbta.sharepoint.com/:f:/s/OficinaAsesoradePlaneacin/IgB2hqZd0AJ2Ra-ZKnH3d5gSAYpQRjzx6eZW06CoiSRoyNQ?e=qhRrJX" TargetMode="External"/><Relationship Id="rId5" Type="http://schemas.openxmlformats.org/officeDocument/2006/relationships/hyperlink" Target="https://dadepbta.sharepoint.com/:f:/s/OficinaAsesoradePlaneacin/IgBhCrwK_DDvSp_NFZ-nUC4NAZLfTA6QJk6nfl9_hXKEVX8?e=7cz9U0" TargetMode="External"/><Relationship Id="rId10" Type="http://schemas.openxmlformats.org/officeDocument/2006/relationships/hyperlink" Target="https://dadepbta.sharepoint.com/:f:/s/OficinaAsesoradePlaneacin/IgB2hqZd0AJ2Ra-ZKnH3d5gSAYpQRjzx6eZW06CoiSRoyNQ?e=oztSo4" TargetMode="External"/><Relationship Id="rId4" Type="http://schemas.openxmlformats.org/officeDocument/2006/relationships/hyperlink" Target="https://dadepbta.sharepoint.com/:f:/s/OficinaAsesoradePlaneacin/IgB2hqZd0AJ2Ra-ZKnH3d5gSAYpQRjzx6eZW06CoiSRoyNQ?e=oztSo4" TargetMode="External"/><Relationship Id="rId9" Type="http://schemas.openxmlformats.org/officeDocument/2006/relationships/hyperlink" Target="https://dadepbta.sharepoint.com/:f:/s/OficinaAsesoradePlaneacin/IgA2r014VHpVRKKCpg1IpbWSATllAOXMpyYJYlyVf-bnPkE?e=zwsL9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showGridLines="0" showZeros="0" zoomScale="80" zoomScaleNormal="80" workbookViewId="0">
      <selection activeCell="J14" sqref="J14"/>
    </sheetView>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3.85546875" style="1" customWidth="1"/>
    <col min="22" max="25" width="0" style="1" hidden="1" customWidth="1"/>
    <col min="26" max="16384" width="11.42578125" style="1" hidden="1"/>
  </cols>
  <sheetData>
    <row r="1" spans="2:25" ht="6" customHeight="1" thickBot="1" x14ac:dyDescent="0.3">
      <c r="C1" s="2"/>
      <c r="L1" s="1" t="s">
        <v>0</v>
      </c>
    </row>
    <row r="2" spans="2:25" ht="93" customHeight="1" x14ac:dyDescent="0.25">
      <c r="B2" s="4"/>
      <c r="C2" s="5"/>
      <c r="D2" s="6"/>
      <c r="E2" s="6"/>
      <c r="F2" s="6"/>
      <c r="G2" s="6"/>
      <c r="H2" s="6"/>
      <c r="I2" s="6"/>
      <c r="J2" s="6"/>
      <c r="K2" s="6"/>
      <c r="L2" s="6"/>
      <c r="M2" s="7"/>
      <c r="N2" s="6"/>
      <c r="O2" s="6"/>
      <c r="P2" s="6"/>
      <c r="Q2" s="6"/>
      <c r="R2" s="6"/>
      <c r="S2" s="6"/>
      <c r="T2" s="8"/>
    </row>
    <row r="3" spans="2:25" ht="27" x14ac:dyDescent="0.25">
      <c r="B3" s="9"/>
      <c r="C3" s="107" t="s">
        <v>1</v>
      </c>
      <c r="D3" s="108"/>
      <c r="E3" s="108"/>
      <c r="F3" s="108"/>
      <c r="G3" s="108"/>
      <c r="H3" s="108"/>
      <c r="I3" s="108"/>
      <c r="J3" s="108"/>
      <c r="K3" s="108"/>
      <c r="L3" s="108"/>
      <c r="M3" s="108"/>
      <c r="N3" s="108"/>
      <c r="O3" s="108"/>
      <c r="P3" s="108"/>
      <c r="Q3" s="108"/>
      <c r="R3" s="108"/>
      <c r="S3" s="109"/>
      <c r="T3" s="10"/>
      <c r="U3" s="11"/>
      <c r="V3" s="11"/>
      <c r="W3" s="11"/>
      <c r="X3" s="11"/>
      <c r="Y3" s="11"/>
    </row>
    <row r="4" spans="2:25" ht="7.5" customHeight="1" x14ac:dyDescent="0.25">
      <c r="B4" s="9"/>
      <c r="C4" s="2"/>
      <c r="T4" s="12"/>
    </row>
    <row r="5" spans="2:25" ht="23.25" customHeight="1" x14ac:dyDescent="0.25">
      <c r="B5" s="9"/>
      <c r="C5" s="110" t="s">
        <v>2</v>
      </c>
      <c r="D5" s="110"/>
      <c r="E5" s="110"/>
      <c r="F5" s="110"/>
      <c r="G5" s="110"/>
      <c r="H5" s="110"/>
      <c r="I5" s="110"/>
      <c r="J5" s="110"/>
      <c r="K5" s="110"/>
      <c r="L5" s="110"/>
      <c r="M5" s="110"/>
      <c r="N5" s="110"/>
      <c r="O5" s="110"/>
      <c r="P5" s="110"/>
      <c r="Q5" s="110"/>
      <c r="R5" s="110"/>
      <c r="S5" s="110"/>
      <c r="T5" s="12"/>
    </row>
    <row r="6" spans="2:25" ht="15" customHeight="1" x14ac:dyDescent="0.25">
      <c r="B6" s="9"/>
      <c r="C6" s="2"/>
      <c r="T6" s="12"/>
    </row>
    <row r="7" spans="2:25" ht="15" customHeight="1" x14ac:dyDescent="0.25">
      <c r="B7" s="9"/>
      <c r="C7" s="111" t="s">
        <v>3</v>
      </c>
      <c r="D7" s="111"/>
      <c r="E7" s="111"/>
      <c r="F7" s="111"/>
      <c r="G7" s="111"/>
      <c r="H7" s="111"/>
      <c r="I7" s="111"/>
      <c r="J7" s="111"/>
      <c r="K7" s="111"/>
      <c r="L7" s="111"/>
      <c r="M7" s="111"/>
      <c r="N7" s="111"/>
      <c r="O7" s="111"/>
      <c r="P7" s="111"/>
      <c r="Q7" s="111"/>
      <c r="R7" s="111"/>
      <c r="S7" s="111"/>
      <c r="T7" s="12"/>
    </row>
    <row r="8" spans="2:25" ht="15" customHeight="1" x14ac:dyDescent="0.25">
      <c r="B8" s="9"/>
      <c r="C8" s="111"/>
      <c r="D8" s="111"/>
      <c r="E8" s="111"/>
      <c r="F8" s="111"/>
      <c r="G8" s="111"/>
      <c r="H8" s="111"/>
      <c r="I8" s="111"/>
      <c r="J8" s="111"/>
      <c r="K8" s="111"/>
      <c r="L8" s="111"/>
      <c r="M8" s="111"/>
      <c r="N8" s="111"/>
      <c r="O8" s="111"/>
      <c r="P8" s="111"/>
      <c r="Q8" s="111"/>
      <c r="R8" s="111"/>
      <c r="S8" s="111"/>
      <c r="T8" s="12"/>
    </row>
    <row r="9" spans="2:25" ht="15" customHeight="1" x14ac:dyDescent="0.25">
      <c r="B9" s="9"/>
      <c r="C9" s="111"/>
      <c r="D9" s="111"/>
      <c r="E9" s="111"/>
      <c r="F9" s="111"/>
      <c r="G9" s="111"/>
      <c r="H9" s="111"/>
      <c r="I9" s="111"/>
      <c r="J9" s="111"/>
      <c r="K9" s="111"/>
      <c r="L9" s="111"/>
      <c r="M9" s="111"/>
      <c r="N9" s="111"/>
      <c r="O9" s="111"/>
      <c r="P9" s="111"/>
      <c r="Q9" s="111"/>
      <c r="R9" s="111"/>
      <c r="S9" s="111"/>
      <c r="T9" s="12"/>
    </row>
    <row r="10" spans="2:25" ht="15" customHeight="1" x14ac:dyDescent="0.25">
      <c r="B10" s="9"/>
      <c r="C10" s="111"/>
      <c r="D10" s="111"/>
      <c r="E10" s="111"/>
      <c r="F10" s="111"/>
      <c r="G10" s="111"/>
      <c r="H10" s="111"/>
      <c r="I10" s="111"/>
      <c r="J10" s="111"/>
      <c r="K10" s="111"/>
      <c r="L10" s="111"/>
      <c r="M10" s="111"/>
      <c r="N10" s="111"/>
      <c r="O10" s="111"/>
      <c r="P10" s="111"/>
      <c r="Q10" s="111"/>
      <c r="R10" s="111"/>
      <c r="S10" s="111"/>
      <c r="T10" s="12"/>
    </row>
    <row r="11" spans="2:25" ht="15" customHeight="1" x14ac:dyDescent="0.25">
      <c r="B11" s="9"/>
      <c r="C11" s="13"/>
      <c r="T11" s="12"/>
    </row>
    <row r="12" spans="2:25" ht="15" customHeight="1" x14ac:dyDescent="0.25">
      <c r="B12" s="9"/>
      <c r="C12" s="13"/>
      <c r="T12" s="12"/>
    </row>
    <row r="13" spans="2:25" ht="15" customHeight="1" x14ac:dyDescent="0.25">
      <c r="B13" s="9"/>
      <c r="C13" s="14" t="s">
        <v>4</v>
      </c>
      <c r="T13" s="12"/>
    </row>
    <row r="14" spans="2:25" ht="15" customHeight="1" x14ac:dyDescent="0.25">
      <c r="B14" s="9"/>
      <c r="C14" s="14"/>
      <c r="T14" s="12"/>
    </row>
    <row r="15" spans="2:25" ht="40.5" customHeight="1" x14ac:dyDescent="0.25">
      <c r="B15" s="9"/>
      <c r="C15" s="114" t="s">
        <v>5</v>
      </c>
      <c r="D15" s="114"/>
      <c r="E15" s="114"/>
      <c r="F15" s="114"/>
      <c r="G15" s="114"/>
      <c r="H15" s="114"/>
      <c r="I15" s="114"/>
      <c r="J15" s="114"/>
      <c r="K15" s="114"/>
      <c r="L15" s="114"/>
      <c r="M15" s="114"/>
      <c r="N15" s="114"/>
      <c r="O15" s="114"/>
      <c r="P15" s="114"/>
      <c r="Q15" s="114"/>
      <c r="R15" s="114"/>
      <c r="S15" s="114"/>
      <c r="T15" s="12"/>
    </row>
    <row r="16" spans="2:25" ht="15.75" customHeight="1" x14ac:dyDescent="0.25">
      <c r="B16" s="9"/>
      <c r="C16" s="13"/>
      <c r="T16" s="12"/>
    </row>
    <row r="17" spans="2:20" ht="42" customHeight="1" x14ac:dyDescent="0.25">
      <c r="B17" s="9"/>
      <c r="C17" s="113" t="s">
        <v>6</v>
      </c>
      <c r="D17" s="113"/>
      <c r="E17" s="113"/>
      <c r="F17" s="113"/>
      <c r="G17" s="113"/>
      <c r="H17" s="113"/>
      <c r="I17" s="113"/>
      <c r="J17" s="113"/>
      <c r="K17" s="113"/>
      <c r="L17" s="113"/>
      <c r="M17" s="113"/>
      <c r="N17" s="113"/>
      <c r="O17" s="113"/>
      <c r="P17" s="113"/>
      <c r="Q17" s="113"/>
      <c r="R17" s="113"/>
      <c r="S17" s="113"/>
      <c r="T17" s="12"/>
    </row>
    <row r="18" spans="2:20" ht="36" customHeight="1" x14ac:dyDescent="0.25">
      <c r="B18" s="9"/>
      <c r="C18" s="113" t="s">
        <v>7</v>
      </c>
      <c r="D18" s="113"/>
      <c r="E18" s="113"/>
      <c r="F18" s="113"/>
      <c r="G18" s="113"/>
      <c r="H18" s="113"/>
      <c r="I18" s="113"/>
      <c r="J18" s="113"/>
      <c r="K18" s="113"/>
      <c r="L18" s="113"/>
      <c r="M18" s="113"/>
      <c r="N18" s="113"/>
      <c r="O18" s="113"/>
      <c r="P18" s="113"/>
      <c r="Q18" s="113"/>
      <c r="R18" s="113"/>
      <c r="S18" s="113"/>
      <c r="T18" s="12"/>
    </row>
    <row r="19" spans="2:20" ht="60" customHeight="1" x14ac:dyDescent="0.25">
      <c r="B19" s="9"/>
      <c r="C19" s="113" t="s">
        <v>8</v>
      </c>
      <c r="D19" s="113"/>
      <c r="E19" s="113"/>
      <c r="F19" s="113"/>
      <c r="G19" s="113"/>
      <c r="H19" s="113"/>
      <c r="I19" s="113"/>
      <c r="J19" s="113"/>
      <c r="K19" s="113"/>
      <c r="L19" s="113"/>
      <c r="M19" s="113"/>
      <c r="N19" s="113"/>
      <c r="O19" s="113"/>
      <c r="P19" s="113"/>
      <c r="Q19" s="113"/>
      <c r="R19" s="113"/>
      <c r="S19" s="113"/>
      <c r="T19" s="12"/>
    </row>
    <row r="20" spans="2:20" ht="49.5" customHeight="1" x14ac:dyDescent="0.25">
      <c r="B20" s="9"/>
      <c r="C20" s="113" t="s">
        <v>9</v>
      </c>
      <c r="D20" s="113"/>
      <c r="E20" s="113"/>
      <c r="F20" s="113"/>
      <c r="G20" s="113"/>
      <c r="H20" s="113"/>
      <c r="I20" s="113"/>
      <c r="J20" s="113"/>
      <c r="K20" s="113"/>
      <c r="L20" s="113"/>
      <c r="M20" s="113"/>
      <c r="N20" s="113"/>
      <c r="O20" s="113"/>
      <c r="P20" s="113"/>
      <c r="Q20" s="113"/>
      <c r="R20" s="113"/>
      <c r="S20" s="113"/>
      <c r="T20" s="12"/>
    </row>
    <row r="21" spans="2:20" ht="40.5" customHeight="1" x14ac:dyDescent="0.25">
      <c r="B21" s="9"/>
      <c r="C21" s="113" t="s">
        <v>10</v>
      </c>
      <c r="D21" s="113"/>
      <c r="E21" s="113"/>
      <c r="F21" s="113"/>
      <c r="G21" s="113"/>
      <c r="H21" s="113"/>
      <c r="I21" s="113"/>
      <c r="J21" s="113"/>
      <c r="K21" s="113"/>
      <c r="L21" s="113"/>
      <c r="M21" s="113"/>
      <c r="N21" s="113"/>
      <c r="O21" s="113"/>
      <c r="P21" s="113"/>
      <c r="Q21" s="113"/>
      <c r="R21" s="113"/>
      <c r="S21" s="113"/>
      <c r="T21" s="12"/>
    </row>
    <row r="22" spans="2:20" ht="40.5" customHeight="1" x14ac:dyDescent="0.25">
      <c r="B22" s="9"/>
      <c r="C22" s="113" t="s">
        <v>11</v>
      </c>
      <c r="D22" s="113"/>
      <c r="E22" s="113"/>
      <c r="F22" s="113"/>
      <c r="G22" s="113"/>
      <c r="H22" s="113"/>
      <c r="I22" s="113"/>
      <c r="J22" s="113"/>
      <c r="K22" s="113"/>
      <c r="L22" s="113"/>
      <c r="M22" s="113"/>
      <c r="N22" s="113"/>
      <c r="O22" s="113"/>
      <c r="P22" s="113"/>
      <c r="Q22" s="113"/>
      <c r="R22" s="113"/>
      <c r="S22" s="113"/>
      <c r="T22" s="12"/>
    </row>
    <row r="23" spans="2:20" ht="66" customHeight="1" x14ac:dyDescent="0.25">
      <c r="B23" s="9"/>
      <c r="C23" s="113" t="s">
        <v>12</v>
      </c>
      <c r="D23" s="113"/>
      <c r="E23" s="113"/>
      <c r="F23" s="113"/>
      <c r="G23" s="113"/>
      <c r="H23" s="113"/>
      <c r="I23" s="113"/>
      <c r="J23" s="113"/>
      <c r="K23" s="113"/>
      <c r="L23" s="113"/>
      <c r="M23" s="113"/>
      <c r="N23" s="113"/>
      <c r="O23" s="113"/>
      <c r="P23" s="113"/>
      <c r="Q23" s="113"/>
      <c r="R23" s="113"/>
      <c r="S23" s="113"/>
      <c r="T23" s="12"/>
    </row>
    <row r="24" spans="2:20" ht="40.5" customHeight="1" x14ac:dyDescent="0.25">
      <c r="B24" s="9"/>
      <c r="C24" s="113" t="s">
        <v>13</v>
      </c>
      <c r="D24" s="113"/>
      <c r="E24" s="113"/>
      <c r="F24" s="113"/>
      <c r="G24" s="113"/>
      <c r="H24" s="113"/>
      <c r="I24" s="113"/>
      <c r="J24" s="113"/>
      <c r="K24" s="113"/>
      <c r="L24" s="113"/>
      <c r="M24" s="113"/>
      <c r="N24" s="113"/>
      <c r="O24" s="113"/>
      <c r="P24" s="113"/>
      <c r="Q24" s="113"/>
      <c r="R24" s="113"/>
      <c r="S24" s="113"/>
      <c r="T24" s="12"/>
    </row>
    <row r="25" spans="2:20" ht="36" customHeight="1" x14ac:dyDescent="0.25">
      <c r="B25" s="9"/>
      <c r="C25" s="113" t="s">
        <v>14</v>
      </c>
      <c r="D25" s="113"/>
      <c r="E25" s="113"/>
      <c r="F25" s="113"/>
      <c r="G25" s="113"/>
      <c r="H25" s="113"/>
      <c r="I25" s="113"/>
      <c r="J25" s="113"/>
      <c r="K25" s="113"/>
      <c r="L25" s="113"/>
      <c r="M25" s="113"/>
      <c r="N25" s="113"/>
      <c r="O25" s="113"/>
      <c r="P25" s="113"/>
      <c r="Q25" s="113"/>
      <c r="R25" s="113"/>
      <c r="S25" s="113"/>
      <c r="T25" s="12"/>
    </row>
    <row r="26" spans="2:20" ht="15" customHeight="1" x14ac:dyDescent="0.25">
      <c r="B26" s="9"/>
      <c r="C26" s="112" t="s">
        <v>15</v>
      </c>
      <c r="D26" s="112"/>
      <c r="E26" s="112"/>
      <c r="F26" s="112"/>
      <c r="G26" s="112"/>
      <c r="H26" s="112"/>
      <c r="I26" s="112"/>
      <c r="J26" s="112"/>
      <c r="K26" s="112"/>
      <c r="L26" s="112"/>
      <c r="M26" s="112"/>
      <c r="N26" s="112"/>
      <c r="O26" s="112"/>
      <c r="P26" s="112"/>
      <c r="Q26" s="112"/>
      <c r="R26" s="112"/>
      <c r="S26" s="112"/>
      <c r="T26" s="12"/>
    </row>
    <row r="27" spans="2:20" ht="49.5" customHeight="1" x14ac:dyDescent="0.25">
      <c r="B27" s="9"/>
      <c r="C27" s="113" t="s">
        <v>16</v>
      </c>
      <c r="D27" s="113"/>
      <c r="E27" s="113"/>
      <c r="F27" s="113"/>
      <c r="G27" s="113"/>
      <c r="H27" s="113"/>
      <c r="I27" s="113"/>
      <c r="J27" s="113"/>
      <c r="K27" s="113"/>
      <c r="L27" s="113"/>
      <c r="M27" s="113"/>
      <c r="N27" s="113"/>
      <c r="O27" s="113"/>
      <c r="P27" s="113"/>
      <c r="Q27" s="113"/>
      <c r="R27" s="113"/>
      <c r="S27" s="113"/>
      <c r="T27" s="12"/>
    </row>
    <row r="28" spans="2:20" ht="27" customHeight="1" x14ac:dyDescent="0.25">
      <c r="B28" s="9"/>
      <c r="C28" s="113" t="s">
        <v>17</v>
      </c>
      <c r="D28" s="113"/>
      <c r="E28" s="113"/>
      <c r="F28" s="113"/>
      <c r="G28" s="113"/>
      <c r="H28" s="113"/>
      <c r="I28" s="113"/>
      <c r="J28" s="113"/>
      <c r="K28" s="113"/>
      <c r="L28" s="113"/>
      <c r="M28" s="113"/>
      <c r="N28" s="113"/>
      <c r="O28" s="113"/>
      <c r="P28" s="113"/>
      <c r="Q28" s="113"/>
      <c r="R28" s="113"/>
      <c r="S28" s="113"/>
      <c r="T28" s="12"/>
    </row>
    <row r="29" spans="2:20" ht="15" customHeight="1" x14ac:dyDescent="0.25">
      <c r="B29" s="9"/>
      <c r="M29" s="1"/>
      <c r="T29" s="12"/>
    </row>
    <row r="30" spans="2:20" ht="15" customHeight="1" x14ac:dyDescent="0.25">
      <c r="B30" s="9"/>
      <c r="M30" s="1"/>
      <c r="T30" s="12"/>
    </row>
    <row r="31" spans="2:20" ht="15" customHeight="1" x14ac:dyDescent="0.25">
      <c r="B31" s="9"/>
      <c r="M31" s="1"/>
      <c r="T31" s="12"/>
    </row>
    <row r="32" spans="2:20" ht="15" customHeight="1" x14ac:dyDescent="0.25">
      <c r="B32" s="9"/>
      <c r="M32" s="1"/>
      <c r="T32" s="12"/>
    </row>
    <row r="33" spans="1:25" ht="15" customHeight="1" x14ac:dyDescent="0.25">
      <c r="B33" s="9"/>
      <c r="M33" s="1"/>
      <c r="T33" s="12"/>
    </row>
    <row r="34" spans="1:25" ht="15" customHeight="1" x14ac:dyDescent="0.25">
      <c r="B34" s="9"/>
      <c r="M34" s="1"/>
      <c r="T34" s="12"/>
    </row>
    <row r="35" spans="1:25" ht="15" customHeight="1" x14ac:dyDescent="0.25">
      <c r="B35" s="9"/>
      <c r="M35" s="1"/>
      <c r="T35" s="12"/>
    </row>
    <row r="36" spans="1:25" ht="15" customHeight="1" x14ac:dyDescent="0.25">
      <c r="B36" s="9"/>
      <c r="M36" s="1"/>
      <c r="T36" s="12"/>
    </row>
    <row r="37" spans="1:25" ht="15" customHeight="1" thickBot="1" x14ac:dyDescent="0.3">
      <c r="B37" s="15"/>
      <c r="C37" s="16"/>
      <c r="D37" s="16"/>
      <c r="E37" s="16"/>
      <c r="F37" s="16"/>
      <c r="G37" s="16"/>
      <c r="H37" s="16"/>
      <c r="I37" s="16"/>
      <c r="J37" s="16"/>
      <c r="K37" s="16"/>
      <c r="L37" s="16"/>
      <c r="M37" s="17"/>
      <c r="N37" s="16"/>
      <c r="O37" s="16"/>
      <c r="P37" s="16"/>
      <c r="Q37" s="16"/>
      <c r="R37" s="16"/>
      <c r="S37" s="16"/>
      <c r="T37" s="18"/>
    </row>
    <row r="38" spans="1:25" x14ac:dyDescent="0.25"/>
    <row r="39" spans="1:25" x14ac:dyDescent="0.25"/>
    <row r="40" spans="1:25" x14ac:dyDescent="0.25"/>
    <row r="41" spans="1:25" x14ac:dyDescent="0.25"/>
    <row r="42" spans="1:25" x14ac:dyDescent="0.25"/>
    <row r="43" spans="1:25" s="3" customFormat="1" x14ac:dyDescent="0.2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x14ac:dyDescent="0.2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25">
      <c r="A45" s="1"/>
      <c r="B45" s="1"/>
      <c r="C45" s="1"/>
      <c r="D45" s="1"/>
      <c r="E45" s="1"/>
      <c r="F45" s="1"/>
      <c r="G45" s="1"/>
      <c r="H45" s="1"/>
      <c r="I45" s="1"/>
      <c r="J45" s="1"/>
      <c r="K45" s="115"/>
      <c r="L45" s="115"/>
      <c r="N45" s="1"/>
      <c r="O45" s="1"/>
      <c r="P45" s="1"/>
      <c r="Q45" s="1"/>
      <c r="R45" s="1"/>
      <c r="S45" s="1"/>
      <c r="T45" s="1"/>
      <c r="U45" s="1"/>
      <c r="V45" s="1"/>
      <c r="W45" s="1"/>
      <c r="X45" s="1"/>
      <c r="Y45" s="1"/>
    </row>
    <row r="46" spans="1:25" s="3" customFormat="1" x14ac:dyDescent="0.2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x14ac:dyDescent="0.2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x14ac:dyDescent="0.2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x14ac:dyDescent="0.2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x14ac:dyDescent="0.2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0D11-D447-4819-BACD-D4C48C6CBA8B}">
  <dimension ref="A1:BY26"/>
  <sheetViews>
    <sheetView tabSelected="1" topLeftCell="A2" zoomScale="70" zoomScaleNormal="70" zoomScaleSheetLayoutView="70" workbookViewId="0">
      <pane ySplit="3" topLeftCell="A5" activePane="bottomLeft" state="frozen"/>
      <selection activeCell="A2" sqref="A2"/>
      <selection pane="bottomLeft" activeCell="C6" sqref="C6"/>
    </sheetView>
  </sheetViews>
  <sheetFormatPr baseColWidth="10" defaultColWidth="9.140625" defaultRowHeight="15.75" x14ac:dyDescent="0.25"/>
  <cols>
    <col min="1" max="1" width="5.42578125" style="24" customWidth="1"/>
    <col min="2" max="2" width="56.28515625" style="22" customWidth="1"/>
    <col min="3" max="3" width="53.140625" style="22" customWidth="1"/>
    <col min="4" max="4" width="37.42578125" style="22" customWidth="1"/>
    <col min="5" max="5" width="38.85546875" style="22" customWidth="1"/>
    <col min="6" max="6" width="40.42578125" style="24" customWidth="1"/>
    <col min="7" max="7" width="30.7109375" style="22" customWidth="1"/>
    <col min="8" max="8" width="41.28515625" style="22" customWidth="1"/>
    <col min="9" max="10" width="42.85546875" style="22" customWidth="1"/>
    <col min="11" max="11" width="47.42578125" style="22" customWidth="1"/>
    <col min="12" max="12" width="42.85546875" style="24" customWidth="1"/>
    <col min="13" max="13" width="24.140625" style="24" customWidth="1"/>
    <col min="14" max="17" width="5.7109375" style="25" customWidth="1"/>
    <col min="18" max="18" width="49.85546875" style="26" customWidth="1"/>
    <col min="19" max="19" width="28.5703125" style="22" customWidth="1"/>
    <col min="20" max="20" width="49.7109375" style="22" customWidth="1"/>
    <col min="21" max="22" width="13" style="22" customWidth="1"/>
    <col min="23" max="23" width="31.28515625" style="22" customWidth="1"/>
    <col min="24" max="24" width="45.7109375" style="24" customWidth="1"/>
    <col min="25" max="25" width="72.85546875" style="22" customWidth="1"/>
    <col min="26" max="16384" width="9.140625" style="22"/>
  </cols>
  <sheetData>
    <row r="1" spans="1:77" ht="72" hidden="1" customHeight="1" x14ac:dyDescent="0.25">
      <c r="A1" s="134" t="s">
        <v>67</v>
      </c>
      <c r="B1" s="134"/>
      <c r="C1" s="134"/>
      <c r="D1" s="134"/>
      <c r="E1" s="134"/>
      <c r="F1" s="134"/>
      <c r="G1" s="134"/>
      <c r="H1" s="134"/>
      <c r="I1" s="134"/>
      <c r="J1" s="134"/>
      <c r="K1" s="134"/>
      <c r="L1" s="134"/>
      <c r="M1" s="134"/>
      <c r="N1" s="134"/>
      <c r="O1" s="134"/>
      <c r="P1" s="134"/>
      <c r="Q1" s="134"/>
      <c r="R1" s="134"/>
      <c r="S1" s="134"/>
      <c r="T1" s="134"/>
      <c r="U1" s="134"/>
      <c r="V1" s="134"/>
      <c r="W1" s="134"/>
      <c r="X1" s="134"/>
      <c r="Y1" s="134"/>
    </row>
    <row r="2" spans="1:77" ht="72" customHeight="1" x14ac:dyDescent="0.25">
      <c r="A2" s="142" t="s">
        <v>259</v>
      </c>
      <c r="B2" s="140"/>
      <c r="C2" s="140"/>
      <c r="D2" s="140"/>
      <c r="E2" s="140"/>
      <c r="F2" s="140"/>
      <c r="G2" s="140"/>
      <c r="H2" s="140"/>
      <c r="I2" s="140"/>
      <c r="J2" s="140"/>
      <c r="K2" s="140"/>
      <c r="L2" s="140"/>
      <c r="M2" s="140"/>
      <c r="N2" s="140"/>
      <c r="O2" s="140"/>
      <c r="P2" s="140"/>
      <c r="Q2" s="140"/>
      <c r="R2" s="140"/>
      <c r="S2" s="140"/>
      <c r="T2" s="140"/>
      <c r="U2" s="140"/>
      <c r="V2" s="143"/>
      <c r="W2" s="146" t="s">
        <v>258</v>
      </c>
      <c r="X2" s="136"/>
      <c r="Y2" s="137"/>
    </row>
    <row r="3" spans="1:77" s="134" customFormat="1" ht="72" customHeight="1" thickBot="1" x14ac:dyDescent="0.3">
      <c r="A3" s="144"/>
      <c r="B3" s="141"/>
      <c r="C3" s="141"/>
      <c r="D3" s="141"/>
      <c r="E3" s="141"/>
      <c r="F3" s="141"/>
      <c r="G3" s="141"/>
      <c r="H3" s="141"/>
      <c r="I3" s="141"/>
      <c r="J3" s="141"/>
      <c r="K3" s="141"/>
      <c r="L3" s="141"/>
      <c r="M3" s="141"/>
      <c r="N3" s="141"/>
      <c r="O3" s="141"/>
      <c r="P3" s="141"/>
      <c r="Q3" s="141"/>
      <c r="R3" s="141"/>
      <c r="S3" s="141"/>
      <c r="T3" s="141"/>
      <c r="U3" s="141"/>
      <c r="V3" s="145"/>
      <c r="W3" s="135"/>
      <c r="X3" s="138"/>
      <c r="Y3" s="139"/>
    </row>
    <row r="4" spans="1:77" ht="67.5" customHeight="1" thickBot="1" x14ac:dyDescent="0.3">
      <c r="A4" s="32" t="s">
        <v>103</v>
      </c>
      <c r="B4" s="106" t="s">
        <v>24</v>
      </c>
      <c r="C4" s="106" t="s">
        <v>18</v>
      </c>
      <c r="D4" s="106" t="s">
        <v>84</v>
      </c>
      <c r="E4" s="106" t="s">
        <v>19</v>
      </c>
      <c r="F4" s="106" t="s">
        <v>104</v>
      </c>
      <c r="G4" s="106" t="s">
        <v>20</v>
      </c>
      <c r="H4" s="106" t="s">
        <v>21</v>
      </c>
      <c r="I4" s="106" t="s">
        <v>86</v>
      </c>
      <c r="J4" s="106" t="s">
        <v>87</v>
      </c>
      <c r="K4" s="106" t="s">
        <v>105</v>
      </c>
      <c r="L4" s="106" t="s">
        <v>65</v>
      </c>
      <c r="M4" s="106" t="s">
        <v>22</v>
      </c>
      <c r="N4" s="116" t="s">
        <v>68</v>
      </c>
      <c r="O4" s="116"/>
      <c r="P4" s="116"/>
      <c r="Q4" s="116"/>
      <c r="R4" s="28" t="s">
        <v>73</v>
      </c>
      <c r="S4" s="28" t="s">
        <v>90</v>
      </c>
      <c r="T4" s="28" t="s">
        <v>206</v>
      </c>
      <c r="U4" s="28" t="s">
        <v>256</v>
      </c>
      <c r="V4" s="28" t="s">
        <v>257</v>
      </c>
      <c r="W4" s="28" t="s">
        <v>207</v>
      </c>
      <c r="X4" s="40" t="s">
        <v>208</v>
      </c>
      <c r="Y4" s="28" t="s">
        <v>209</v>
      </c>
    </row>
    <row r="5" spans="1:77" ht="126" x14ac:dyDescent="0.25">
      <c r="A5" s="43">
        <v>1</v>
      </c>
      <c r="B5" s="44" t="s">
        <v>231</v>
      </c>
      <c r="C5" s="45" t="s">
        <v>268</v>
      </c>
      <c r="D5" s="46" t="s">
        <v>85</v>
      </c>
      <c r="E5" s="46" t="s">
        <v>161</v>
      </c>
      <c r="F5" s="45" t="s">
        <v>162</v>
      </c>
      <c r="G5" s="47">
        <v>1</v>
      </c>
      <c r="H5" s="48" t="s">
        <v>269</v>
      </c>
      <c r="I5" s="46" t="s">
        <v>270</v>
      </c>
      <c r="J5" s="46" t="s">
        <v>163</v>
      </c>
      <c r="K5" s="49" t="s">
        <v>106</v>
      </c>
      <c r="L5" s="50" t="s">
        <v>271</v>
      </c>
      <c r="M5" s="46" t="s">
        <v>81</v>
      </c>
      <c r="N5" s="98"/>
      <c r="O5" s="66" t="s">
        <v>70</v>
      </c>
      <c r="P5" s="66" t="s">
        <v>71</v>
      </c>
      <c r="Q5" s="98"/>
      <c r="R5" s="50" t="s">
        <v>164</v>
      </c>
      <c r="S5" s="51" t="s">
        <v>165</v>
      </c>
      <c r="T5" s="33" t="s">
        <v>272</v>
      </c>
      <c r="U5" s="34">
        <v>0.75</v>
      </c>
      <c r="V5" s="34"/>
      <c r="W5" s="33" t="s">
        <v>214</v>
      </c>
      <c r="X5" s="52" t="s">
        <v>230</v>
      </c>
      <c r="Y5" s="39" t="s">
        <v>255</v>
      </c>
      <c r="AB5" s="22">
        <f>100/4</f>
        <v>25</v>
      </c>
    </row>
    <row r="6" spans="1:77" ht="149.25" customHeight="1" x14ac:dyDescent="0.25">
      <c r="A6" s="53">
        <v>2</v>
      </c>
      <c r="B6" s="54" t="s">
        <v>232</v>
      </c>
      <c r="C6" s="55" t="s">
        <v>166</v>
      </c>
      <c r="D6" s="55" t="s">
        <v>85</v>
      </c>
      <c r="E6" s="55" t="s">
        <v>288</v>
      </c>
      <c r="F6" s="54" t="s">
        <v>273</v>
      </c>
      <c r="G6" s="56" t="s">
        <v>274</v>
      </c>
      <c r="H6" s="57" t="s">
        <v>167</v>
      </c>
      <c r="I6" s="55" t="s">
        <v>168</v>
      </c>
      <c r="J6" s="55" t="s">
        <v>169</v>
      </c>
      <c r="K6" s="58" t="s">
        <v>170</v>
      </c>
      <c r="L6" s="55" t="s">
        <v>171</v>
      </c>
      <c r="M6" s="55" t="s">
        <v>80</v>
      </c>
      <c r="N6" s="102"/>
      <c r="O6" s="103" t="s">
        <v>70</v>
      </c>
      <c r="P6" s="104"/>
      <c r="Q6" s="104"/>
      <c r="R6" s="55" t="s">
        <v>172</v>
      </c>
      <c r="S6" s="59" t="s">
        <v>262</v>
      </c>
      <c r="T6" s="35" t="s">
        <v>275</v>
      </c>
      <c r="U6" s="31">
        <v>0.5</v>
      </c>
      <c r="V6" s="31"/>
      <c r="W6" s="27"/>
      <c r="X6" s="30" t="s">
        <v>215</v>
      </c>
      <c r="Y6" s="37" t="s">
        <v>243</v>
      </c>
      <c r="Z6" s="61"/>
    </row>
    <row r="7" spans="1:77" ht="146.25" customHeight="1" x14ac:dyDescent="0.25">
      <c r="A7" s="53">
        <v>3</v>
      </c>
      <c r="B7" s="54" t="s">
        <v>232</v>
      </c>
      <c r="C7" s="55" t="s">
        <v>173</v>
      </c>
      <c r="D7" s="55" t="s">
        <v>85</v>
      </c>
      <c r="E7" s="55" t="s">
        <v>174</v>
      </c>
      <c r="F7" s="54" t="s">
        <v>175</v>
      </c>
      <c r="G7" s="56" t="s">
        <v>176</v>
      </c>
      <c r="H7" s="57" t="s">
        <v>175</v>
      </c>
      <c r="I7" s="55" t="s">
        <v>168</v>
      </c>
      <c r="J7" s="55" t="s">
        <v>169</v>
      </c>
      <c r="K7" s="58" t="s">
        <v>190</v>
      </c>
      <c r="L7" s="55" t="s">
        <v>175</v>
      </c>
      <c r="M7" s="55" t="s">
        <v>181</v>
      </c>
      <c r="N7" s="99"/>
      <c r="O7" s="99"/>
      <c r="P7" s="63" t="s">
        <v>71</v>
      </c>
      <c r="Q7" s="99"/>
      <c r="R7" s="55" t="s">
        <v>172</v>
      </c>
      <c r="S7" s="27" t="s">
        <v>263</v>
      </c>
      <c r="T7" s="55" t="s">
        <v>276</v>
      </c>
      <c r="U7" s="31">
        <v>0</v>
      </c>
      <c r="V7" s="31"/>
      <c r="W7" s="59" t="s">
        <v>210</v>
      </c>
      <c r="X7" s="38" t="s">
        <v>215</v>
      </c>
      <c r="Y7" s="105" t="s">
        <v>277</v>
      </c>
    </row>
    <row r="8" spans="1:77" ht="123" customHeight="1" x14ac:dyDescent="0.25">
      <c r="A8" s="53">
        <v>4</v>
      </c>
      <c r="B8" s="54" t="s">
        <v>233</v>
      </c>
      <c r="C8" s="55" t="s">
        <v>177</v>
      </c>
      <c r="D8" s="55" t="s">
        <v>85</v>
      </c>
      <c r="E8" s="55" t="s">
        <v>178</v>
      </c>
      <c r="F8" s="54" t="s">
        <v>273</v>
      </c>
      <c r="G8" s="56" t="s">
        <v>179</v>
      </c>
      <c r="H8" s="57" t="s">
        <v>180</v>
      </c>
      <c r="I8" s="55" t="s">
        <v>168</v>
      </c>
      <c r="J8" s="55" t="s">
        <v>169</v>
      </c>
      <c r="K8" s="58" t="s">
        <v>170</v>
      </c>
      <c r="L8" s="55" t="s">
        <v>180</v>
      </c>
      <c r="M8" s="55" t="s">
        <v>181</v>
      </c>
      <c r="N8" s="99"/>
      <c r="O8" s="99"/>
      <c r="P8" s="63" t="s">
        <v>71</v>
      </c>
      <c r="Q8" s="99"/>
      <c r="R8" s="55" t="s">
        <v>172</v>
      </c>
      <c r="S8" s="27" t="s">
        <v>263</v>
      </c>
      <c r="T8" s="55" t="s">
        <v>244</v>
      </c>
      <c r="U8" s="31">
        <v>0</v>
      </c>
      <c r="V8" s="31"/>
      <c r="W8" s="59" t="s">
        <v>210</v>
      </c>
      <c r="X8" s="30"/>
      <c r="Y8" s="105" t="s">
        <v>247</v>
      </c>
    </row>
    <row r="9" spans="1:77" ht="91.5" customHeight="1" x14ac:dyDescent="0.25">
      <c r="A9" s="53">
        <v>5</v>
      </c>
      <c r="B9" s="54" t="s">
        <v>232</v>
      </c>
      <c r="C9" s="55" t="s">
        <v>182</v>
      </c>
      <c r="D9" s="55" t="s">
        <v>85</v>
      </c>
      <c r="E9" s="55" t="s">
        <v>245</v>
      </c>
      <c r="F9" s="54" t="s">
        <v>183</v>
      </c>
      <c r="G9" s="56" t="s">
        <v>184</v>
      </c>
      <c r="H9" s="57" t="s">
        <v>185</v>
      </c>
      <c r="I9" s="55" t="s">
        <v>168</v>
      </c>
      <c r="J9" s="55" t="s">
        <v>169</v>
      </c>
      <c r="K9" s="58" t="s">
        <v>170</v>
      </c>
      <c r="L9" s="55" t="s">
        <v>186</v>
      </c>
      <c r="M9" s="55" t="s">
        <v>181</v>
      </c>
      <c r="N9" s="99"/>
      <c r="O9" s="99"/>
      <c r="P9" s="63" t="s">
        <v>71</v>
      </c>
      <c r="Q9" s="99"/>
      <c r="R9" s="55" t="s">
        <v>172</v>
      </c>
      <c r="S9" s="27" t="s">
        <v>263</v>
      </c>
      <c r="T9" s="55" t="s">
        <v>246</v>
      </c>
      <c r="U9" s="31">
        <v>0</v>
      </c>
      <c r="V9" s="31"/>
      <c r="W9" s="59" t="s">
        <v>210</v>
      </c>
      <c r="X9" s="38" t="s">
        <v>215</v>
      </c>
      <c r="Y9" s="105" t="s">
        <v>249</v>
      </c>
    </row>
    <row r="10" spans="1:77" ht="103.5" customHeight="1" x14ac:dyDescent="0.25">
      <c r="A10" s="53">
        <v>6</v>
      </c>
      <c r="B10" s="54" t="s">
        <v>234</v>
      </c>
      <c r="C10" s="54" t="s">
        <v>155</v>
      </c>
      <c r="D10" s="59" t="s">
        <v>85</v>
      </c>
      <c r="E10" s="55" t="s">
        <v>156</v>
      </c>
      <c r="F10" s="55" t="s">
        <v>157</v>
      </c>
      <c r="G10" s="56">
        <v>1</v>
      </c>
      <c r="H10" s="55" t="s">
        <v>158</v>
      </c>
      <c r="I10" s="55" t="s">
        <v>89</v>
      </c>
      <c r="J10" s="59" t="s">
        <v>88</v>
      </c>
      <c r="K10" s="59" t="s">
        <v>106</v>
      </c>
      <c r="L10" s="59" t="s">
        <v>102</v>
      </c>
      <c r="M10" s="55" t="s">
        <v>66</v>
      </c>
      <c r="N10" s="62"/>
      <c r="O10" s="62"/>
      <c r="P10" s="63" t="s">
        <v>71</v>
      </c>
      <c r="Q10" s="62"/>
      <c r="R10" s="55" t="s">
        <v>83</v>
      </c>
      <c r="S10" s="59" t="s">
        <v>159</v>
      </c>
      <c r="T10" s="35" t="s">
        <v>221</v>
      </c>
      <c r="U10" s="64">
        <v>0</v>
      </c>
      <c r="V10" s="64"/>
      <c r="W10" s="59" t="s">
        <v>210</v>
      </c>
      <c r="X10" s="38"/>
      <c r="Y10" s="148" t="s">
        <v>217</v>
      </c>
    </row>
    <row r="11" spans="1:77" ht="269.25" customHeight="1" x14ac:dyDescent="0.25">
      <c r="A11" s="53">
        <v>7</v>
      </c>
      <c r="B11" s="57" t="s">
        <v>234</v>
      </c>
      <c r="C11" s="57" t="s">
        <v>278</v>
      </c>
      <c r="D11" s="55" t="s">
        <v>91</v>
      </c>
      <c r="E11" s="55" t="s">
        <v>130</v>
      </c>
      <c r="F11" s="55" t="s">
        <v>113</v>
      </c>
      <c r="G11" s="56">
        <v>1</v>
      </c>
      <c r="H11" s="55" t="s">
        <v>134</v>
      </c>
      <c r="I11" s="55" t="s">
        <v>89</v>
      </c>
      <c r="J11" s="55" t="s">
        <v>93</v>
      </c>
      <c r="K11" s="55" t="s">
        <v>108</v>
      </c>
      <c r="L11" s="55" t="s">
        <v>75</v>
      </c>
      <c r="M11" s="55" t="s">
        <v>80</v>
      </c>
      <c r="N11" s="66" t="s">
        <v>69</v>
      </c>
      <c r="O11" s="66" t="s">
        <v>70</v>
      </c>
      <c r="P11" s="66" t="s">
        <v>71</v>
      </c>
      <c r="Q11" s="66" t="s">
        <v>72</v>
      </c>
      <c r="R11" s="67" t="s">
        <v>83</v>
      </c>
      <c r="S11" s="68" t="s">
        <v>140</v>
      </c>
      <c r="T11" s="69" t="s">
        <v>235</v>
      </c>
      <c r="U11" s="75">
        <v>0.25</v>
      </c>
      <c r="V11" s="75"/>
      <c r="W11" s="59" t="s">
        <v>253</v>
      </c>
      <c r="X11" s="30" t="s">
        <v>211</v>
      </c>
      <c r="Y11" s="148" t="s">
        <v>279</v>
      </c>
    </row>
    <row r="12" spans="1:77" s="23" customFormat="1" ht="89.25" customHeight="1" x14ac:dyDescent="0.25">
      <c r="A12" s="53">
        <v>8</v>
      </c>
      <c r="B12" s="70" t="s">
        <v>234</v>
      </c>
      <c r="C12" s="70" t="s">
        <v>280</v>
      </c>
      <c r="D12" s="67" t="s">
        <v>91</v>
      </c>
      <c r="E12" s="67" t="s">
        <v>141</v>
      </c>
      <c r="F12" s="67" t="s">
        <v>109</v>
      </c>
      <c r="G12" s="67" t="s">
        <v>109</v>
      </c>
      <c r="H12" s="67" t="s">
        <v>142</v>
      </c>
      <c r="I12" s="67" t="s">
        <v>89</v>
      </c>
      <c r="J12" s="67" t="s">
        <v>93</v>
      </c>
      <c r="K12" s="59" t="s">
        <v>108</v>
      </c>
      <c r="L12" s="67" t="s">
        <v>100</v>
      </c>
      <c r="M12" s="67" t="s">
        <v>81</v>
      </c>
      <c r="N12" s="71"/>
      <c r="O12" s="66" t="s">
        <v>70</v>
      </c>
      <c r="P12" s="66" t="s">
        <v>71</v>
      </c>
      <c r="Q12" s="66" t="s">
        <v>72</v>
      </c>
      <c r="R12" s="67" t="s">
        <v>83</v>
      </c>
      <c r="S12" s="68" t="s">
        <v>143</v>
      </c>
      <c r="T12" s="65" t="s">
        <v>223</v>
      </c>
      <c r="U12" s="72">
        <v>0</v>
      </c>
      <c r="V12" s="72"/>
      <c r="W12" s="59" t="s">
        <v>254</v>
      </c>
      <c r="X12" s="30"/>
      <c r="Y12" s="148" t="s">
        <v>218</v>
      </c>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row>
    <row r="13" spans="1:77" ht="110.25" x14ac:dyDescent="0.25">
      <c r="A13" s="53">
        <v>9</v>
      </c>
      <c r="B13" s="54" t="s">
        <v>234</v>
      </c>
      <c r="C13" s="54" t="s">
        <v>144</v>
      </c>
      <c r="D13" s="73" t="s">
        <v>91</v>
      </c>
      <c r="E13" s="73" t="s">
        <v>145</v>
      </c>
      <c r="F13" s="73" t="s">
        <v>146</v>
      </c>
      <c r="G13" s="73" t="s">
        <v>146</v>
      </c>
      <c r="H13" s="67" t="s">
        <v>147</v>
      </c>
      <c r="I13" s="73" t="s">
        <v>89</v>
      </c>
      <c r="J13" s="73" t="s">
        <v>88</v>
      </c>
      <c r="K13" s="59" t="s">
        <v>108</v>
      </c>
      <c r="L13" s="73" t="s">
        <v>148</v>
      </c>
      <c r="M13" s="73" t="s">
        <v>149</v>
      </c>
      <c r="N13" s="74"/>
      <c r="O13" s="66" t="s">
        <v>70</v>
      </c>
      <c r="P13" s="66" t="s">
        <v>71</v>
      </c>
      <c r="Q13" s="66" t="s">
        <v>72</v>
      </c>
      <c r="R13" s="73" t="s">
        <v>83</v>
      </c>
      <c r="S13" s="68" t="s">
        <v>143</v>
      </c>
      <c r="T13" s="65" t="s">
        <v>224</v>
      </c>
      <c r="U13" s="75">
        <v>0</v>
      </c>
      <c r="V13" s="75"/>
      <c r="W13" s="59" t="s">
        <v>254</v>
      </c>
      <c r="X13" s="30"/>
      <c r="Y13" s="148" t="s">
        <v>219</v>
      </c>
    </row>
    <row r="14" spans="1:77" ht="99.75" customHeight="1" x14ac:dyDescent="0.25">
      <c r="A14" s="53">
        <v>10</v>
      </c>
      <c r="B14" s="54" t="s">
        <v>234</v>
      </c>
      <c r="C14" s="57" t="s">
        <v>152</v>
      </c>
      <c r="D14" s="73" t="s">
        <v>91</v>
      </c>
      <c r="E14" s="73" t="s">
        <v>114</v>
      </c>
      <c r="F14" s="73" t="s">
        <v>150</v>
      </c>
      <c r="G14" s="73" t="s">
        <v>150</v>
      </c>
      <c r="H14" s="73" t="s">
        <v>151</v>
      </c>
      <c r="I14" s="73" t="s">
        <v>89</v>
      </c>
      <c r="J14" s="73" t="s">
        <v>93</v>
      </c>
      <c r="K14" s="59" t="s">
        <v>108</v>
      </c>
      <c r="L14" s="73" t="s">
        <v>100</v>
      </c>
      <c r="M14" s="73" t="s">
        <v>80</v>
      </c>
      <c r="N14" s="74"/>
      <c r="O14" s="66" t="s">
        <v>70</v>
      </c>
      <c r="P14" s="66" t="s">
        <v>71</v>
      </c>
      <c r="Q14" s="66" t="s">
        <v>72</v>
      </c>
      <c r="R14" s="76" t="s">
        <v>83</v>
      </c>
      <c r="S14" s="68" t="s">
        <v>143</v>
      </c>
      <c r="T14" s="65" t="s">
        <v>222</v>
      </c>
      <c r="U14" s="75">
        <v>0</v>
      </c>
      <c r="V14" s="75"/>
      <c r="W14" s="59" t="s">
        <v>254</v>
      </c>
      <c r="X14" s="30"/>
      <c r="Y14" s="148" t="s">
        <v>220</v>
      </c>
    </row>
    <row r="15" spans="1:77" ht="276" customHeight="1" x14ac:dyDescent="0.25">
      <c r="A15" s="53">
        <v>11</v>
      </c>
      <c r="B15" s="77" t="s">
        <v>234</v>
      </c>
      <c r="C15" s="77" t="s">
        <v>281</v>
      </c>
      <c r="D15" s="67" t="s">
        <v>91</v>
      </c>
      <c r="E15" s="67" t="s">
        <v>153</v>
      </c>
      <c r="F15" s="67" t="s">
        <v>118</v>
      </c>
      <c r="G15" s="78">
        <v>1</v>
      </c>
      <c r="H15" s="67" t="s">
        <v>133</v>
      </c>
      <c r="I15" s="67" t="s">
        <v>89</v>
      </c>
      <c r="J15" s="67" t="s">
        <v>117</v>
      </c>
      <c r="K15" s="67" t="s">
        <v>107</v>
      </c>
      <c r="L15" s="67" t="s">
        <v>110</v>
      </c>
      <c r="M15" s="67" t="s">
        <v>80</v>
      </c>
      <c r="N15" s="66" t="s">
        <v>69</v>
      </c>
      <c r="O15" s="66" t="s">
        <v>70</v>
      </c>
      <c r="P15" s="66" t="s">
        <v>71</v>
      </c>
      <c r="Q15" s="66" t="s">
        <v>72</v>
      </c>
      <c r="R15" s="67" t="s">
        <v>83</v>
      </c>
      <c r="S15" s="68" t="s">
        <v>140</v>
      </c>
      <c r="T15" s="79" t="s">
        <v>282</v>
      </c>
      <c r="U15" s="75">
        <v>0.25</v>
      </c>
      <c r="V15" s="75"/>
      <c r="W15" s="41"/>
      <c r="X15" s="30" t="s">
        <v>212</v>
      </c>
      <c r="Y15" s="148" t="s">
        <v>260</v>
      </c>
    </row>
    <row r="16" spans="1:77" s="23" customFormat="1" ht="115.5" customHeight="1" x14ac:dyDescent="0.25">
      <c r="A16" s="53">
        <v>12</v>
      </c>
      <c r="B16" s="70" t="s">
        <v>234</v>
      </c>
      <c r="C16" s="70" t="s">
        <v>74</v>
      </c>
      <c r="D16" s="67" t="s">
        <v>91</v>
      </c>
      <c r="E16" s="67" t="s">
        <v>115</v>
      </c>
      <c r="F16" s="68" t="s">
        <v>116</v>
      </c>
      <c r="G16" s="80">
        <v>1</v>
      </c>
      <c r="H16" s="67" t="s">
        <v>133</v>
      </c>
      <c r="I16" s="67" t="s">
        <v>89</v>
      </c>
      <c r="J16" s="67" t="s">
        <v>93</v>
      </c>
      <c r="K16" s="81" t="s">
        <v>107</v>
      </c>
      <c r="L16" s="67" t="s">
        <v>119</v>
      </c>
      <c r="M16" s="67" t="s">
        <v>66</v>
      </c>
      <c r="N16" s="71"/>
      <c r="O16" s="71"/>
      <c r="P16" s="66" t="s">
        <v>71</v>
      </c>
      <c r="Q16" s="71"/>
      <c r="R16" s="67" t="s">
        <v>83</v>
      </c>
      <c r="S16" s="68" t="s">
        <v>154</v>
      </c>
      <c r="T16" s="79" t="s">
        <v>225</v>
      </c>
      <c r="U16" s="75">
        <v>0</v>
      </c>
      <c r="V16" s="75"/>
      <c r="W16" s="41"/>
      <c r="X16" s="30"/>
      <c r="Y16" s="148" t="s">
        <v>283</v>
      </c>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row>
    <row r="17" spans="1:77" ht="109.5" customHeight="1" x14ac:dyDescent="0.25">
      <c r="A17" s="53">
        <v>13</v>
      </c>
      <c r="B17" s="54" t="s">
        <v>234</v>
      </c>
      <c r="C17" s="54" t="s">
        <v>139</v>
      </c>
      <c r="D17" s="55" t="s">
        <v>92</v>
      </c>
      <c r="E17" s="55" t="s">
        <v>131</v>
      </c>
      <c r="F17" s="55" t="s">
        <v>132</v>
      </c>
      <c r="G17" s="56">
        <v>1</v>
      </c>
      <c r="H17" s="73" t="s">
        <v>284</v>
      </c>
      <c r="I17" s="82" t="s">
        <v>88</v>
      </c>
      <c r="J17" s="82" t="s">
        <v>94</v>
      </c>
      <c r="K17" s="59" t="s">
        <v>107</v>
      </c>
      <c r="L17" s="59" t="s">
        <v>101</v>
      </c>
      <c r="M17" s="82" t="s">
        <v>66</v>
      </c>
      <c r="N17" s="74"/>
      <c r="O17" s="66" t="s">
        <v>70</v>
      </c>
      <c r="P17" s="66" t="s">
        <v>71</v>
      </c>
      <c r="Q17" s="66" t="s">
        <v>72</v>
      </c>
      <c r="R17" s="73" t="s">
        <v>83</v>
      </c>
      <c r="S17" s="68" t="s">
        <v>143</v>
      </c>
      <c r="T17" s="83" t="s">
        <v>236</v>
      </c>
      <c r="U17" s="75">
        <v>0.5</v>
      </c>
      <c r="V17" s="75"/>
      <c r="W17" s="30"/>
      <c r="X17" s="30" t="s">
        <v>213</v>
      </c>
      <c r="Y17" s="148" t="s">
        <v>216</v>
      </c>
    </row>
    <row r="18" spans="1:77" s="23" customFormat="1" ht="285.75" customHeight="1" x14ac:dyDescent="0.25">
      <c r="A18" s="53">
        <v>14</v>
      </c>
      <c r="B18" s="70" t="s">
        <v>237</v>
      </c>
      <c r="C18" s="70" t="s">
        <v>120</v>
      </c>
      <c r="D18" s="68" t="s">
        <v>85</v>
      </c>
      <c r="E18" s="84" t="s">
        <v>121</v>
      </c>
      <c r="F18" s="55" t="s">
        <v>122</v>
      </c>
      <c r="G18" s="80">
        <v>1</v>
      </c>
      <c r="H18" s="68" t="s">
        <v>135</v>
      </c>
      <c r="I18" s="68" t="s">
        <v>95</v>
      </c>
      <c r="J18" s="68" t="s">
        <v>88</v>
      </c>
      <c r="K18" s="81" t="s">
        <v>107</v>
      </c>
      <c r="L18" s="68" t="s">
        <v>76</v>
      </c>
      <c r="M18" s="68" t="s">
        <v>80</v>
      </c>
      <c r="N18" s="66" t="s">
        <v>69</v>
      </c>
      <c r="O18" s="66" t="s">
        <v>70</v>
      </c>
      <c r="P18" s="66" t="s">
        <v>71</v>
      </c>
      <c r="Q18" s="66" t="s">
        <v>72</v>
      </c>
      <c r="R18" s="84" t="s">
        <v>83</v>
      </c>
      <c r="S18" s="84" t="s">
        <v>160</v>
      </c>
      <c r="T18" s="79" t="s">
        <v>285</v>
      </c>
      <c r="U18" s="75">
        <v>0.25</v>
      </c>
      <c r="V18" s="75"/>
      <c r="W18" s="41"/>
      <c r="X18" s="30" t="s">
        <v>226</v>
      </c>
      <c r="Y18" s="148" t="s">
        <v>289</v>
      </c>
      <c r="Z18" s="61"/>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row>
    <row r="19" spans="1:77" s="23" customFormat="1" ht="181.5" customHeight="1" x14ac:dyDescent="0.25">
      <c r="A19" s="53">
        <v>15</v>
      </c>
      <c r="B19" s="70" t="s">
        <v>238</v>
      </c>
      <c r="C19" s="70" t="s">
        <v>111</v>
      </c>
      <c r="D19" s="68" t="s">
        <v>85</v>
      </c>
      <c r="E19" s="85" t="s">
        <v>124</v>
      </c>
      <c r="F19" s="55" t="s">
        <v>123</v>
      </c>
      <c r="G19" s="80">
        <v>1</v>
      </c>
      <c r="H19" s="68" t="s">
        <v>136</v>
      </c>
      <c r="I19" s="68" t="s">
        <v>96</v>
      </c>
      <c r="J19" s="68" t="s">
        <v>96</v>
      </c>
      <c r="K19" s="81" t="s">
        <v>107</v>
      </c>
      <c r="L19" s="68" t="s">
        <v>77</v>
      </c>
      <c r="M19" s="68" t="s">
        <v>82</v>
      </c>
      <c r="N19" s="66" t="s">
        <v>69</v>
      </c>
      <c r="O19" s="66" t="s">
        <v>70</v>
      </c>
      <c r="P19" s="66" t="s">
        <v>71</v>
      </c>
      <c r="Q19" s="66" t="s">
        <v>72</v>
      </c>
      <c r="R19" s="84" t="s">
        <v>83</v>
      </c>
      <c r="S19" s="84" t="s">
        <v>160</v>
      </c>
      <c r="T19" s="79" t="s">
        <v>239</v>
      </c>
      <c r="U19" s="75">
        <v>0.25</v>
      </c>
      <c r="V19" s="75"/>
      <c r="W19" s="41"/>
      <c r="X19" s="86" t="s">
        <v>227</v>
      </c>
      <c r="Y19" s="148" t="s">
        <v>264</v>
      </c>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row>
    <row r="20" spans="1:77" s="23" customFormat="1" ht="212.25" customHeight="1" x14ac:dyDescent="0.25">
      <c r="A20" s="53">
        <v>16</v>
      </c>
      <c r="B20" s="70" t="s">
        <v>240</v>
      </c>
      <c r="C20" s="68" t="s">
        <v>112</v>
      </c>
      <c r="D20" s="67" t="s">
        <v>91</v>
      </c>
      <c r="E20" s="85" t="s">
        <v>125</v>
      </c>
      <c r="F20" s="55" t="s">
        <v>126</v>
      </c>
      <c r="G20" s="80">
        <v>1</v>
      </c>
      <c r="H20" s="68" t="s">
        <v>137</v>
      </c>
      <c r="I20" s="67" t="s">
        <v>97</v>
      </c>
      <c r="J20" s="67" t="s">
        <v>98</v>
      </c>
      <c r="K20" s="81" t="s">
        <v>107</v>
      </c>
      <c r="L20" s="67" t="s">
        <v>78</v>
      </c>
      <c r="M20" s="67" t="s">
        <v>66</v>
      </c>
      <c r="N20" s="66" t="s">
        <v>69</v>
      </c>
      <c r="O20" s="66" t="s">
        <v>70</v>
      </c>
      <c r="P20" s="66" t="s">
        <v>71</v>
      </c>
      <c r="Q20" s="66" t="s">
        <v>72</v>
      </c>
      <c r="R20" s="67" t="s">
        <v>83</v>
      </c>
      <c r="S20" s="84" t="s">
        <v>160</v>
      </c>
      <c r="T20" s="79" t="s">
        <v>241</v>
      </c>
      <c r="U20" s="75">
        <v>0.25</v>
      </c>
      <c r="V20" s="75"/>
      <c r="W20" s="41"/>
      <c r="X20" s="86" t="s">
        <v>228</v>
      </c>
      <c r="Y20" s="148" t="s">
        <v>286</v>
      </c>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row>
    <row r="21" spans="1:77" s="23" customFormat="1" ht="239.25" customHeight="1" x14ac:dyDescent="0.25">
      <c r="A21" s="53">
        <v>17</v>
      </c>
      <c r="B21" s="70" t="s">
        <v>240</v>
      </c>
      <c r="C21" s="87" t="s">
        <v>127</v>
      </c>
      <c r="D21" s="81" t="s">
        <v>91</v>
      </c>
      <c r="E21" s="70" t="s">
        <v>129</v>
      </c>
      <c r="F21" s="55" t="s">
        <v>128</v>
      </c>
      <c r="G21" s="80">
        <v>1</v>
      </c>
      <c r="H21" s="81" t="s">
        <v>138</v>
      </c>
      <c r="I21" s="81" t="s">
        <v>89</v>
      </c>
      <c r="J21" s="81" t="s">
        <v>99</v>
      </c>
      <c r="K21" s="81" t="s">
        <v>107</v>
      </c>
      <c r="L21" s="81" t="s">
        <v>79</v>
      </c>
      <c r="M21" s="81" t="s">
        <v>66</v>
      </c>
      <c r="N21" s="66" t="s">
        <v>69</v>
      </c>
      <c r="O21" s="66" t="s">
        <v>70</v>
      </c>
      <c r="P21" s="66" t="s">
        <v>71</v>
      </c>
      <c r="Q21" s="66" t="s">
        <v>72</v>
      </c>
      <c r="R21" s="88" t="s">
        <v>83</v>
      </c>
      <c r="S21" s="84" t="s">
        <v>160</v>
      </c>
      <c r="T21" s="147" t="s">
        <v>287</v>
      </c>
      <c r="U21" s="89">
        <v>0.25</v>
      </c>
      <c r="V21" s="89"/>
      <c r="W21" s="42"/>
      <c r="X21" s="30" t="s">
        <v>229</v>
      </c>
      <c r="Y21" s="148" t="s">
        <v>261</v>
      </c>
    </row>
    <row r="22" spans="1:77" ht="94.5" x14ac:dyDescent="0.25">
      <c r="A22" s="53">
        <v>18</v>
      </c>
      <c r="B22" s="54" t="s">
        <v>242</v>
      </c>
      <c r="C22" s="55" t="s">
        <v>187</v>
      </c>
      <c r="D22" s="55" t="s">
        <v>85</v>
      </c>
      <c r="E22" s="55" t="s">
        <v>188</v>
      </c>
      <c r="F22" s="54" t="s">
        <v>175</v>
      </c>
      <c r="G22" s="56" t="s">
        <v>176</v>
      </c>
      <c r="H22" s="57" t="s">
        <v>189</v>
      </c>
      <c r="I22" s="55" t="s">
        <v>168</v>
      </c>
      <c r="J22" s="55" t="s">
        <v>169</v>
      </c>
      <c r="K22" s="58" t="s">
        <v>190</v>
      </c>
      <c r="L22" s="55" t="s">
        <v>175</v>
      </c>
      <c r="M22" s="55" t="s">
        <v>181</v>
      </c>
      <c r="N22" s="99"/>
      <c r="O22" s="99"/>
      <c r="P22" s="63" t="s">
        <v>71</v>
      </c>
      <c r="Q22" s="99"/>
      <c r="R22" s="55" t="s">
        <v>172</v>
      </c>
      <c r="S22" s="59" t="s">
        <v>202</v>
      </c>
      <c r="T22" s="55" t="s">
        <v>248</v>
      </c>
      <c r="U22" s="31">
        <v>0</v>
      </c>
      <c r="V22" s="31"/>
      <c r="W22" s="27"/>
      <c r="X22" s="30"/>
      <c r="Y22" s="105" t="s">
        <v>249</v>
      </c>
    </row>
    <row r="23" spans="1:77" ht="95.25" customHeight="1" x14ac:dyDescent="0.25">
      <c r="A23" s="53">
        <v>19</v>
      </c>
      <c r="B23" s="54" t="s">
        <v>242</v>
      </c>
      <c r="C23" s="55" t="s">
        <v>191</v>
      </c>
      <c r="D23" s="55" t="s">
        <v>85</v>
      </c>
      <c r="E23" s="55" t="s">
        <v>192</v>
      </c>
      <c r="F23" s="54" t="s">
        <v>192</v>
      </c>
      <c r="G23" s="56" t="s">
        <v>193</v>
      </c>
      <c r="H23" s="57" t="s">
        <v>194</v>
      </c>
      <c r="I23" s="55" t="s">
        <v>168</v>
      </c>
      <c r="J23" s="55" t="s">
        <v>169</v>
      </c>
      <c r="K23" s="58" t="s">
        <v>170</v>
      </c>
      <c r="L23" s="55" t="s">
        <v>192</v>
      </c>
      <c r="M23" s="55" t="s">
        <v>181</v>
      </c>
      <c r="N23" s="99"/>
      <c r="O23" s="99"/>
      <c r="P23" s="63" t="s">
        <v>71</v>
      </c>
      <c r="Q23" s="99"/>
      <c r="R23" s="55" t="s">
        <v>172</v>
      </c>
      <c r="S23" s="59" t="s">
        <v>203</v>
      </c>
      <c r="T23" s="55" t="s">
        <v>251</v>
      </c>
      <c r="U23" s="31">
        <v>0</v>
      </c>
      <c r="V23" s="31"/>
      <c r="W23" s="27"/>
      <c r="X23" s="30"/>
      <c r="Y23" s="105" t="s">
        <v>249</v>
      </c>
    </row>
    <row r="24" spans="1:77" ht="89.25" customHeight="1" x14ac:dyDescent="0.25">
      <c r="A24" s="53">
        <v>20</v>
      </c>
      <c r="B24" s="54" t="s">
        <v>242</v>
      </c>
      <c r="C24" s="55" t="s">
        <v>195</v>
      </c>
      <c r="D24" s="55" t="s">
        <v>85</v>
      </c>
      <c r="E24" s="55" t="s">
        <v>178</v>
      </c>
      <c r="F24" s="54" t="s">
        <v>196</v>
      </c>
      <c r="G24" s="56" t="s">
        <v>197</v>
      </c>
      <c r="H24" s="57" t="s">
        <v>198</v>
      </c>
      <c r="I24" s="55" t="s">
        <v>168</v>
      </c>
      <c r="J24" s="55" t="s">
        <v>169</v>
      </c>
      <c r="K24" s="58" t="s">
        <v>170</v>
      </c>
      <c r="L24" s="55" t="s">
        <v>196</v>
      </c>
      <c r="M24" s="55" t="s">
        <v>181</v>
      </c>
      <c r="N24" s="99"/>
      <c r="O24" s="99"/>
      <c r="P24" s="99"/>
      <c r="Q24" s="63" t="s">
        <v>72</v>
      </c>
      <c r="R24" s="55" t="s">
        <v>172</v>
      </c>
      <c r="S24" s="59" t="s">
        <v>204</v>
      </c>
      <c r="T24" s="55" t="s">
        <v>252</v>
      </c>
      <c r="U24" s="31">
        <v>0</v>
      </c>
      <c r="V24" s="31"/>
      <c r="W24" s="27"/>
      <c r="X24" s="30"/>
      <c r="Y24" s="105" t="s">
        <v>250</v>
      </c>
    </row>
    <row r="25" spans="1:77" ht="91.5" customHeight="1" thickBot="1" x14ac:dyDescent="0.3">
      <c r="A25" s="90">
        <v>21</v>
      </c>
      <c r="B25" s="91" t="s">
        <v>242</v>
      </c>
      <c r="C25" s="92" t="s">
        <v>199</v>
      </c>
      <c r="D25" s="92" t="s">
        <v>85</v>
      </c>
      <c r="E25" s="92" t="s">
        <v>265</v>
      </c>
      <c r="F25" s="91" t="s">
        <v>183</v>
      </c>
      <c r="G25" s="93" t="s">
        <v>200</v>
      </c>
      <c r="H25" s="94" t="s">
        <v>201</v>
      </c>
      <c r="I25" s="92" t="s">
        <v>168</v>
      </c>
      <c r="J25" s="92" t="s">
        <v>169</v>
      </c>
      <c r="K25" s="95" t="s">
        <v>170</v>
      </c>
      <c r="L25" s="92" t="s">
        <v>266</v>
      </c>
      <c r="M25" s="92" t="s">
        <v>181</v>
      </c>
      <c r="N25" s="100"/>
      <c r="O25" s="100"/>
      <c r="P25" s="100"/>
      <c r="Q25" s="101" t="s">
        <v>72</v>
      </c>
      <c r="R25" s="92" t="s">
        <v>172</v>
      </c>
      <c r="S25" s="96" t="s">
        <v>205</v>
      </c>
      <c r="T25" s="92" t="s">
        <v>267</v>
      </c>
      <c r="U25" s="97">
        <v>0</v>
      </c>
      <c r="V25" s="97"/>
      <c r="W25" s="29"/>
      <c r="X25" s="60"/>
      <c r="Y25" s="149" t="s">
        <v>250</v>
      </c>
    </row>
    <row r="26" spans="1:77" x14ac:dyDescent="0.25">
      <c r="X26" s="36"/>
    </row>
  </sheetData>
  <autoFilter ref="A4:BY25" xr:uid="{712C4BE3-A1F5-4798-9C10-6CC8657E297C}">
    <filterColumn colId="13" showButton="0"/>
    <filterColumn colId="14" showButton="0"/>
    <filterColumn colId="15" showButton="0"/>
  </autoFilter>
  <mergeCells count="3">
    <mergeCell ref="N4:Q4"/>
    <mergeCell ref="W2:Y3"/>
    <mergeCell ref="A2:V3"/>
  </mergeCells>
  <hyperlinks>
    <hyperlink ref="X11" r:id="rId1" display="https://dadepbta.sharepoint.com/:f:/s/OficinaAsesoradePlaneacin/IgCmnXSJrBvvQZ_AiKqSqfSaAdB7yMZLuAs9zk6O7uvN33k?e=NXp6FX" xr:uid="{FE2D739C-076C-4C52-A687-F69A7BD94B7A}"/>
    <hyperlink ref="X15" r:id="rId2" display="https://dadepbta.sharepoint.com/:f:/s/OficinaAsesoradePlaneacin/IgDotoNco_bCSYc82OUkf6PZAZynwj1cslZQdfW2rb7y8wA?e=tBZHp9" xr:uid="{CCD82E65-9709-436B-9764-2C01BDD8E112}"/>
    <hyperlink ref="X17" r:id="rId3" display="https://dadepbta.sharepoint.com/:f:/s/OficinaAsesoradePlaneacin/IgDfkUTHVxZiSJpPJ1kdjE3eATpKPDFmaAKUjbEYLLHTRpA?e=rR7kQm" xr:uid="{CEEFD2BE-E84A-4BD1-A365-37B77E48B52D}"/>
    <hyperlink ref="X7" r:id="rId4" display="https://dadepbta.sharepoint.com/:f:/s/OficinaAsesoradePlaneacin/IgB2hqZd0AJ2Ra-ZKnH3d5gSAYpQRjzx6eZW06CoiSRoyNQ?e=oztSo4" xr:uid="{A404572B-70DE-42C0-B8B6-0E28E26DF330}"/>
    <hyperlink ref="X18" r:id="rId5" display="https://dadepbta.sharepoint.com/:f:/s/OficinaAsesoradePlaneacin/IgBhCrwK_DDvSp_NFZ-nUC4NAZLfTA6QJk6nfl9_hXKEVX8?e=7cz9U0" xr:uid="{E210450E-1D72-44C1-9238-297B40E4FEA5}"/>
    <hyperlink ref="X19" r:id="rId6" display="https://dadepbta.sharepoint.com/:f:/s/OficinaAsesoradePlaneacin/IgC6Iza44Ty_SaZJN97jGZ8MASDdjTrFGSEZkqlBIIMvMPI?e=BJBczp" xr:uid="{FC4EED42-FFA3-449C-A091-4F446E53C250}"/>
    <hyperlink ref="X20" r:id="rId7" display="https://dadepbta.sharepoint.com/:f:/s/OficinaAsesoradePlaneacin/IgCJqw-voBsWTrDNIkQOSylzAWyOIqWsAFig-5DhsXs9j-o?e=KfeiFL" xr:uid="{5D9F1583-9368-4DA5-8644-508F81B739FE}"/>
    <hyperlink ref="X21" r:id="rId8" display="https://dadepbta.sharepoint.com/:f:/s/OficinaAsesoradePlaneacin/IgAFPIcAKCp-RKhQLYF_-h5PAStoh9l_aYIVh2SFE793Hz0?e=zQxtdL" xr:uid="{90201BD5-FCCA-4CDF-862F-BDB83C583371}"/>
    <hyperlink ref="X5" r:id="rId9" display="https://dadepbta.sharepoint.com/:f:/s/OficinaAsesoradePlaneacin/IgA2r014VHpVRKKCpg1IpbWSATllAOXMpyYJYlyVf-bnPkE?e=zwsL9g" xr:uid="{8A92FF0C-FFD8-4055-BC39-AFFE4B3BD8C8}"/>
    <hyperlink ref="X6" r:id="rId10" display="https://dadepbta.sharepoint.com/:f:/s/OficinaAsesoradePlaneacin/IgB2hqZd0AJ2Ra-ZKnH3d5gSAYpQRjzx6eZW06CoiSRoyNQ?e=oztSo4" xr:uid="{BF51AC19-B667-475B-A949-00E54FE40A46}"/>
    <hyperlink ref="X9" r:id="rId11" display="https://dadepbta.sharepoint.com/:f:/s/OficinaAsesoradePlaneacin/IgB2hqZd0AJ2Ra-ZKnH3d5gSAYpQRjzx6eZW06CoiSRoyNQ?e=qhRrJX" xr:uid="{7BDF040F-0A24-4AFD-A89B-1D6DE982659D}"/>
  </hyperlinks>
  <printOptions horizontalCentered="1"/>
  <pageMargins left="0.23622047244094491" right="0.23622047244094491" top="0.74803149606299213" bottom="0.74803149606299213" header="0.31496062992125984" footer="0.31496062992125984"/>
  <pageSetup paperSize="9" scale="37"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2A60-7D1D-4D9F-B802-5F7161674F5D}">
  <dimension ref="K10:K12"/>
  <sheetViews>
    <sheetView workbookViewId="0">
      <selection activeCell="K12" sqref="K12"/>
    </sheetView>
  </sheetViews>
  <sheetFormatPr baseColWidth="10" defaultRowHeight="15" x14ac:dyDescent="0.25"/>
  <sheetData>
    <row r="10" spans="11:11" x14ac:dyDescent="0.25">
      <c r="K10">
        <v>15</v>
      </c>
    </row>
    <row r="11" spans="11:11" x14ac:dyDescent="0.25">
      <c r="K11">
        <v>4</v>
      </c>
    </row>
    <row r="12" spans="11:11" x14ac:dyDescent="0.25">
      <c r="K12">
        <f>+K10/K11</f>
        <v>3.75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29"/>
  <sheetViews>
    <sheetView topLeftCell="A7" workbookViewId="0">
      <selection activeCell="B20" sqref="B20:H22"/>
    </sheetView>
  </sheetViews>
  <sheetFormatPr baseColWidth="10" defaultColWidth="11.42578125" defaultRowHeight="15" x14ac:dyDescent="0.25"/>
  <cols>
    <col min="1" max="1" width="31.42578125" style="20" customWidth="1"/>
  </cols>
  <sheetData>
    <row r="3" spans="1:8" ht="15" customHeight="1" x14ac:dyDescent="0.25">
      <c r="A3" s="120" t="s">
        <v>24</v>
      </c>
      <c r="B3" s="117" t="s">
        <v>27</v>
      </c>
      <c r="C3" s="117"/>
      <c r="D3" s="117"/>
      <c r="E3" s="117"/>
      <c r="F3" s="117"/>
      <c r="G3" s="117"/>
      <c r="H3" s="117"/>
    </row>
    <row r="4" spans="1:8" x14ac:dyDescent="0.25">
      <c r="A4" s="120"/>
      <c r="B4" s="117"/>
      <c r="C4" s="117"/>
      <c r="D4" s="117"/>
      <c r="E4" s="117"/>
      <c r="F4" s="117"/>
      <c r="G4" s="117"/>
      <c r="H4" s="117"/>
    </row>
    <row r="5" spans="1:8" x14ac:dyDescent="0.25">
      <c r="A5" s="120"/>
      <c r="B5" s="117"/>
      <c r="C5" s="117"/>
      <c r="D5" s="117"/>
      <c r="E5" s="117"/>
      <c r="F5" s="117"/>
      <c r="G5" s="117"/>
      <c r="H5" s="117"/>
    </row>
    <row r="6" spans="1:8" x14ac:dyDescent="0.25">
      <c r="A6" s="120"/>
      <c r="B6" s="117"/>
      <c r="C6" s="117"/>
      <c r="D6" s="117"/>
      <c r="E6" s="117"/>
      <c r="F6" s="117"/>
      <c r="G6" s="117"/>
      <c r="H6" s="117"/>
    </row>
    <row r="7" spans="1:8" x14ac:dyDescent="0.25">
      <c r="A7" s="120"/>
      <c r="B7" s="117"/>
      <c r="C7" s="117"/>
      <c r="D7" s="117"/>
      <c r="E7" s="117"/>
      <c r="F7" s="117"/>
      <c r="G7" s="117"/>
      <c r="H7" s="117"/>
    </row>
    <row r="8" spans="1:8" x14ac:dyDescent="0.25">
      <c r="A8" s="120"/>
      <c r="B8" s="117"/>
      <c r="C8" s="117"/>
      <c r="D8" s="117"/>
      <c r="E8" s="117"/>
      <c r="F8" s="117"/>
      <c r="G8" s="117"/>
      <c r="H8" s="117"/>
    </row>
    <row r="9" spans="1:8" x14ac:dyDescent="0.25">
      <c r="A9" s="120"/>
      <c r="B9" s="117"/>
      <c r="C9" s="117"/>
      <c r="D9" s="117"/>
      <c r="E9" s="117"/>
      <c r="F9" s="117"/>
      <c r="G9" s="117"/>
      <c r="H9" s="117"/>
    </row>
    <row r="10" spans="1:8" x14ac:dyDescent="0.25">
      <c r="A10" s="120"/>
      <c r="B10" s="117"/>
      <c r="C10" s="117"/>
      <c r="D10" s="117"/>
      <c r="E10" s="117"/>
      <c r="F10" s="117"/>
      <c r="G10" s="117"/>
      <c r="H10" s="117"/>
    </row>
    <row r="11" spans="1:8" x14ac:dyDescent="0.25">
      <c r="A11" s="120"/>
      <c r="B11" s="117"/>
      <c r="C11" s="117"/>
      <c r="D11" s="117"/>
      <c r="E11" s="117"/>
      <c r="F11" s="117"/>
      <c r="G11" s="117"/>
      <c r="H11" s="117"/>
    </row>
    <row r="12" spans="1:8" ht="15" customHeight="1" x14ac:dyDescent="0.25">
      <c r="A12" s="120" t="s">
        <v>28</v>
      </c>
      <c r="B12" s="118" t="s">
        <v>29</v>
      </c>
      <c r="C12" s="118"/>
      <c r="D12" s="118"/>
      <c r="E12" s="118"/>
      <c r="F12" s="118"/>
      <c r="G12" s="118"/>
      <c r="H12" s="118"/>
    </row>
    <row r="13" spans="1:8" x14ac:dyDescent="0.25">
      <c r="A13" s="120"/>
      <c r="B13" s="118"/>
      <c r="C13" s="118"/>
      <c r="D13" s="118"/>
      <c r="E13" s="118"/>
      <c r="F13" s="118"/>
      <c r="G13" s="118"/>
      <c r="H13" s="118"/>
    </row>
    <row r="14" spans="1:8" x14ac:dyDescent="0.25">
      <c r="A14" s="19" t="s">
        <v>30</v>
      </c>
      <c r="B14" s="119" t="s">
        <v>31</v>
      </c>
      <c r="C14" s="119"/>
      <c r="D14" s="119"/>
      <c r="E14" s="119"/>
      <c r="F14" s="119"/>
      <c r="G14" s="119"/>
      <c r="H14" s="119"/>
    </row>
    <row r="15" spans="1:8" x14ac:dyDescent="0.25">
      <c r="A15" s="19" t="s">
        <v>32</v>
      </c>
      <c r="B15" s="119" t="s">
        <v>33</v>
      </c>
      <c r="C15" s="119"/>
      <c r="D15" s="119"/>
      <c r="E15" s="119"/>
      <c r="F15" s="119"/>
      <c r="G15" s="119"/>
      <c r="H15" s="119"/>
    </row>
    <row r="16" spans="1:8" x14ac:dyDescent="0.25">
      <c r="A16" s="21" t="s">
        <v>19</v>
      </c>
      <c r="B16" s="121" t="s">
        <v>34</v>
      </c>
      <c r="C16" s="122"/>
      <c r="D16" s="122"/>
      <c r="E16" s="122"/>
      <c r="F16" s="122"/>
      <c r="G16" s="122"/>
      <c r="H16" s="123"/>
    </row>
    <row r="17" spans="1:8" x14ac:dyDescent="0.25">
      <c r="A17" s="19" t="s">
        <v>20</v>
      </c>
      <c r="B17" s="119" t="s">
        <v>35</v>
      </c>
      <c r="C17" s="119"/>
      <c r="D17" s="119"/>
      <c r="E17" s="119"/>
      <c r="F17" s="119"/>
      <c r="G17" s="119"/>
      <c r="H17" s="119"/>
    </row>
    <row r="18" spans="1:8" ht="15" customHeight="1" x14ac:dyDescent="0.25">
      <c r="A18" s="117" t="s">
        <v>36</v>
      </c>
      <c r="B18" s="118" t="s">
        <v>37</v>
      </c>
      <c r="C18" s="118"/>
      <c r="D18" s="118"/>
      <c r="E18" s="118"/>
      <c r="F18" s="118"/>
      <c r="G18" s="118"/>
      <c r="H18" s="118"/>
    </row>
    <row r="19" spans="1:8" x14ac:dyDescent="0.25">
      <c r="A19" s="133"/>
      <c r="B19" s="118"/>
      <c r="C19" s="118"/>
      <c r="D19" s="118"/>
      <c r="E19" s="118"/>
      <c r="F19" s="118"/>
      <c r="G19" s="118"/>
      <c r="H19" s="118"/>
    </row>
    <row r="20" spans="1:8" ht="15" customHeight="1" x14ac:dyDescent="0.25">
      <c r="A20" s="120" t="s">
        <v>38</v>
      </c>
      <c r="B20" s="124" t="s">
        <v>39</v>
      </c>
      <c r="C20" s="125"/>
      <c r="D20" s="125"/>
      <c r="E20" s="125"/>
      <c r="F20" s="125"/>
      <c r="G20" s="125"/>
      <c r="H20" s="126"/>
    </row>
    <row r="21" spans="1:8" x14ac:dyDescent="0.25">
      <c r="A21" s="120"/>
      <c r="B21" s="127"/>
      <c r="C21" s="128"/>
      <c r="D21" s="128"/>
      <c r="E21" s="128"/>
      <c r="F21" s="128"/>
      <c r="G21" s="128"/>
      <c r="H21" s="129"/>
    </row>
    <row r="22" spans="1:8" x14ac:dyDescent="0.25">
      <c r="A22" s="120"/>
      <c r="B22" s="130"/>
      <c r="C22" s="131"/>
      <c r="D22" s="131"/>
      <c r="E22" s="131"/>
      <c r="F22" s="131"/>
      <c r="G22" s="131"/>
      <c r="H22" s="132"/>
    </row>
    <row r="23" spans="1:8" x14ac:dyDescent="0.25">
      <c r="A23" s="120" t="s">
        <v>40</v>
      </c>
      <c r="B23" s="118" t="s">
        <v>41</v>
      </c>
      <c r="C23" s="118"/>
      <c r="D23" s="118"/>
      <c r="E23" s="118"/>
      <c r="F23" s="118"/>
      <c r="G23" s="118"/>
      <c r="H23" s="118"/>
    </row>
    <row r="24" spans="1:8" x14ac:dyDescent="0.25">
      <c r="A24" s="120"/>
      <c r="B24" s="118"/>
      <c r="C24" s="118"/>
      <c r="D24" s="118"/>
      <c r="E24" s="118"/>
      <c r="F24" s="118"/>
      <c r="G24" s="118"/>
      <c r="H24" s="118"/>
    </row>
    <row r="25" spans="1:8" x14ac:dyDescent="0.25">
      <c r="A25" s="120" t="s">
        <v>42</v>
      </c>
      <c r="B25" s="118" t="s">
        <v>43</v>
      </c>
      <c r="C25" s="118"/>
      <c r="D25" s="118"/>
      <c r="E25" s="118"/>
      <c r="F25" s="118"/>
      <c r="G25" s="118"/>
      <c r="H25" s="118"/>
    </row>
    <row r="26" spans="1:8" x14ac:dyDescent="0.25">
      <c r="A26" s="120"/>
      <c r="B26" s="118"/>
      <c r="C26" s="118"/>
      <c r="D26" s="118"/>
      <c r="E26" s="118"/>
      <c r="F26" s="118"/>
      <c r="G26" s="118"/>
      <c r="H26" s="118"/>
    </row>
    <row r="27" spans="1:8" x14ac:dyDescent="0.25">
      <c r="A27" s="120" t="s">
        <v>44</v>
      </c>
      <c r="B27" s="118" t="s">
        <v>45</v>
      </c>
      <c r="C27" s="119"/>
      <c r="D27" s="119"/>
      <c r="E27" s="119"/>
      <c r="F27" s="119"/>
      <c r="G27" s="119"/>
      <c r="H27" s="119"/>
    </row>
    <row r="28" spans="1:8" x14ac:dyDescent="0.25">
      <c r="A28" s="120"/>
      <c r="B28" s="119"/>
      <c r="C28" s="119"/>
      <c r="D28" s="119"/>
      <c r="E28" s="119"/>
      <c r="F28" s="119"/>
      <c r="G28" s="119"/>
      <c r="H28" s="119"/>
    </row>
    <row r="29" spans="1:8" x14ac:dyDescent="0.25">
      <c r="A29" s="120"/>
      <c r="B29" s="119"/>
      <c r="C29" s="119"/>
      <c r="D29" s="119"/>
      <c r="E29" s="119"/>
      <c r="F29" s="119"/>
      <c r="G29" s="119"/>
      <c r="H29" s="119"/>
    </row>
  </sheetData>
  <mergeCells count="18">
    <mergeCell ref="B16:H16"/>
    <mergeCell ref="B27:H29"/>
    <mergeCell ref="A27:A29"/>
    <mergeCell ref="B20:H22"/>
    <mergeCell ref="B17:H17"/>
    <mergeCell ref="B18:H19"/>
    <mergeCell ref="A20:A22"/>
    <mergeCell ref="B23:H24"/>
    <mergeCell ref="A23:A24"/>
    <mergeCell ref="B25:H26"/>
    <mergeCell ref="A25:A26"/>
    <mergeCell ref="A18:A19"/>
    <mergeCell ref="B3:H11"/>
    <mergeCell ref="B12:H13"/>
    <mergeCell ref="B14:H14"/>
    <mergeCell ref="B15:H15"/>
    <mergeCell ref="A3:A11"/>
    <mergeCell ref="A12:A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8" spans="1:1" x14ac:dyDescent="0.25">
      <c r="A8" t="s">
        <v>51</v>
      </c>
    </row>
    <row r="9" spans="1:1" x14ac:dyDescent="0.25">
      <c r="A9" t="s">
        <v>52</v>
      </c>
    </row>
    <row r="10" spans="1:1" x14ac:dyDescent="0.25">
      <c r="A10" t="s">
        <v>53</v>
      </c>
    </row>
    <row r="11" spans="1:1" x14ac:dyDescent="0.25">
      <c r="A11" t="s">
        <v>54</v>
      </c>
    </row>
    <row r="14" spans="1:1" x14ac:dyDescent="0.25">
      <c r="A14" t="s">
        <v>23</v>
      </c>
    </row>
    <row r="15" spans="1:1" x14ac:dyDescent="0.25">
      <c r="A15" t="s">
        <v>55</v>
      </c>
    </row>
    <row r="16" spans="1:1" x14ac:dyDescent="0.25">
      <c r="A16" t="s">
        <v>26</v>
      </c>
    </row>
    <row r="17" spans="1:1" x14ac:dyDescent="0.25">
      <c r="A17" t="s">
        <v>56</v>
      </c>
    </row>
    <row r="18" spans="1:1" x14ac:dyDescent="0.25">
      <c r="A18" t="s">
        <v>57</v>
      </c>
    </row>
    <row r="19" spans="1:1" x14ac:dyDescent="0.25">
      <c r="A19" t="s">
        <v>25</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DB03E5DD2B1478EDE4486040D065C" ma:contentTypeVersion="15" ma:contentTypeDescription="Create a new document." ma:contentTypeScope="" ma:versionID="2630722b3117097a7d25603e4d00afb3">
  <xsd:schema xmlns:xsd="http://www.w3.org/2001/XMLSchema" xmlns:xs="http://www.w3.org/2001/XMLSchema" xmlns:p="http://schemas.microsoft.com/office/2006/metadata/properties" xmlns:ns3="16e1549a-0d42-4a4a-9bbd-065fc5b42d50" xmlns:ns4="80ce0684-fe0d-4f70-90ea-5ad06213e90d" targetNamespace="http://schemas.microsoft.com/office/2006/metadata/properties" ma:root="true" ma:fieldsID="d552b605ce012e38f366e72f014248d1" ns3:_="" ns4:_="">
    <xsd:import namespace="16e1549a-0d42-4a4a-9bbd-065fc5b42d50"/>
    <xsd:import namespace="80ce0684-fe0d-4f70-90ea-5ad06213e90d"/>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e1549a-0d42-4a4a-9bbd-065fc5b42d5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ce0684-fe0d-4f70-90ea-5ad06213e90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e1549a-0d42-4a4a-9bbd-065fc5b42d50" xsi:nil="true"/>
  </documentManagement>
</p:properties>
</file>

<file path=customXml/itemProps1.xml><?xml version="1.0" encoding="utf-8"?>
<ds:datastoreItem xmlns:ds="http://schemas.openxmlformats.org/officeDocument/2006/customXml" ds:itemID="{7C609241-5505-44F8-8FDE-3AB63149E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e1549a-0d42-4a4a-9bbd-065fc5b42d50"/>
    <ds:schemaRef ds:uri="80ce0684-fe0d-4f70-90ea-5ad06213e9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DC838A-0B7B-4CD6-9FE6-2A0F6ECE9092}">
  <ds:schemaRefs>
    <ds:schemaRef ds:uri="http://schemas.microsoft.com/sharepoint/v3/contenttype/forms"/>
  </ds:schemaRefs>
</ds:datastoreItem>
</file>

<file path=customXml/itemProps3.xml><?xml version="1.0" encoding="utf-8"?>
<ds:datastoreItem xmlns:ds="http://schemas.openxmlformats.org/officeDocument/2006/customXml" ds:itemID="{2E1B3BA1-52F0-428A-9AED-95B47635D4A3}">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80ce0684-fe0d-4f70-90ea-5ad06213e90d"/>
    <ds:schemaRef ds:uri="http://schemas.microsoft.com/office/infopath/2007/PartnerControls"/>
    <ds:schemaRef ds:uri="http://schemas.openxmlformats.org/package/2006/metadata/core-properties"/>
    <ds:schemaRef ds:uri="16e1549a-0d42-4a4a-9bbd-065fc5b42d5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vt:lpstr>
      <vt:lpstr>PLAN DE ACCIÓN - PPC 2025 v2</vt:lpstr>
      <vt:lpstr>Hoja5</vt:lpstr>
      <vt:lpstr>Hoja1</vt:lpstr>
      <vt:lpstr>Hoja2</vt:lpstr>
      <vt:lpstr>'PLAN DE ACCIÓN - PPC 2025 v2'!Área_de_impresión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Mario Arturo Salgado Bolanos</cp:lastModifiedBy>
  <cp:revision/>
  <cp:lastPrinted>2025-02-21T15:50:36Z</cp:lastPrinted>
  <dcterms:created xsi:type="dcterms:W3CDTF">2021-03-21T23:38:37Z</dcterms:created>
  <dcterms:modified xsi:type="dcterms:W3CDTF">2026-07-14T20:11:51Z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0x01010028EDB03E5DD2B1478EDE4486040D065C</vt:lpwstr>
  </property>
  <property fmtid="{D5CDD505-2E9C-101B-9397-08002B2CF9AE}" pid="3" name="MediaServiceImageTags">
    <vt:lpwstr/>
  </property>
</Properties>
</file>