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5"/>
  <workbookPr updateLinks="always" defaultThemeVersion="166925"/>
  <mc:AlternateContent xmlns:mc="http://schemas.openxmlformats.org/markup-compatibility/2006">
    <mc:Choice Requires="x15">
      <x15ac:absPath xmlns:x15ac="http://schemas.microsoft.com/office/spreadsheetml/2010/11/ac" url="C:\Users\User\Documents\DADEP\RIESGOS\Riesgos 2026\riesgos actualizados 2026\"/>
    </mc:Choice>
  </mc:AlternateContent>
  <xr:revisionPtr revIDLastSave="0" documentId="13_ncr:1_{F61DC60B-12BA-4A92-A59F-D828F1D4A7DA}" xr6:coauthVersionLast="47" xr6:coauthVersionMax="47" xr10:uidLastSave="{00000000-0000-0000-0000-000000000000}"/>
  <bookViews>
    <workbookView xWindow="-110" yWindow="-110" windowWidth="19420" windowHeight="10300" firstSheet="1" activeTab="1" xr2:uid="{E5CE39F1-BC80-4DDE-8963-6B1CAC72C3E8}"/>
  </bookViews>
  <sheets>
    <sheet name="Original" sheetId="1" state="hidden" r:id="rId1"/>
    <sheet name="Gestión" sheetId="2" r:id="rId2"/>
    <sheet name="Control de Cambios" sheetId="4" r:id="rId3"/>
  </sheets>
  <definedNames>
    <definedName name="_xlnm._FilterDatabase" localSheetId="1" hidden="1">Gestión!$A$5:$AN$72</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7" i="2" l="1"/>
  <c r="AQ69" i="2" l="1"/>
  <c r="AQ68" i="2"/>
  <c r="AQ61" i="2"/>
  <c r="AQ60" i="2"/>
  <c r="AQ59" i="2"/>
  <c r="AQ58" i="2"/>
  <c r="AQ57" i="2"/>
  <c r="AQ52" i="2"/>
  <c r="AQ51" i="2"/>
  <c r="AQ50" i="2"/>
  <c r="AQ49" i="2"/>
  <c r="AQ48" i="2"/>
  <c r="AQ47" i="2"/>
  <c r="AQ46" i="2"/>
  <c r="AQ44" i="2"/>
  <c r="AQ43" i="2"/>
  <c r="AQ42" i="2"/>
  <c r="AQ41" i="2"/>
  <c r="AQ40" i="2"/>
  <c r="AQ39" i="2"/>
  <c r="AQ38" i="2"/>
  <c r="AQ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PC8005</author>
  </authors>
  <commentList>
    <comment ref="H43" authorId="0" shapeId="0" xr:uid="{9133B1A6-6EAE-430B-8B78-91AE60CFD2BA}">
      <text>
        <r>
          <rPr>
            <b/>
            <sz val="9"/>
            <color indexed="81"/>
            <rFont val="Tahoma"/>
            <family val="2"/>
          </rPr>
          <t>PC8005:</t>
        </r>
        <r>
          <rPr>
            <sz val="9"/>
            <color indexed="81"/>
            <rFont val="Tahoma"/>
            <family val="2"/>
          </rPr>
          <t xml:space="preserve">
Verificar No de días hábiles del año 2025
</t>
        </r>
      </text>
    </comment>
  </commentList>
</comments>
</file>

<file path=xl/sharedStrings.xml><?xml version="1.0" encoding="utf-8"?>
<sst xmlns="http://schemas.openxmlformats.org/spreadsheetml/2006/main" count="6094" uniqueCount="1526">
  <si>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</si>
  <si>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</si>
  <si>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</si>
  <si>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</si>
  <si>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</si>
  <si>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</si>
  <si>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</si>
  <si>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</si>
  <si>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</si>
  <si>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</si>
  <si>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</si>
  <si>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</si>
  <si>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</si>
  <si>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</si>
  <si>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</si>
  <si>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</si>
  <si>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</si>
  <si>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</si>
  <si>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</si>
  <si>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</si>
  <si>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</si>
  <si>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</si>
  <si>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</si>
  <si>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</si>
  <si>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</si>
  <si>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</si>
  <si>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</si>
  <si>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</si>
  <si>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</si>
  <si>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</si>
  <si>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</si>
  <si>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</si>
  <si>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</si>
  <si>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</si>
  <si>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</si>
  <si>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</si>
  <si>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</si>
  <si>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</si>
  <si>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</si>
  <si>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</si>
  <si>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</si>
  <si>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</si>
  <si>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</si>
  <si>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</si>
  <si>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</si>
  <si>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</si>
  <si>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</si>
  <si>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</si>
  <si>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</si>
  <si>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</si>
  <si>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</si>
  <si>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</si>
  <si>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</si>
  <si>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</si>
  <si>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</si>
  <si>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</si>
  <si>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</si>
  <si>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</si>
  <si>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</si>
  <si>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</si>
  <si>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</si>
  <si>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</si>
  <si>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</si>
  <si>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</si>
  <si>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</si>
  <si>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</si>
  <si>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</si>
  <si>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</si>
  <si>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</si>
  <si>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</si>
  <si>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</si>
  <si>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</si>
  <si>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</si>
  <si>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</si>
  <si>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</si>
  <si>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</si>
  <si>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</si>
  <si>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</si>
  <si>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</si>
  <si>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</si>
  <si>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</si>
  <si>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</si>
  <si>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</si>
  <si>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</si>
  <si>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</si>
  <si>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</si>
  <si>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</si>
  <si>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</si>
  <si>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</si>
  <si>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</si>
  <si>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</si>
  <si>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</si>
  <si>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</si>
  <si>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</si>
  <si>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</si>
  <si>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</si>
  <si>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</si>
  <si>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</si>
  <si>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</si>
  <si>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</si>
  <si>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</si>
  <si>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</si>
  <si>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</si>
  <si>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</si>
  <si>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</si>
  <si>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</si>
  <si>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</si>
  <si>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</si>
  <si>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</si>
  <si>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</si>
  <si>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</si>
  <si>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</si>
  <si>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</si>
  <si>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</si>
  <si>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</si>
  <si>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</si>
  <si>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</si>
  <si>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</si>
  <si>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</si>
  <si>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</si>
  <si>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</si>
  <si>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</si>
  <si>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</si>
  <si>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</si>
  <si>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</si>
  <si>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</si>
  <si>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</si>
  <si>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</si>
  <si>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</si>
  <si>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</si>
  <si>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</si>
  <si>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</si>
  <si>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</si>
  <si>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</si>
  <si>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</si>
  <si>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</si>
  <si>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</si>
  <si>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</si>
  <si>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</si>
  <si>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</si>
  <si>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</si>
  <si>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</si>
  <si>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</si>
  <si>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</si>
  <si>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</si>
  <si>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</si>
  <si>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</si>
  <si>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</si>
  <si>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</si>
  <si>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</si>
  <si>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</si>
  <si>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</si>
  <si>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</si>
  <si>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</si>
  <si>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</si>
  <si>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</si>
  <si>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</si>
  <si>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</si>
  <si>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</si>
  <si>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</si>
  <si>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</si>
  <si>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</si>
  <si>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</si>
  <si>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</si>
  <si>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</si>
  <si>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</si>
  <si>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</si>
  <si>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</si>
  <si>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</si>
  <si>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</si>
  <si>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</si>
  <si>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</si>
  <si>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</si>
  <si>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</si>
  <si>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</si>
  <si>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</si>
  <si>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</si>
  <si>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</si>
  <si>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</si>
  <si>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</si>
  <si>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</si>
  <si>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</si>
  <si>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</si>
  <si>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</si>
  <si>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</si>
  <si>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</si>
  <si>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</si>
  <si>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</si>
  <si>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</si>
  <si>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</si>
  <si>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</si>
  <si>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</si>
  <si>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</si>
  <si>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</si>
  <si>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</si>
  <si>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</si>
  <si>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</si>
  <si>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</si>
  <si>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</si>
  <si>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</si>
  <si>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</si>
  <si>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</si>
  <si>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</si>
  <si>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</si>
  <si>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</si>
  <si>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</si>
  <si>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</si>
  <si>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</si>
  <si>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</si>
  <si>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</si>
  <si>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</si>
  <si>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</si>
  <si>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</si>
  <si>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</si>
  <si>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</si>
  <si>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</si>
  <si>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</si>
  <si>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</si>
  <si>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</si>
  <si>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</si>
  <si>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</si>
  <si>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</si>
  <si>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</si>
  <si>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</si>
  <si>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</si>
  <si>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</si>
  <si>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</si>
  <si>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</si>
  <si>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</si>
  <si>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</si>
  <si>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</si>
  <si>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</si>
  <si>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</si>
  <si>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</si>
  <si>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</si>
  <si>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</si>
  <si>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</si>
  <si>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</si>
  <si>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</si>
  <si>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</si>
  <si>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</si>
  <si>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</si>
  <si>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</si>
  <si>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</si>
  <si>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</si>
  <si>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</si>
  <si>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</si>
  <si>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</si>
  <si>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</si>
  <si>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</si>
  <si>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</si>
  <si>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</si>
  <si>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</si>
  <si>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</si>
  <si>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</si>
  <si>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</si>
  <si>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</si>
  <si>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</si>
  <si>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</si>
  <si>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</si>
  <si>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</si>
  <si>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</si>
  <si>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</si>
  <si>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</si>
  <si>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</si>
  <si>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</si>
  <si>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</si>
  <si>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</si>
  <si>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</si>
  <si>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</si>
  <si>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</si>
  <si>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</si>
  <si>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</si>
  <si>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</si>
  <si>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</si>
  <si>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</si>
  <si>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</si>
  <si>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</si>
  <si>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</si>
  <si>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</si>
  <si>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</si>
  <si>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</si>
  <si>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</si>
  <si>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</si>
  <si>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</si>
  <si>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</si>
  <si>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</si>
  <si>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</si>
  <si>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</si>
  <si>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</si>
  <si>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</si>
  <si>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</si>
  <si>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</si>
  <si>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</si>
  <si>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</si>
  <si>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</si>
  <si>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</si>
  <si>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</si>
  <si>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</si>
  <si>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</si>
  <si>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</si>
  <si>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</si>
  <si>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</si>
  <si>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</si>
  <si>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</si>
  <si>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</si>
  <si>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</si>
  <si>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</si>
  <si>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</si>
  <si>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</si>
  <si>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</si>
  <si>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</si>
  <si>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</si>
  <si>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</si>
  <si>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</si>
  <si>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</si>
  <si>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</si>
  <si>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</si>
  <si>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</si>
  <si>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</si>
  <si>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</si>
  <si>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</si>
  <si>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</si>
  <si>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</si>
  <si>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</si>
  <si>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</si>
  <si>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</si>
  <si>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</si>
  <si>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</si>
  <si>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</si>
  <si>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</si>
  <si>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</si>
  <si>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</si>
  <si>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</si>
  <si>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</si>
  <si>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</si>
  <si>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</si>
  <si>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</si>
  <si>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</si>
  <si>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</si>
  <si>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</si>
  <si>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</si>
  <si>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</si>
  <si>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</si>
  <si>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</si>
  <si>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</si>
  <si>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</si>
  <si>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</si>
  <si>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</si>
  <si>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</si>
  <si>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</si>
  <si>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</si>
  <si>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</si>
  <si>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</si>
  <si>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</si>
  <si>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</si>
  <si>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</si>
  <si>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</si>
  <si>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</si>
  <si>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</si>
  <si>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</si>
  <si>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</si>
  <si>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</si>
  <si>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</si>
  <si>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</si>
  <si>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</si>
  <si>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</si>
  <si>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</si>
  <si>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</si>
  <si>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</si>
  <si>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</si>
  <si>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</si>
  <si>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</si>
  <si>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</si>
  <si>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</si>
  <si>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</si>
  <si>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</si>
  <si>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</si>
  <si>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</si>
  <si>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</si>
  <si>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</si>
  <si>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</si>
  <si>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</si>
  <si>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</si>
  <si>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</si>
  <si>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</si>
  <si>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</si>
  <si>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</si>
  <si>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</si>
  <si>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</si>
  <si>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</si>
  <si>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</si>
  <si>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</si>
  <si>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</si>
  <si>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</si>
  <si>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</si>
  <si>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</si>
  <si>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</si>
  <si>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</si>
  <si>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</si>
  <si>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</si>
  <si>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</si>
  <si>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</si>
  <si>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</si>
  <si>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</si>
  <si>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</si>
  <si>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</si>
  <si>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</si>
  <si>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</si>
  <si>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</si>
  <si>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</si>
  <si>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</si>
  <si>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</si>
  <si>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</si>
  <si>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</si>
  <si>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</si>
  <si>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</si>
  <si>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</si>
  <si>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</si>
  <si>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</si>
  <si>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</si>
  <si>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</si>
  <si>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</si>
  <si>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</si>
  <si>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</si>
  <si>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</si>
  <si>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</si>
  <si>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</si>
  <si>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</si>
  <si>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</si>
  <si>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</si>
  <si>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</si>
  <si>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</si>
  <si>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</si>
  <si>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</si>
  <si>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</si>
  <si>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</si>
  <si>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</si>
  <si>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</si>
  <si>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</si>
  <si>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</si>
  <si>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</si>
  <si>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</si>
  <si>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</si>
  <si>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</si>
  <si>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</si>
  <si>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</si>
  <si>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</si>
  <si>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</si>
  <si>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</si>
  <si>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</si>
  <si>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</si>
  <si>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</si>
  <si>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</si>
  <si>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</si>
  <si>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</si>
  <si>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</si>
  <si>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</si>
  <si>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</si>
  <si>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</si>
  <si>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</si>
  <si>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</si>
  <si>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</si>
  <si>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</si>
  <si>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</si>
  <si>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</si>
  <si>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</si>
  <si>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</si>
  <si>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</si>
  <si>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</si>
  <si>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</si>
  <si>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</si>
  <si>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</si>
  <si>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</si>
  <si>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</si>
  <si>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</si>
  <si>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</si>
  <si>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</si>
  <si>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</si>
  <si>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</si>
  <si>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</si>
  <si>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</si>
  <si>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</si>
  <si>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</si>
  <si>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</si>
  <si>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</si>
  <si>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</si>
  <si>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</si>
  <si>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</si>
  <si>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</si>
  <si>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</si>
  <si>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</si>
  <si>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</si>
  <si>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</si>
  <si>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</si>
  <si>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</si>
  <si>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</si>
  <si>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</si>
  <si>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</si>
  <si>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</si>
  <si>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</si>
  <si>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</si>
  <si>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</si>
  <si>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</si>
  <si>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</si>
  <si>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</si>
  <si>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</si>
  <si>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</si>
  <si>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</si>
  <si>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</si>
  <si>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</si>
  <si>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</si>
  <si>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</si>
  <si>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</si>
  <si>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</si>
  <si>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</si>
  <si>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</si>
  <si>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</si>
  <si>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</si>
  <si>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</si>
  <si>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</si>
  <si>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</si>
  <si>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</si>
  <si>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</si>
  <si>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</si>
  <si>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</si>
  <si>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</si>
  <si>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</si>
  <si>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</si>
  <si>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</si>
  <si>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</si>
  <si>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</si>
  <si>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</si>
  <si>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</si>
  <si>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</si>
  <si>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</si>
  <si>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</si>
  <si>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</si>
  <si>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</si>
  <si>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</si>
  <si>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</si>
  <si>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</si>
  <si>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</si>
  <si>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</si>
  <si>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</si>
  <si>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</si>
  <si>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</si>
  <si>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</si>
  <si>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</si>
  <si>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</si>
  <si>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</si>
  <si>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</si>
  <si>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</si>
  <si>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</si>
  <si>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</si>
  <si>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</si>
  <si>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</si>
  <si>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</si>
  <si>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</si>
  <si>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</si>
  <si>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</si>
  <si>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</si>
  <si>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</si>
  <si>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</si>
  <si>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</si>
  <si>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</si>
  <si>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</si>
  <si>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</si>
  <si>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</si>
  <si>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</si>
  <si>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</si>
  <si>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</si>
  <si>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</si>
  <si>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</si>
  <si>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</si>
  <si>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</si>
  <si>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</si>
  <si>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</si>
  <si>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</si>
  <si>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</si>
  <si>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</si>
  <si>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</si>
  <si>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</si>
  <si>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</si>
  <si>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</si>
  <si>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</si>
  <si>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</si>
  <si>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</si>
  <si>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</si>
  <si>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</si>
  <si>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</si>
  <si>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</si>
  <si>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</si>
  <si>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</si>
  <si>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</si>
  <si>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</si>
  <si>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</si>
  <si>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</si>
  <si>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</si>
  <si>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</si>
  <si>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</si>
  <si>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</si>
  <si>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</si>
  <si>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</si>
  <si>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</si>
  <si>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</si>
  <si>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</si>
  <si>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</si>
  <si>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</si>
  <si>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</si>
  <si>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</si>
  <si>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</si>
  <si>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</si>
  <si>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</si>
  <si>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</si>
  <si>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</si>
  <si>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</si>
  <si>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</si>
  <si>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</si>
  <si>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</si>
  <si>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</si>
  <si>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</si>
  <si>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</si>
  <si>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</si>
  <si>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</si>
  <si>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</si>
  <si>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</si>
  <si>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</si>
  <si>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</si>
  <si>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</si>
  <si>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</si>
  <si>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</si>
  <si>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</si>
  <si>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</si>
  <si>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</si>
  <si>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</si>
  <si>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</si>
  <si>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</si>
  <si>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</si>
  <si>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</si>
  <si>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</si>
  <si>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</si>
  <si>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</si>
  <si>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</si>
  <si>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</si>
  <si>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</si>
  <si>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</si>
  <si>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</si>
  <si>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</si>
  <si>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</si>
  <si>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</si>
  <si>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</si>
  <si>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</si>
  <si>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</si>
  <si>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</si>
  <si>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</si>
  <si>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</si>
  <si>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</si>
  <si>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</si>
  <si>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</si>
  <si>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</si>
  <si>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</si>
  <si>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</si>
  <si>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</si>
  <si>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</si>
  <si>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</si>
  <si>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</si>
  <si>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</si>
  <si>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</si>
  <si>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</si>
  <si>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</si>
  <si>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</si>
  <si>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</si>
  <si>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</si>
  <si>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</si>
  <si>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</si>
  <si>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</si>
  <si>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</si>
  <si>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</si>
  <si>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</si>
  <si>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</si>
  <si>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</si>
  <si>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</si>
  <si>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</si>
  <si>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</si>
  <si>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</si>
  <si>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</si>
  <si>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</si>
  <si>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</si>
  <si>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</si>
  <si>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</si>
  <si>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</si>
  <si>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</si>
  <si>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</si>
  <si>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</si>
  <si>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</si>
  <si>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</si>
  <si>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</si>
  <si>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</si>
  <si>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</si>
  <si>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</si>
  <si>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</si>
  <si>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</si>
  <si>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</si>
  <si>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</si>
  <si>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</si>
  <si>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</si>
  <si>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</si>
  <si>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</si>
  <si>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</si>
  <si>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</si>
  <si>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</si>
  <si>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</si>
  <si>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</si>
  <si>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</si>
  <si>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</si>
  <si>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</si>
  <si>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</si>
  <si>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</si>
  <si>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</si>
  <si>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</si>
  <si>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</si>
  <si>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</si>
  <si>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</si>
  <si>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</si>
  <si>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</si>
  <si>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</si>
  <si>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</si>
  <si>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</si>
  <si>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</si>
  <si>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</si>
  <si>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</si>
  <si>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</si>
  <si>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</si>
  <si>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</si>
  <si>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</si>
  <si>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</si>
  <si>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</si>
  <si>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</si>
  <si>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</si>
  <si>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</si>
  <si>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</si>
  <si>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</si>
  <si>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</si>
  <si>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</si>
  <si>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</si>
  <si>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</si>
  <si>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</si>
  <si>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</si>
  <si>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</si>
  <si>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</si>
  <si>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</si>
  <si>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</si>
  <si>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</si>
  <si>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</si>
  <si>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</si>
  <si>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</si>
  <si>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</si>
  <si>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</si>
  <si>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</si>
  <si>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</si>
  <si>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</si>
  <si>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</si>
  <si>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</si>
  <si>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</si>
  <si>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</si>
  <si>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</si>
  <si>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</si>
  <si>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</si>
  <si>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</si>
  <si>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</si>
  <si>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</si>
  <si>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</si>
  <si>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</si>
  <si>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</si>
  <si>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</si>
  <si>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</si>
  <si>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</si>
  <si>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</si>
  <si>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</si>
  <si>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</si>
  <si>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</si>
  <si>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</si>
  <si>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</si>
  <si>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</si>
  <si>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</si>
  <si>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</si>
  <si>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</si>
  <si>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</si>
  <si>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</si>
  <si>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</si>
  <si>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</si>
  <si>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</si>
  <si>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</si>
  <si>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</si>
  <si>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</si>
  <si>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</si>
  <si>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</si>
  <si>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</si>
  <si>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</si>
  <si>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</si>
  <si>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</si>
  <si>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</si>
  <si>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</si>
  <si>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</si>
  <si>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</si>
  <si>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</si>
  <si>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</si>
  <si>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</si>
  <si>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</si>
  <si>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</si>
  <si>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</si>
  <si>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</si>
  <si>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</si>
  <si>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</si>
  <si>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</si>
  <si>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</si>
  <si>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</si>
  <si>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</si>
  <si>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</si>
  <si>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</si>
  <si>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</si>
  <si>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</si>
  <si>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</si>
  <si>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</si>
  <si>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</si>
  <si>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</si>
  <si>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</si>
  <si>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</si>
  <si>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</si>
  <si>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</si>
  <si>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</si>
  <si>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</si>
  <si>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</si>
  <si>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</si>
  <si>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</si>
  <si>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</si>
  <si>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</si>
  <si>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</si>
  <si>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</si>
  <si>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</si>
  <si>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</si>
  <si>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</si>
  <si>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</si>
  <si>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</si>
  <si>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</si>
  <si>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</si>
  <si>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</si>
  <si>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</si>
  <si>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</si>
  <si>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</si>
  <si>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</si>
  <si>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</si>
  <si>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</si>
  <si>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</si>
  <si>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</si>
  <si>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</si>
  <si>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</si>
  <si>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</si>
  <si>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</si>
  <si>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</si>
  <si>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</si>
  <si>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</si>
  <si>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</si>
  <si>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</si>
  <si>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</si>
  <si>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</si>
  <si>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</si>
  <si>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</si>
  <si>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</si>
  <si>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</si>
  <si>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</si>
  <si>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</si>
  <si>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</si>
  <si>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</si>
  <si>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</si>
  <si>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</si>
  <si>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</si>
  <si>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</si>
  <si>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</si>
  <si>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</si>
  <si>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</si>
  <si>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</si>
  <si>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</si>
  <si>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</si>
  <si>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</si>
  <si>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</si>
  <si>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</si>
  <si>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</si>
  <si>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</si>
  <si>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</si>
  <si>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</si>
  <si>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</si>
  <si>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</si>
  <si>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</si>
  <si>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</si>
  <si>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</si>
  <si>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</si>
  <si>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</si>
  <si>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</si>
  <si>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</si>
  <si>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</si>
  <si>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</si>
  <si>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</si>
  <si>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</si>
  <si>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</si>
  <si>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</si>
  <si>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</si>
  <si>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</si>
  <si>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</si>
  <si>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</si>
  <si>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</si>
  <si>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</si>
  <si>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</si>
  <si>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</si>
  <si>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</si>
  <si>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</si>
  <si>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</si>
  <si>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</si>
  <si>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</si>
  <si>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</si>
  <si>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</si>
  <si>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</si>
  <si>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</si>
  <si>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</si>
  <si>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</si>
  <si>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</si>
  <si>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</si>
  <si>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</si>
  <si>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</si>
  <si>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</si>
  <si>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</si>
  <si>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</si>
  <si>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</si>
  <si>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</si>
  <si>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</si>
  <si>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</si>
  <si>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</si>
  <si>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</si>
  <si>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</si>
  <si>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</si>
  <si>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</si>
  <si>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</si>
  <si>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 xml:space="preserve"> Media</t>
  </si>
  <si>
    <t>Realizar mensualmente al menos dos reuniones de equipo donde se asignenen  responsabilidades y compromisos para la publicación del material producido.</t>
  </si>
  <si>
    <t xml:space="preserve">Mensual </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</si>
  <si>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</si>
  <si>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</si>
  <si>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</si>
  <si>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</si>
  <si>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</si>
  <si>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</si>
  <si>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</si>
  <si>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</si>
  <si>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</si>
  <si>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</si>
  <si>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</si>
  <si>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</si>
  <si>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</si>
  <si>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</si>
  <si>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Equipo de Atención a la Ciudadanía y otros Equipos (cuando así implique)</t>
  </si>
  <si>
    <t>G6</t>
  </si>
  <si>
    <t>Informe cuatrimestral presentado</t>
  </si>
  <si>
    <t>Muy baja</t>
  </si>
  <si>
    <t>Formato actas diligenciadas</t>
  </si>
  <si>
    <t>Formato Actas diligenciadas</t>
  </si>
  <si>
    <t>G7</t>
  </si>
  <si>
    <t>Los profesionales diligencian las actas de mesas técnicas donde se presentan los avances.</t>
  </si>
  <si>
    <t xml:space="preserve">Describir en las actas la verificación de la información reportada en el avance de cada investigación. </t>
  </si>
  <si>
    <t>G8</t>
  </si>
  <si>
    <t>Causa Inmediata: Suministro de información del Espacio Público desactualizada, duplicada, incompleta, de baja calidad o errada.
Causa Raíz: Información del inventario de los predios del espacio público desactualizado o incompleta</t>
  </si>
  <si>
    <t xml:space="preserve">Documentos técnicos realizados para aclarar la información que va ha ser cargada en el SIDEP </t>
  </si>
  <si>
    <t xml:space="preserve">Documentos técnicos realizados </t>
  </si>
  <si>
    <t xml:space="preserve">Número de documentos realizados </t>
  </si>
  <si>
    <t>G9</t>
  </si>
  <si>
    <t>Realizar las mesas de trabajo con las constructoras para facilitar la entrega de zonas de cesión al Distrito.</t>
  </si>
  <si>
    <t>Mesas de trabajo realizadas</t>
  </si>
  <si>
    <t>Número de mesas realizadas</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</si>
  <si>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</si>
  <si>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</si>
  <si>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</si>
  <si>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</si>
  <si>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</si>
  <si>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</si>
  <si>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Causa Inmediata: Daño o afectación a un tercero o a sus bienes, imputable a los predios a cargo de la entidad.
Causa Raíz:   Hechos naturales
Hechos sobrevinientes
Vandalismo.</t>
  </si>
  <si>
    <t>Catastrofico</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</si>
  <si>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</si>
  <si>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</si>
  <si>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</si>
  <si>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</si>
  <si>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Posibilidad de daño reputacional para la Entidad debido a una representación inadecuada en la defensa de los predios ante los inspectores de policia, por no contar con la trazabilidad documental de las actas de las audiencias o de los procesos acompañados </t>
  </si>
  <si>
    <t>Causa Inmediata: Dificultad en el proceso de representación  en la defensa de los predios ante los inspectores de policía por no contar con la trazabilidad documental del proceso. 
Causa Raíz: No contar con las actas de las audiencias o la documentación de los procesos para la recuperación de predios que acompaña la Entidad</t>
  </si>
  <si>
    <t>El subdirector de Gestión Inmobiliaria y del Espacio Público determina que corresponde al profesional del área de defensa, realizar la solicitud de la documentación ante los inspectores de policía y elaborar la ayuda de memoria.</t>
  </si>
  <si>
    <t xml:space="preserve">Solicitar las actas y expedientes documentales por orfeo a los inspectores de policía que no han sido allegadas oportunamente. </t>
  </si>
  <si>
    <t xml:space="preserve">Matriz de relación de Orfeos.
</t>
  </si>
  <si>
    <t>Número de audiencias asistidas en las inspecciones de policía</t>
  </si>
  <si>
    <t>Número de audiencia programas/ número de audiencias asistidas en las inspecciones de policía</t>
  </si>
  <si>
    <t xml:space="preserve">formular un plan de mejora para el debido cumplimiento de  esta obligación.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</si>
  <si>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</si>
  <si>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</si>
  <si>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</si>
  <si>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</si>
  <si>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</si>
  <si>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Realizar informe cuatrimestral del resultado del seguimiento de las sentencias desfavorables que impliquen la erogación de recursos</t>
  </si>
  <si>
    <t>Informe SIPROJ</t>
  </si>
  <si>
    <t>Seguimiento a las sentencias desfavorables que impliquen la erogación de recursos</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</si>
  <si>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</si>
  <si>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</si>
  <si>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</si>
  <si>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</si>
  <si>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</si>
  <si>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</si>
  <si>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</si>
  <si>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</si>
  <si>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</si>
  <si>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</si>
  <si>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</si>
  <si>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</si>
  <si>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</si>
  <si>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</si>
  <si>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</si>
  <si>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 xml:space="preserve">Remitir memorando a las áreas informando el estado de los contratos pendientes de liquidación
</t>
  </si>
  <si>
    <t xml:space="preserve">Actas de socializaciones, memorandos y envío de correos electrónicos
</t>
  </si>
  <si>
    <t xml:space="preserve">Cuatrimestral
</t>
  </si>
  <si>
    <t>36%%</t>
  </si>
  <si>
    <t>60%%</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</si>
  <si>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</si>
  <si>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</si>
  <si>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</si>
  <si>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</si>
  <si>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</si>
  <si>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</si>
  <si>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Realizar el seguimiento trimestral a la ejecución de los planes asociados a la gestión ambiental.</t>
  </si>
  <si>
    <t>Formato de seguimiento trimestral de los planes asociados a la gestión ambiental</t>
  </si>
  <si>
    <t xml:space="preserve">Seguimientos trimestrales a los planes  asociados a la gestión ambiental. </t>
  </si>
  <si>
    <t xml:space="preserve">No de seguimientos trimestrales realizados trimestrales a los planes  asociados a la gestión ambiental/ 4 seguimientos programados </t>
  </si>
  <si>
    <t>Posibilidad de afectación Económico y Reputacional por constitución de pasivos exigibles y/o superación de los topes de reservas presupuestales.</t>
  </si>
  <si>
    <t xml:space="preserve">Causa Inmediata: Falta de ejecución de giros de manera oportuna por parte de los supervisores contractuales y ordenadores de gasto.
Causa Raíz: Falta de seguimiento a la ejecución de los compromisos presupuestales.
</t>
  </si>
  <si>
    <t>El profesional especializado genera y revisa  los informes de ejecución prespuestal e informa a los ordenadores de gasto para el conocimiento del estado de la ejecución.</t>
  </si>
  <si>
    <t xml:space="preserve"> socializaciones de ejecución presupuestal
</t>
  </si>
  <si>
    <t>No de socializaciones de ejecución presupuestal realizadas/ No de socializaciones de ejecución presupuestal programadas (12)</t>
  </si>
  <si>
    <t>Posibilidad de afectación Económico y Reputacional por no realizar la óptima ejecución del Programa Anual de Caja.</t>
  </si>
  <si>
    <t>El profesional Universitario realiza la socialización de los lineamientos para la programación y reprogramación del PAC, así como su seguimiento mensual.</t>
  </si>
  <si>
    <t>Socializar mensualmente las cifras de ejecución del PAC.</t>
  </si>
  <si>
    <t>Correos electrónicos con la ejecución  mensual de PAC</t>
  </si>
  <si>
    <t>Socializaciones de las cifras de ejecución del PAC.</t>
  </si>
  <si>
    <t>No de socializaciones de las cifras de ejecución del PAC realizadas/No de socializaciones de las cifras de ejecución del PAC programadas</t>
  </si>
  <si>
    <t>Realizar revisiones y actualización permanente del inventario de los bienes muebles de la Entidad.</t>
  </si>
  <si>
    <t>Comprobantes de movimientos de inventarios</t>
  </si>
  <si>
    <t xml:space="preserve"> Traslados de bienes inmuebles </t>
  </si>
  <si>
    <t>El supervisor garantiza el cumplimiento de las obligaciones contractuales de la empresa de vigilancia privada en las instalaciones del DADEP.</t>
  </si>
  <si>
    <t>Realizar seguimiento al cumplimiento de las obligaciones contractuales</t>
  </si>
  <si>
    <t>Informe de supervisión</t>
  </si>
  <si>
    <t xml:space="preserve">Posibilidad de afectación Reputacional por Inventario desactualizado o que no refleje la realidad de la existencia de bienes muebles o intangibles de la entidad. </t>
  </si>
  <si>
    <t>El funcionario responsable del proceso aplica el Instructivo de Gestión de Recursos Físicos, de acuerdo con los lineamientos relacionados a los inventarios físicos.</t>
  </si>
  <si>
    <t>Un Informe de toma física de inventario.</t>
  </si>
  <si>
    <t>El funcionario responsable del proceso realiza la socialización del Instructivo de Gestión de Recursos Físicos en la inducción y reinducción.</t>
  </si>
  <si>
    <t>Socializar el Instructivo de recursos físicos en las jornadas de inducción y reinducción adelantadas por la entidad.</t>
  </si>
  <si>
    <t>Listados de asistencia y/o presentación</t>
  </si>
  <si>
    <t>Socialización del Instructivo de  recursos físicos en las jornadas de inducción y reinducción adelantadas por la entidad.</t>
  </si>
  <si>
    <t>No de socializaciones del instructivo realizadas/ No de inducciones y reinducciones adelantadas.</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</si>
  <si>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</si>
  <si>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</si>
  <si>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</si>
  <si>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</si>
  <si>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</si>
  <si>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Conciliaciones mensuales realizadas/ conciliaciones programadas</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</si>
  <si>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</si>
  <si>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</si>
  <si>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</si>
  <si>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</si>
  <si>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</si>
  <si>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</si>
  <si>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</si>
  <si>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</si>
  <si>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</si>
  <si>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</si>
  <si>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</si>
  <si>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</si>
  <si>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</si>
  <si>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</si>
  <si>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</si>
  <si>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</si>
  <si>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</si>
  <si>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Actas de visita al archivo de gestión </t>
  </si>
  <si>
    <t>Número de visitas realizadas/No de áreas programadas para transferencia.</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</si>
  <si>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</si>
  <si>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</si>
  <si>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 xml:space="preserve">Los técnicos de gestión documental  diligencian la planilla de entrega de elementos de protección para una adecuada manipulación de los documentos. </t>
  </si>
  <si>
    <t>Posibilidad de ocurrencia de accidentes, incidentes de trabajo y posibles enfermedades laborales.</t>
  </si>
  <si>
    <t>Entrega de elementos de protección personal de acuerdo con la actividad que se esta realizando.</t>
  </si>
  <si>
    <t xml:space="preserve">Acta de entrega de elementos de protección personal </t>
  </si>
  <si>
    <t>Entrega de elementos de protección personal</t>
  </si>
  <si>
    <t>No de entregas de elementos de protección/solicitudes identificadas o realizadas.</t>
  </si>
  <si>
    <t>Definir los perfiles de los usuarios que intervienen en el proceso de liquidación de nómina.</t>
  </si>
  <si>
    <t>Correo electrónico o pantallazo con los perfiles de uso del sistema de liquidación de nómina.</t>
  </si>
  <si>
    <t>Perfiles de los usuarios del sistema de liquidación de nómina.</t>
  </si>
  <si>
    <t>No Perfiles definidos / No de usuarios del sistema de liquidación de nómina.</t>
  </si>
  <si>
    <t>Causa Inmediata: Incorrecta evaluación a la efectividad de los controles de los procesos y procedimientos y de los mapas de riesgos
Causa Raíz: Los controles existentes pueden ser no efectivos para la correcta verificación de los procesos y los riesgos.</t>
  </si>
  <si>
    <t>El profesional del área realiza monitoreo cuatrimestral a los mapas de riesgos institucionales, Corrupción, Gestión y Seguridad de la Información.</t>
  </si>
  <si>
    <t>• El riesgo afecta la imagen de la entidad internamente, de conocimiento general, nivel interno, de junta directiva y accionistas y/o de proveedore</t>
  </si>
  <si>
    <t>12 (doce) alertas preventivas</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</si>
  <si>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</si>
  <si>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</si>
  <si>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</si>
  <si>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</si>
  <si>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</si>
  <si>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Realizar visitas al depósito en donde se encuentra el archivo de la entidad</t>
  </si>
  <si>
    <t xml:space="preserve">Acta de visita
</t>
  </si>
  <si>
    <t>Visitas al depósito en donde se encuentra el archivo de la entidad</t>
  </si>
  <si>
    <t>número de visitas realizadas/No de visitas programadas</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</si>
  <si>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</si>
  <si>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</si>
  <si>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</si>
  <si>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</si>
  <si>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 xml:space="preserve">Verificar la información de los formatos enviados por la entidades que envían las daciones de pago y solictar a través de correo la justificación de la información </t>
  </si>
  <si>
    <t>Número de correos enviados</t>
  </si>
  <si>
    <t>Informar a las entidades donde se origina la información para que puedan soportar la información y corregirla en los sistemas de información de la entidad.</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</si>
  <si>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</si>
  <si>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</si>
  <si>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</si>
  <si>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</si>
  <si>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</si>
  <si>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</si>
  <si>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</si>
  <si>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 xml:space="preserve">Fiscal </t>
  </si>
  <si>
    <t>G44</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</si>
  <si>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</si>
  <si>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</si>
  <si>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</si>
  <si>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</si>
  <si>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</si>
  <si>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</si>
  <si>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</si>
  <si>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</si>
  <si>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</si>
  <si>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</si>
  <si>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</si>
  <si>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</si>
  <si>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</si>
  <si>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</si>
  <si>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</si>
  <si>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</si>
  <si>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</si>
  <si>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</si>
  <si>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</si>
  <si>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</si>
  <si>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</si>
  <si>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</si>
  <si>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</si>
  <si>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</si>
  <si>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</si>
  <si>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</si>
  <si>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</si>
  <si>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</si>
  <si>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</si>
  <si>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</si>
  <si>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</si>
  <si>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</si>
  <si>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</si>
  <si>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</si>
  <si>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N/A</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</si>
  <si>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</si>
  <si>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</si>
  <si>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</si>
  <si>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</si>
  <si>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</si>
  <si>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</si>
  <si>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</si>
  <si>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</si>
  <si>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</si>
  <si>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</si>
  <si>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</si>
  <si>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</si>
  <si>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</si>
  <si>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</si>
  <si>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</si>
  <si>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</si>
  <si>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</si>
  <si>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</si>
  <si>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</si>
  <si>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</si>
  <si>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</si>
  <si>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</si>
  <si>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</si>
  <si>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</si>
  <si>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</si>
  <si>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</si>
  <si>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</si>
  <si>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</si>
  <si>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</si>
  <si>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</si>
  <si>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</si>
  <si>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</si>
  <si>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</si>
  <si>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</si>
  <si>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</si>
  <si>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</si>
  <si>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</si>
  <si>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</si>
  <si>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</si>
  <si>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</si>
  <si>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</si>
  <si>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</si>
  <si>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</si>
  <si>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Posibilidad de afectación Económico y Reputacional por Incumplimiento de los términos contractuales o legales para liquidar.</t>
  </si>
  <si>
    <t>Correos aclaratorios de la información de las daciones de pago</t>
  </si>
  <si>
    <t>MONITOREO</t>
  </si>
  <si>
    <t>Observaciones del área responsable</t>
  </si>
  <si>
    <t>Observaciones OAP</t>
  </si>
  <si>
    <t>Adelantar la acción disciplinaria correspondiente y/o compulsar para que se adelanten los procesos judiciales correspondientes</t>
  </si>
  <si>
    <t xml:space="preserve"> Actas de socializaciones, memorandos y envío de correos electrónicos
Memorando, master de contratos en ejecución, correos electrónicos.</t>
  </si>
  <si>
    <t>Causa Inmediata: Uso indebido de los bienes muebles por parte de los colaboradores y visitantes de la entidad.
Causa Raíz: Control inadecuado de los bienes muebles de la entidad.</t>
  </si>
  <si>
    <t xml:space="preserve">El responsable del inventario actualiza el inventario de bienes muebles de acuerdo con los movimientos del personal de la entidad.
</t>
  </si>
  <si>
    <t xml:space="preserve"> - Aplicar el Instructivo de Gestión de Recursos en el tema de Reporte de Siniestros.
- Informar por memorando a Control Disciplinario del evento.
-Requerir a la empresa de vigilancia.</t>
  </si>
  <si>
    <t>Causa Inmediata: Fallas en la aplicación del instructivo en lo relacionado con la actualización de inventarios. 
Causa Raíz: Falta de conocimiento y/o interes por parte de los colaboradores de la entidad en lo que respecta al traslado de elementos.</t>
  </si>
  <si>
    <t xml:space="preserve"> - Realizar la actualización del inventario de acuerdo a las novedades encontradas.
</t>
  </si>
  <si>
    <t>Posibilidad de baja participación del personal de la entidad en las actividades de bienestar y de capacitación, logradas a través de la gestión.</t>
  </si>
  <si>
    <t>Causa Inmediata: poco interés de participación en las actividades de bienestar y capacitación adelantadas por la entidad.
Causa Raíz: falta de identificación y focalización de los temas y actividades de interés de los servidores públicos</t>
  </si>
  <si>
    <t xml:space="preserve">
El líder del proceso realiza la identificación de las actividades y temas de interés de los servidores públicos para enfocar la consecución de actividades y capacitaciones a través de la realización de encuentas.</t>
  </si>
  <si>
    <t xml:space="preserve">Posibilidad de afectación Económica y Reputacional por errores en la liquidación y pago de la nómina sin el respectivo control dentro del proceso en beneficio propio o de un tercero. 
 </t>
  </si>
  <si>
    <t>Causa Inmediata: La deficiencia en los controles que maneja la entidad en el proceso para presentar novedades desde el inicio hasta la revisión de la nómina.
Causa Raíz: Deficiencia en  la aplicación de la nómina o en los registros incorporados.</t>
  </si>
  <si>
    <r>
      <rPr>
        <sz val="11"/>
        <color theme="0"/>
        <rFont val="Museo Sans 300"/>
        <family val="3"/>
      </rPr>
      <t xml:space="preserve">PROCESO: </t>
    </r>
    <r>
      <rPr>
        <b/>
        <sz val="11"/>
        <color theme="0"/>
        <rFont val="Museo Sans 300"/>
        <family val="3"/>
      </rPr>
      <t>VERIFICACIÓN Y MEJORAMIENTO CONTINUO</t>
    </r>
  </si>
  <si>
    <r>
      <rPr>
        <sz val="11"/>
        <color theme="0"/>
        <rFont val="Museo Sans 300"/>
        <family val="3"/>
      </rPr>
      <t xml:space="preserve">PROCEDIMIENTO Y/O DOCUMENTO: </t>
    </r>
    <r>
      <rPr>
        <b/>
        <sz val="11"/>
        <color theme="0"/>
        <rFont val="Museo Sans 300"/>
        <family val="3"/>
      </rPr>
      <t>GUIA DE ADMINISTRACIÓN DEL RIESGO</t>
    </r>
  </si>
  <si>
    <r>
      <t xml:space="preserve">Plan de Acción </t>
    </r>
    <r>
      <rPr>
        <sz val="9"/>
        <rFont val="Museo Sans 300"/>
        <family val="3"/>
      </rPr>
      <t>(Acciones asociadas a reducir el riesgo o mejorar el control (Riesgos de Gestión)</t>
    </r>
  </si>
  <si>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</si>
  <si>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Posibilidad de afectación Reputacional por un bajo interes en los documentos realizados por el  Observatorio del Espacio Público por la comunidad u otras entidades para la toma de decisiones, debido a la falta de rigurosidad técnica en los documentos que se publican para el nivel Institucional y Distrital.</t>
  </si>
  <si>
    <t>Reportar el informe cuatrimestral en la Página WEB en el sitio del Observatorio para todo el público que acceda a la información.</t>
  </si>
  <si>
    <t>Posibilidad de afectación reputacional por resultados inconsistentes en las investigaciones debido a que la información de los productos de investigación no son veraces ni confiables</t>
  </si>
  <si>
    <t>Causa Inmediata: Resultados inconsistentes producto de las investigaciones.
Causa Raíz: información de los productos de investigación no veraces ni confiables</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</si>
  <si>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</si>
  <si>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</si>
  <si>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Documentos técnico, jurídicos, de títulos, entre otros.</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</si>
  <si>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</si>
  <si>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</si>
  <si>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Secretaría Distrital de Planeación de la información de licencias aprobadas por las Curadurías Urbanas y realiza mesas de trabajo con los constructores de acuerdo al cumplimiento de compromisos, se ve la pertinencia de enviar a las Alcaldías Locales para su respectivo seguimiento como controles en las localidades.</t>
  </si>
  <si>
    <t>Pérdida reputacional por la emisión de conceptos de recepción de predios en dación de pago con errores y/o inconsistencias técnicas</t>
  </si>
  <si>
    <t>Causa Inmediata: Inconsistencias en la información oficial de los predios en dación de pago entregadas al Espacio Público 
Causa Raíz: Carente Información oficial sobre los predios que van hacer entregados por las entidades del orden distrital por procesos de dación de pago al Espacio Público.</t>
  </si>
  <si>
    <t>Las SRI y la SGIEP verifican la información enviada por las respectivas entidades y verifican los porcentajes de participación del Distrito</t>
  </si>
  <si>
    <t>Posibilidad de efecto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</si>
  <si>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escrituración y entrega incompleta de estas
Causa Raíz:: A causa de la omisión de los urbanizadores en la entrega de las zonas de cesión a la ciudad y/o omisión en el seguimiento a la entrega de estas por alteración en los linderos al momento de la escrituración de las respectivas zonas de cesión.</t>
  </si>
  <si>
    <t>Informar a la SDP y a la Alcaldía Local el incumplimiento de la entrega de la zona de cesión por parte del urbanizador para dar cumplimiento a la normatividad vigente</t>
  </si>
  <si>
    <t>Posibilidad de afectación económica y reputacional por la pérdida del valor del patrimonio distrital o por causa imputable al patrimonio distrital en contra de terceros causado por hechos naturales, sobrevinientes y vandalismo</t>
  </si>
  <si>
    <t>Causa Inmediata: Dificultad en el acceso de acciones policivas o judiciales   de defensa y/o recuperación del espacio público.
Causa Raíz: El DADEP carece de funciones policivas o judiciales para la defensa y/o recuperación del espacio público.</t>
  </si>
  <si>
    <t>Elaboración del cronograma de transferencias documentales</t>
  </si>
  <si>
    <t>Acta de visita al archivo de gestión</t>
  </si>
  <si>
    <t>Actas de seguimiento a la aplicación de las hojas de control.</t>
  </si>
  <si>
    <t xml:space="preserve">Socializar mensualmente las cifras de ejecución presupuestal con las recomendaciones a los ordenadores de gastos de la entidad.
</t>
  </si>
  <si>
    <t xml:space="preserve">Correos electrónicos con informes de   ejecución presupuestal.
</t>
  </si>
  <si>
    <t>Sociaización de lineamientos de programación y reprogramación del PAC</t>
  </si>
  <si>
    <t>Causa Inmediata:  No trámite oportuno de las cuentas de cobro.
Causa Raíz: Desconocimiento de las directrises y estado de ejecución del PAC.</t>
  </si>
  <si>
    <t>Socializar los lineamientos de programación y reprogramación del PAC.</t>
  </si>
  <si>
    <t>Correo electrónico de socialización de lineamientos</t>
  </si>
  <si>
    <t>Una (1) socialización de lineamientos realizada</t>
  </si>
  <si>
    <t>Posibilidad de afectación Económico y Reputacional por pérdida, daño o uso inadecuado de los bienes muebles.</t>
  </si>
  <si>
    <t xml:space="preserve"> No. Traslados de bienes inmuebles realizados /No de traslados de bienes requeridos</t>
  </si>
  <si>
    <t xml:space="preserve">No. de Informes de supervisión realizados/ 3 informes de supervisión programados </t>
  </si>
  <si>
    <t>Realizar la encuesta de identificación de actividades y temas de interés de los servidores públicos</t>
  </si>
  <si>
    <t>Encuestas realizada y tabulación de los resultados</t>
  </si>
  <si>
    <t>Encuesta de identificación de necesidades</t>
  </si>
  <si>
    <t>Una encuesta realizada</t>
  </si>
  <si>
    <t>Invitaciones realizadas / No. de eventos realizados</t>
  </si>
  <si>
    <t xml:space="preserve"> - Actas, correos electrónicos, boletines de comunicaciones,.
 - Registros de evidencia de socialización e implementación del protocolo, encuestas, y otros.</t>
  </si>
  <si>
    <t>Capacitaciones y/o socializaciones realizadas</t>
  </si>
  <si>
    <t xml:space="preserve"> Reporte oportuno al SG-SST de la entidad y a la ARL</t>
  </si>
  <si>
    <t>Realización de socialización de lecciones aprendidas</t>
  </si>
  <si>
    <t>El funcionario encargado de la nómina hace los respectivos seguimientos de actualización del sistema en el cual se liquida la nómina y verifica el cumplimiento del Instructivo de nómina con el fin de que el proceso este de acuerdo con la normatividad vigente.</t>
  </si>
  <si>
    <t>Se garantiza que por parte de la OTIC cada usuario del aplicativo de liquidación de nómina cuente con el perfil o  niveles de acceso autorizados con el fin de evitar el uso indebido del aplicativo.</t>
  </si>
  <si>
    <t>Verificación de la nómina</t>
  </si>
  <si>
    <t>Documento de verificación de la nómina (Excel) y su visto bueno.</t>
  </si>
  <si>
    <t>Realizar el registro de las novedades incorporadas en la nómina y hacer su seguimiento y chequeo  respectivo</t>
  </si>
  <si>
    <r>
      <t>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t>
    </r>
    <r>
      <rPr>
        <b/>
        <sz val="9"/>
        <rFont val="Museo Sans 300"/>
        <family val="3"/>
      </rPr>
      <t xml:space="preserve">                           </t>
    </r>
  </si>
  <si>
    <t>Posibilidad de afectación económica y reputacional por omisión en el ánalisis de la conducta del o los servidores públicos que intervienen en la actuación u omisión que originó la condena y/o el pago de una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</si>
  <si>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</si>
  <si>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Actas de socializaciones, memorandos y envío de correos electrónicos</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</si>
  <si>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</si>
  <si>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Documento de verificación de la nómina (Excel) y su visto bueno / el No de nóminas realizadas.</t>
  </si>
  <si>
    <t>REPORTE 2° CUATRIMESTRE</t>
  </si>
  <si>
    <t>Socialización en el Comité Institucional de Gestión y Desempeño del 2 de julio de 2025, sexto comité, los palnes de Cumplimiento Normativo, Participación Ciudadana.</t>
  </si>
  <si>
    <t>Acta No. 6, Sexto Comité Institucional de Gestión y Desempeño – CIGD /Sesión Ordinaria No. 2 de 2025.</t>
  </si>
  <si>
    <t>NO</t>
  </si>
  <si>
    <t>El reporte se realiza de forma oportuna y tanto las actividades como las evidencias, corresponden a lo inicialmente formulado.</t>
  </si>
  <si>
    <t>SI</t>
  </si>
  <si>
    <t>Durante el 2° cuatrimestre de la vigencia, se presentó ante el Comité Institucional de Gestión y Desempeño realizado el 2 de julio, los resultados cualitativos y cuantitativos del monitoreo de los planes estratégico y de acción institucional, con corte al 8 de junio de 2025</t>
  </si>
  <si>
    <t>El seguimiento se realiza de manera oportuna, y en él se describen acciones adelantadas que son coherentes con las actividades formuladas. Así mismo, las evidencias corresponden a lo descrito.</t>
  </si>
  <si>
    <t>Durante el 2° cuatrimestre de enviaron correos de validación,del SPI de los diferentes proyectos, para los meses de mayo, junio, julio y agosto.
Correo de validación de actvidad proyecto 7928.
Los correos contienen la retroalimentación.</t>
  </si>
  <si>
    <t>https://dadepbta.sharepoint.com/:f:/s/OficinaAsesoradePlaneacin/ErlcN6z_CjBAq2w5wrlzSS0BzGYkRqGc-40aEepwJAgWrw?e=hTyMVj</t>
  </si>
  <si>
    <t>Correos electronicos enviados ( 23)</t>
  </si>
  <si>
    <t>https://www.dadep.gov.co/planeacion/mipg</t>
  </si>
  <si>
    <t>Reuniones y comités editoriales junto al desarrollo de estrategias como TransformAcción que se publican en las redes de la entidad</t>
  </si>
  <si>
    <t>No se realizaron para el período comprendido</t>
  </si>
  <si>
    <t xml:space="preserve">Actas, enlaces de publicaciones </t>
  </si>
  <si>
    <t>RIESGO DE GESTIÓN G3</t>
  </si>
  <si>
    <t>Se solicita eliminar este punto, teniendo en cuenta que estafigura ya no se adelantará</t>
  </si>
  <si>
    <t>Se adelantaron solicitudes de relevos durante el trimestre al Equipo de Trabajo, remitiendo cuatro (04) correos electrónicos con las diferentes novedades presentadas.</t>
  </si>
  <si>
    <t>Se realizaron 4 reportes de novedades a la Secretaría General.</t>
  </si>
  <si>
    <t>Plan de Acción
1. Cuatro (04) correos electrónicos definiendo relevos durante el 2 Cuatrimestre 2025 en PDF
Controles
1. Estructura relevos Equipo de Atención a la Ciudadanía Vigencia 2025 en PDF.</t>
  </si>
  <si>
    <t>Correos eléctronicos enviados a la Secretaría General.</t>
  </si>
  <si>
    <t>La Oficina de Atención al ciudaano envío 14 solicitudes a la Oficina de OTIC en el periodo.</t>
  </si>
  <si>
    <t>Durante el Segundo Cuatrimestre del 2025 se han adelantado las siguientes capacitaciones, de refuerzo en capacitaciones y cualificación:
• Capacitación_ ¡Ciberseguridad en el Teletrabajo!_29/05/2025
• Capacitación Funcional del Sistema_12/06/2025
• Soporte capacitación_ ¡Acción de repetición y las reformas recientes !_18/06/2025
• Capacitación_ ¡¡Protección de Información Confidencial y Datos Sensibles!_25/06/2025
• Capacitación en ORFEO - SGC_27/06/2025
• Asistencia_DADEP 27 AGO 25 - Capacitación Refuerzo de Gestión de Peticiones.</t>
  </si>
  <si>
    <t xml:space="preserve">Plan de Acción
1. Soportes capacitación durante el cuatrimestre.
Controles
1. Programación Capacitaciones temas de competencia del programa de Atención al Ciudadano DADEP 
2. Socialización plan anual de capacitación funcional Bogotá Te Escucha 2025 </t>
  </si>
  <si>
    <t>Se han realizado capacitaciones de refuerzo y cualificación al equipo de Atención al ciudadano</t>
  </si>
  <si>
    <t>Se publica en el periodo de la entidad del mes de julio, el avance de los planes  PIGA, PAI, RESPEL, PACA  Y PGA</t>
  </si>
  <si>
    <t>Se  reportan los seguimientos trimestrales al cumplimiento de los planes de acción del 2doo trimestre (abril a junio)</t>
  </si>
  <si>
    <t>Mensualmente se han enviado correos electrónicos donde se informa y remite la ejecución presupuestal generada en el Sistema BOGDATA.</t>
  </si>
  <si>
    <t>Articulo : Seguimietno a Planes de Gestion Ambiental,  ( pag 13) de la edicion del mes de julio 2025, del periodico de la entdidad.</t>
  </si>
  <si>
    <t>Matrices de seguimieto Planes PIGA, PAI, RESPEL, PACA  Y PGA.</t>
  </si>
  <si>
    <t xml:space="preserve">CORREO ENVIO INF SEGUIM EJEC PPTAL </t>
  </si>
  <si>
    <t>Esta programada una actividad por semestre.</t>
  </si>
  <si>
    <t>El seguimiento se realiza trimestral, en este periodo se reporta seguimiento con corte 30 de junio de 2025.</t>
  </si>
  <si>
    <t>Correos electrónicos con recomendaciones y cifras de la ejecución presupuestal</t>
  </si>
  <si>
    <t xml:space="preserve">Se envían correos electrónicos con los lineamientos para la reprogramación del PAC de los trimestres mayo a junio y julio a septiembre, vigencia y reserva 2025, a los ordenadores del gasto y profesionales encargados, de acuerdo con el calendario de programación PAC 2025 de la SHD.
</t>
  </si>
  <si>
    <t>Se realiza seguimiento de PAC vigencia y reserva de los meses de mayo, junio, julio y agosto 2025. Enviando por correo electrónico a los ordenadores del gasto y profesionales encargados anexando informe correspondiente a cada mes del seguimiento.</t>
  </si>
  <si>
    <t>Reprogramación PAC vigencia y reservas para el trimestre Abril Mayo y junio 2025 (correo electrónico 05/03/2025)
Reprogramación PAC vigencia y reservas para el trimestre Julio Agosto Septiembre 2025 (correo electrónico 05/06/2025)
Informes de seguimiento PAC de mayo junio julio y agosto 2025 (correos electrónicos “informes mensuales “)</t>
  </si>
  <si>
    <t>En el periodo se realizó la reprogramación de los meses de junio, julio y agosto de 2025.</t>
  </si>
  <si>
    <t>Informes de seguimiento PAC de mayo junio julio y agosto 2025 (correos electrónicos “informes mensuales “)</t>
  </si>
  <si>
    <t>En el periodo se realizó seguimiento a la ejecución de PAC de los meses de mayo, junio, julio y agosto de 2025</t>
  </si>
  <si>
    <t>En el periodo se realizaron los traslados desde el 229 hasta el 296</t>
  </si>
  <si>
    <t>Se realizaron los informes de los meses de mayo, junio, julio y agosto de 2025</t>
  </si>
  <si>
    <t>La toma física se realiza en el mes de octubre de 2025</t>
  </si>
  <si>
    <t>La socialización se realizó en el proceso de inducción</t>
  </si>
  <si>
    <t>Traslado 229
Traslado 296</t>
  </si>
  <si>
    <t>Informes de supervisión de los meses de mayo a agosto de 2025.</t>
  </si>
  <si>
    <t>SOPORTES DE INDUCCION Y REINDUCCION JORNADA 28-07-2025 (1)</t>
  </si>
  <si>
    <t>Se realizaron 69 traslados de bienes muebles en el periodo.</t>
  </si>
  <si>
    <t>El contrato 442 de 2024 terminó el 11 de mayo de 2025 y dio inicio el contrato 419 de 2025</t>
  </si>
  <si>
    <t>Se realizó la socialización en inducción a contratistas nuevos del DADEP.</t>
  </si>
  <si>
    <t>Se efectuaron conciliaciones a los diferentes rubros del Estado Financiero (Bienes muebles, Inmuebles, enlace)</t>
  </si>
  <si>
    <t>Se realizo el Comité de Sostenibilidad Contable en el mes de julio  con corte al 30 de junio, presentando los informes correspondientes</t>
  </si>
  <si>
    <t>Se enviaron las comunicaciones  de acuerdo con la circurlar conjunta 01 de 2019</t>
  </si>
  <si>
    <t>Conciliación saldos contabilidad vs almacén abril
Conciliación saldos contabilidad vs almacén mayo
Conciliación saldos contabilidad vs almacén junio
Conciliación saldos contabilidad vs almacén julio</t>
  </si>
  <si>
    <t>Acta de comité
Firmas del acta
Resolución 277 de 2025</t>
  </si>
  <si>
    <t>Oficio Remisorio</t>
  </si>
  <si>
    <t>https://dadepbta.sharepoint.com/:f:/s/OficinaAsesoradePlaneacin/EsT1VRl0e1ZMrWhY99uwUqcB_Bt0fB_OW5RaxLLrppqmaw?e=yLfNBw</t>
  </si>
  <si>
    <t>Teniendo en cuenta que a la fecha no se ha realizado cierre de agosto  la información se envia por los meses de abril, mayo, junio y julio ya que el mes de agosto no se ha cerrado.</t>
  </si>
  <si>
    <t xml:space="preserve">Se elaboró el cronograma de transferencias documentales primarias, el cual fue aprobado por el Comité Institucional de Gestión y Desempeño en el primer trimestre de la vigencia 2025.   </t>
  </si>
  <si>
    <t>Cronograma de transferencias documentales</t>
  </si>
  <si>
    <t>Se realizaron visitas para verificar la organización de los archivos de gestión de las siguientes áreas: Contabilidad, Talento Humano, Despacho SGC, Atención a la Ciudadanía, Recursos Físicos, Caja Menor, Presupuesto, Gestión Ambiental y Gestión Documental.</t>
  </si>
  <si>
    <t xml:space="preserve">Actas </t>
  </si>
  <si>
    <t xml:space="preserve">Se realizó seguimiento para verificar la aplicación de la hoja de control a los archivos de las historias laborales y contratos. </t>
  </si>
  <si>
    <t>Se realizó verificación al cumplimiento de los aspectos ambientales en la bodega donde esta almacenado el archivo de la entidad, generando un registro mensual de medición de humedad, temperatura y particulas contaminantes.</t>
  </si>
  <si>
    <t xml:space="preserve">33.3%
</t>
  </si>
  <si>
    <t>Registro</t>
  </si>
  <si>
    <t>Se realizó seguimiento y verificación semestral a la ejecución de procesos de limpieza y saneamiento ambiental en la bodega donde se encuentra almacenado el archivo de la entidad, generando un informe donde el proveedor da cuenta de los procesos de fumigación, desratización y limpieza de las unidades de conservación.</t>
  </si>
  <si>
    <t xml:space="preserve">Gestión Documentral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</si>
  <si>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Planillas</t>
  </si>
  <si>
    <t>No</t>
  </si>
  <si>
    <t>Esta acción se adelantó en el primer cuatrimestre</t>
  </si>
  <si>
    <t xml:space="preserve">Se agendan las capacitaciones con anticipación con el fin de lograr alta participación en las mismas. 
Se utilizan medios de comunicación internos para divulgar y motivar para la participación en las capacitaciones programadas.
Se divulga la oferta de capacitaciones enviada por otros aliados estrategicos para motivar la participación del personal. </t>
  </si>
  <si>
    <t>Agenda
Correos electronicos
Invitaciones</t>
  </si>
  <si>
    <t>Se puede evidenciar que cuando las capacitaciones son programadas por agenda, el personal en la medida de lo posible participa</t>
  </si>
  <si>
    <t>En el periodo se realizaron capacitaciones de inducción a funcionarios y contratistas.</t>
  </si>
  <si>
    <t>Actas de inducción por ingreso</t>
  </si>
  <si>
    <t xml:space="preserve">Se socializan las lecciones aprendidas de los accidentes de trabajo. </t>
  </si>
  <si>
    <t>Correo electrónicos de solicitud con respuesta de entrega</t>
  </si>
  <si>
    <t>Se realizó el proceso de verificacion de novedades y aplicación de situaciones administrativas correspondientes.</t>
  </si>
  <si>
    <t>Nomina</t>
  </si>
  <si>
    <t>Si</t>
  </si>
  <si>
    <t>Se verifico el perfil de un servidor publico para capacitarlo en elaboracion de la nomina, quien cumple con lo requerido en el manual de funciones</t>
  </si>
  <si>
    <t>Analisis de cumplimiento de requisitos para encargo de un empleo de carrera administrativa.</t>
  </si>
  <si>
    <t xml:space="preserve">Se evidencia el cumplimiento normativo por parte del SG-SST, de la Entidad. </t>
  </si>
  <si>
    <t>Se realizaron entregas de elementos cuando fueron solicitadas para atención de intervenciones en el espacio público.</t>
  </si>
  <si>
    <t>Las nóminas tienen carácter confidencial si se requiere verificar consultar con el área de talento humano</t>
  </si>
  <si>
    <t>Adelantar los requerimientos al contratista y de ser el caso, iniciar el proceso de incumplimiento contractual</t>
  </si>
  <si>
    <t>Se realizó verificación del cumplimiento de las obligaciones contractuales del contratista encargado de la custodia y administración del archivo de la Defensoría, generando una acta mensual de seguimiento de las actividades administrativas, operativas y condiciones medioambientales del depósito donde se conserva el archivo de la entidad.</t>
  </si>
  <si>
    <t>Acta</t>
  </si>
  <si>
    <t>Se certififican los meses de mayo, junio, julio y agosto de 2025</t>
  </si>
  <si>
    <t>Se realizó la certificación de cumplimiento de las obligaciones contractuales del Contratista.</t>
  </si>
  <si>
    <t xml:space="preserve">Certificado </t>
  </si>
  <si>
    <t>Se adjunta el documento cuatrimestral presentado a la Oficina de Comunicaciones</t>
  </si>
  <si>
    <t>Documento enviado</t>
  </si>
  <si>
    <t>Documento del Informe presentado</t>
  </si>
  <si>
    <t>https://dadepbta.sharepoint.com/:f:/s/OficinaAsesoradePlaneacin/Eq34uKYbVEhMsZW-Bk-qwtwBlJuMrwWcv0jkkFix37QJ7w?e=9isffr</t>
  </si>
  <si>
    <t>Ninguna</t>
  </si>
  <si>
    <t>N.A</t>
  </si>
  <si>
    <t>Se  adelanntaron las actas de seguimiento  de los proyectos</t>
  </si>
  <si>
    <t>Actas diligenciadas</t>
  </si>
  <si>
    <t>Actas de seguimiento de los proyectos</t>
  </si>
  <si>
    <t>Reporte en oportunidad y coherente la acción.</t>
  </si>
  <si>
    <t>Se adelantarion los Documentos técnicos</t>
  </si>
  <si>
    <t>Documentos</t>
  </si>
  <si>
    <t>Documentos técnicos realizados</t>
  </si>
  <si>
    <t>Carpeta one frive</t>
  </si>
  <si>
    <t>Mesas realziadas</t>
  </si>
  <si>
    <t>Actas mesas de trabajo realizadas</t>
  </si>
  <si>
    <t>Se enviaron correos aclaratorios a la OTIC con el fin de ajustar la información del SIDEP</t>
  </si>
  <si>
    <t>Actas revisada</t>
  </si>
  <si>
    <t>Se adelantaron las siguientes mesas de trabajo con la construcotras y urbanizadores</t>
  </si>
  <si>
    <t>Se enviaron correos aclaratorios a la SHD para conocer información y se recibieron repuestas</t>
  </si>
  <si>
    <t>Correos aclaratorios enviados</t>
  </si>
  <si>
    <t>Correos aclaratorioas</t>
  </si>
  <si>
    <t>Se actualiza la base da datos con el envío de los lideres para la numeración y escaneo</t>
  </si>
  <si>
    <t>Base actualizada</t>
  </si>
  <si>
    <t>Se diligenció la hoja de vida del indicador de seguridad de la información correspondiente al periodo 2025, conforme al formato establecido.</t>
  </si>
  <si>
    <t>Hoja de indicador</t>
  </si>
  <si>
    <t>https://dadepbta.sharepoint.com/:f:/s/OficinaAsesoradePlaneacin/EpaBbR1a7J9PiIjepg_BCQMBEI3SflEa2fURMIDntVDtNw?e=amS30V</t>
  </si>
  <si>
    <t>Se diligenció el autodiagnóstico MSPI versión agosto 2025, con calificaciones consignadas en la matriz oficial.</t>
  </si>
  <si>
    <t>1/1</t>
  </si>
  <si>
    <t>Instrumento de autodiagnóstico del MSPI agosto 2025</t>
  </si>
  <si>
    <t>https://dadepbta.sharepoint.com/:f:/s/OficinaAsesoradePlaneacin/EiA-ZrH6rLtMg8umoZilO-kBExX9KAuRBxKQw-hef8b8xA?e=Vmlhxw</t>
  </si>
  <si>
    <t xml:space="preserve">Se programaron reuniones de seguimiento para validar los avances  de los proyectos relacionados en el PETI en los meses de mayo a agosto </t>
  </si>
  <si>
    <t>27/08/20205</t>
  </si>
  <si>
    <t>Actas de Reunion</t>
  </si>
  <si>
    <t>https://dadepbta.sharepoint.com/:f:/s/OficinaAsesoradePlaneacin/EvvAisIebhZFku1YXai17eIBzmd-XbTdEPWA-v3YsS2NcA?e=6gnvWB</t>
  </si>
  <si>
    <t>17</t>
  </si>
  <si>
    <t>3</t>
  </si>
  <si>
    <t xml:space="preserve">si </t>
  </si>
  <si>
    <t xml:space="preserve">Se adicionó y prorrogó el contrato 129-674-2024 con el siguiente objeto “Adquisición de las pólizas de seguros requeridas para la adecuada protección de los bienes muebles e inmuebles y demás intereses patrimoniales de propiedad de Bogotá D.C. departamento administrativo de la defensoría del espacio público y de aquellos por los cuales sea o llegare a ser legal o convencionalmente responsable, de conformidad con los requerimientos establecidos en las condiciones técnicas” con la aseguradora MAPFRE para </t>
  </si>
  <si>
    <t>240/240</t>
  </si>
  <si>
    <t>https://dadepbta.sharepoint.com/:b:/s/OficinaAsesoradePlaneacin/EZkKpC7wIvZGmsff1pimup4Bq81a9ApoHcwxPwUTFey07w?e=jc0t77</t>
  </si>
  <si>
    <t>El contrato inicial se suscribió el 22 de diciembre del 2024 y se prorrogó hasta el 18 de septiembre 2025</t>
  </si>
  <si>
    <t xml:space="preserve">Se realizaron actividades pedagógicas para promover la apropiación y el buen uso del espacio público con diferentes comunidades, entre las que se destacan niños, niñas y adolescentes, mujeres, personas mayores, y otros grupos poblacionales. Estas actividades buscaron fomentar la convivencia, el sentido de pertenencia, y el respeto por los espacios comunes, mediante la socialización de los diferentes instrumentos de administración.  </t>
  </si>
  <si>
    <t>https://dadepbta.sharepoint.com/:f:/s/OficinaAsesoradePlaneacin/EplMXoxMKk1Nry9dykLvoCsBP-Q4p1RofG1z6J2tqFknfQ?e=oBZiRL</t>
  </si>
  <si>
    <t>Se enviaron oficios de solicitud y reiteración para la presentación de informes, conforme a la periodicidad establecida en las obligaciones contractuales, a las personas naturales y/o jurídicas que han suscrito algún instrumento de administración del espacio público con el DADEP</t>
  </si>
  <si>
    <t>25/25</t>
  </si>
  <si>
    <t xml:space="preserve"> 1. REQUERIMIENTOS MAYO 
2. REQUERIMIENTOS JUNIO
3. REQUERIMIENTOS JULIO
4. REQUERIMIENTOS AGOSTO</t>
  </si>
  <si>
    <t>https://dadepbta.sharepoint.com/:f:/s/OficinaAsesoradePlaneacin/Ek5DBBM86cVJr_is7q3foekBEehUXuf31faMhUX-hsGV0w?e=APbQxx</t>
  </si>
  <si>
    <t>Se remitieron dos presuntos incumplimientos a la Oficina Asesora Jurídica  Convenio Solidario No. 129-404-2023 - Junta De Acción Comunal Urbanización Avenida Caracas y Convenio Solidario No. 129-402-2023 Junta De Acción Comunal Costa Azul I</t>
  </si>
  <si>
    <t xml:space="preserve">Se asistieron a las audiencias citadas por los inspectores de policía y se realizó seguimiento por medio de una matriz de ORFEO de la participación en esta instancia y en los casos necesarios se remitieron solicitudes de para el envío de las actas. Esto con el fin, de contar con la documentación del proceso. </t>
  </si>
  <si>
    <t>1. SOLICITUD ACTA AUDIENCIAS
2.AUDIENCIAS 2025</t>
  </si>
  <si>
    <t>https://dadepbta.sharepoint.com/:x:/s/OficinaAsesoradePlaneacin/EcHcNc0FZ7BCnIM--edcOy4BHHPmAim_5gMcbvEv6e1lZw?e=8sc6vz</t>
  </si>
  <si>
    <t>Se adjuntan las ayudas de memoria y acta de las audiencias para la recuperación de espacio público en las que participó el DADEP</t>
  </si>
  <si>
    <t>488/488</t>
  </si>
  <si>
    <t>Actas de Audiencias</t>
  </si>
  <si>
    <t>Se realizó el seguimiento a las querellas policivas, a las actuaciones administrativas adelantadas por las alcaldías locales y a los procesos judiciales en curso, así como la elaboración de los informes correspondientes sobre las acciones de recuperación del espacio público</t>
  </si>
  <si>
    <t>294/294</t>
  </si>
  <si>
    <t>Base de querellas actualizada a agosto de 2025</t>
  </si>
  <si>
    <t>https://dadepbta.sharepoint.com/:x:/s/OficinaAsesoradePlaneacin/EfWPMcs0yzRNm-9jpPybUzsBBR94U0CZnteWkPlR9H64bA?e=noMlPU</t>
  </si>
  <si>
    <t>Se suscribió la adición y prórroga el contrato 129-668-2024 con el siguiente objeto “contratar el mantenimiento integral y/o reparaciones locativas de los predios y del mobiliario distrital administrado directa o indirectamente por el DADEP, de acuerdo a las condiciones particulares de cada bien” con VISUAR SAS</t>
  </si>
  <si>
    <t>Minuta Contrato 129-668-2024 VISUAR</t>
  </si>
  <si>
    <t>https://dadepbta.sharepoint.com/:b:/s/OficinaAsesoradePlaneacin/EShIM88Z2nFAlXPDCIqeUUUBTO732gXT3ciAt7rFTzNfdQ?e=42pUp8</t>
  </si>
  <si>
    <t>El contrato se suscribió el 09 de diciembre del 2024 y tiene vigencia hasta el 28 de septiembre del 2025</t>
  </si>
  <si>
    <t>(4) alertas en el cuatrimestre / 12 (doce)  alertas preventivas
Acumulado de 8/12 = 66,66%</t>
  </si>
  <si>
    <t>Correos electrónicos de "Actividades a ejecutar en el mes".</t>
  </si>
  <si>
    <t>https://dadepbta.sharepoint.com/sites/OficinaAsesoradePlaneacin/Shared%20Documents/Forms/AllItems.aspx?id=%2Fsites%2FOficinaAsesoradePlaneacin%2FShared%20Documents%2FOAP%2F02%2E%20MIPG%2F01%2E%20Riesgos%2F2025%2FMapa%20de%20Riesgos%20de%20Gesti%C3%B3n%202025%2FSeguimiento%202er%20Cuatrimestre%2020251%2FEvidencias%20Oficina%20de%20Control%20Interno&amp;viewid=7c5c65ed%2D4de1%2D458b%2Db410%2D81966a7e333d&amp;p=true&amp;ct=1757100802758&amp;or=OWA%2DNT%2DMail&amp;cid=fa9454ae%2D11f2%2D6372%2D0944%2D5c4482d80daa&amp;ga=1</t>
  </si>
  <si>
    <t>Se cumplio con el control establecido, que corresponde al envio mesual a todo el grupo de la OCI informando de las actividades a ejecutar en el mes ( mayo , junio .julio, agosto).</t>
  </si>
  <si>
    <t>Na</t>
  </si>
  <si>
    <t>Para el meses de mayo, junio, julio y agosto de la presente vigencia el profesional encargado envio al grupo de la Oficina de Control Interno, el primer dia habil del mes , correo informando de las actividades a ejecutar en el mes que dan cumplimiento al plan anual de auditoria 2025.</t>
  </si>
  <si>
    <t>Se realizo nota en el apliocativo ECM el 15 de agosto de 2025, al proceso de Gestión Juridica, alertando el vencimiento de accion.</t>
  </si>
  <si>
    <t>Realizar alertas</t>
  </si>
  <si>
    <t>https://dadepbta.sharepoint.com/:f:/s/OficinaAsesoradePlaneacin/Eq2Hcbd03gNHmtiA9J9SlvsB2m-Rsuv0FqpVEMpo-EKqUQ?e=OH5Dms</t>
  </si>
  <si>
    <t>Durante el 2°cuatrimestre, se realizo la solictud del reporte de los riesgos de gestion en sus compnentes de corrupción, gestion y seguridad y las comunicaciones, para reporte en septiembre, envio de dos correos.
Se realizo reunion con OTIC para actualización de los riesgos de seguridad de la información.
Se apoyo en la actualización de los documentos de los procesos de  Gestion Documental, Gestion del Talento Humano, Gestión de recursos Fisicos, Ambiental, Administración del Patrimonio Inmobiliario.</t>
  </si>
  <si>
    <t>Mapa de riesgos y documentos del Sistema de Gestión</t>
  </si>
  <si>
    <t>Se realiza la revision de las Sentencias condenatorias en el Sistema de Información de Procesos Judiciales</t>
  </si>
  <si>
    <t>1 Informe Éxito Procesal cuantitativo y cualitativo del Siproj Web</t>
  </si>
  <si>
    <t>Informe Éxito Procesal cuantitativo y cualitativo del Siproj Web</t>
  </si>
  <si>
    <t>https://dadepbta.sharepoint.com/:f:/s/OficinaAsesoradePlaneacin/EkZ_7QLj94ROoTm-FTedt4UBNzf2WE_LgZfVsMn_H6IHkQ?e=B1zfcf</t>
  </si>
  <si>
    <t>Se realiza la verificación de los estudios previos aportados por las áreas misionales, con el fin de revisar la justificacion y requisitos requeridos para la contratación del bien o servicio</t>
  </si>
  <si>
    <t>1/05/2025 AL 31/08/2025</t>
  </si>
  <si>
    <t>Estudios previos procesos conttractualo es</t>
  </si>
  <si>
    <t>https://dadepbta.sharepoint.com/sites/OficinaAsesoradePlaneacin/Shared%20Documents/Forms/AllItems.aspx?id=%2Fsites%2FOficinaAsesoradePlaneacin%2FShared%20Documents%2FOAP%2F02%2E%20MIPG%2F01%2E%20Riesgos%2F2025%2FMapa%20de%20Riesgos%20de%20Gesti%C3%B3n%202025%2FSeguimiento%202er%20Cuatrimestre%2020251%2FEvidencias%20Oficina%20Jur%C3%ADdica%2FGesti%C3%B3n%20Contractual&amp;viewid=7c5c65ed%2D4de1%2D458b%2Db410%2D81966a7e333d&amp;p=true&amp;ct=1746575217242&amp;or=OWA%2DNT%2DMail&amp;cid=950b35a3%2D6edd%2D321f%2D3753%2Dcc01bcab5022&amp;ga=1</t>
  </si>
  <si>
    <t>Generaciíon y verificacion de requisitos de ejecución para el inicio contractual</t>
  </si>
  <si>
    <t>Minutas Contractuales</t>
  </si>
  <si>
    <t xml:space="preserve">Mesas de trabajo enfatizando en la debida diligencia frente a las liquidaciones contractuales </t>
  </si>
  <si>
    <t>Correos Electronicos y Matriz de Contratos a Liquidar</t>
  </si>
  <si>
    <t>Envío de las comunicaciones enviadas mensualmente a los abogados recordando el deber de presentar ante los miembros del comité de conciliación las solicitudes de conciliación realizadas a la entidad.</t>
  </si>
  <si>
    <t>"Comunicaciones enviadas"</t>
  </si>
  <si>
    <t>01/01/2025 al 30/04/2025</t>
  </si>
  <si>
    <t xml:space="preserve">Por estar sometida la información de la oficina a reserva, como evidencia se dejarán los pantallazos de la matriz de seguimiento así como pantallazos del Sistema de Información disciplinaria. </t>
  </si>
  <si>
    <t>https://dadepbta.sharepoint.com/:f:/s/OficinaAsesoradePlaneacin/EnjG2uOhI55NluTbHR0OryEBXFW96n9iMN6ACECnVydhXA?e=dr8vLM</t>
  </si>
  <si>
    <t>Como en la actualidad la oficina solo cuenta con un funcionario, no se realizan reuniones con el equipo para hacerle seguimiento a los diversos procesos.</t>
  </si>
  <si>
    <t>Se elaboraron 7 piezas requeridas las cuales se enviaron a la oficina de comunicaciones, de los siguientes temas así:
1. Encuentro por el Espacio Público.
2. Visor Geografico 
3. Reporte Técnico de Indicadores.
4. Taller de Co-creación.
5. Red de Ciudades.
6. Boletin No 12
7: Documentos invitación III BEP</t>
  </si>
  <si>
    <t>Se realizaon las reuniones de seguimiento y se adjuntan los documentos de acta de reunión reailzadas</t>
  </si>
  <si>
    <t>Piezas publicadas</t>
  </si>
  <si>
    <t>Actas elaboradas</t>
  </si>
  <si>
    <t>https://dadepbta.sharepoint.com/:f:/s/OficinaAsesoradePlaneacin/Eq34uKYbVEhMsZW-Bk-qwtwBlJuMrwWcv0jkkFix37QJ7w?e=gbPBVO</t>
  </si>
  <si>
    <t>1) La OCID, cuenta con una matriz de seguimiento diseñada para  realizarle seguimiento periódico a lo procesos disciplinarios, la cual lleva inserta la fecha con que se cuenta en cada etapa, así como  la fecha limite para surtirla, lo cual permite realizarle un seguimiento constante a las actuaciones.
2) Se actualiza constantemente el Sistema de Información DiSciplinaria de la Secretaría Jurídica distrital y se atienden las alertas que el semáforo del sistema arrroja.</t>
  </si>
  <si>
    <t>Actas mesas de trabajo</t>
  </si>
  <si>
    <t>Correos u oficios enviados.</t>
  </si>
  <si>
    <t>Bases  actualizadas</t>
  </si>
  <si>
    <t>El (la) jefe de la Oficina Asesora de Comunicaciones  se encargará de supervisar y hacer seguimiento de las métricas de crecimiento en redes sociales y para los canales internos seguimiento de la difusión de información.</t>
  </si>
  <si>
    <t>Reportes de métricas de cada una de las redes sociales y para el caso de internas tabla de seguimiento con número de publicaciones por mes donde se mencionen las respectivas temáticas difundidas. 
periodo trimestral</t>
  </si>
  <si>
    <t>Posibilidad de afectación reputacional, pérdida de control y uso inadecuado de los bienes públicos y fiscales a cargo del DADEP, debido al desconocimiento por parte de actores públicos, privados y comunitarios sobre los modelos de administración, así como a la insuficiente gestión de participación ciudadana y a la ausencia o debilidad de terceros encargados de su adecuada administración.</t>
  </si>
  <si>
    <t>Causa Inmediata: Débil articulación con actores comunitarios (JAC, organizaciones sociales, comunidad usuaria)
Causa Raíz: No contar con terceros para la correcta administración de los predios a cargo del DADEP.</t>
  </si>
  <si>
    <t xml:space="preserve">
Realizar mesas de solución con los organismos comunales, orientadas a socializar y garantizar el debido proceso para la entrega en administración de los bienes susceptibles de ser administrados por estas organizaciones.</t>
  </si>
  <si>
    <t>Informes Actividades de Participación Ciudadana 127-FORDE-50</t>
  </si>
  <si>
    <t>Mesa de Trabajo con JAC: socialización previa a decisiones de admisnitración.</t>
  </si>
  <si>
    <t>Número de mesas de participación ciudadana realizadas en el periodo</t>
  </si>
  <si>
    <t>Suscripción de instrumentos jurídicos para la entrega en administración de los bienes públicos y fiscales, garantizando su uso adecuado, la participación comunitaria y el cumplimiento de las condiciones establecidas para su aprovechamiento..</t>
  </si>
  <si>
    <t>Causa Inmediata: Debilidades en el seguimiento y control al cumplimiento de las obligaciones contractuales por parte de los terceros administradores.
Causa Raíz:Falta de lineamientos y procedimientos claros para el seguimiento y control de la ejecución contractual.
Debilidades en la supervisión e interventoría de los contratos o convenios.</t>
  </si>
  <si>
    <t>Causa Inmediata:Falta de seguimiento, control y actualización oportuna del PETI frente a las necesidades institucionales.
Causa Raíz: Debilidades en la gobernanza y en la planeación estratégica de  de la oficina de Tecnologías de la Información y las Comunicaciones que afectan la gestión del PETI, evidenciadas en la falta de articulación de las instancias decisorias, la insuficiente asignación de recursos presupuestales, la ejecución de iniciativas de TI no alineadas con el PETI y la limitada capacidad de adaptación frente a cambios normativos.</t>
  </si>
  <si>
    <t>El profesional de la Oficina  de Tecnologías de la Información y las Comunicaciones realiza seguimiento mensual a los proyectos del PETI, verificando su avance frente a las metas establecidas y registrando la información en la matriz de seguimiento del PETI y en informes y/o actas.</t>
  </si>
  <si>
    <t>Actas de reunión de seguimiento del proyectos PETI y matriz de seguimiento de los proyectos</t>
  </si>
  <si>
    <t xml:space="preserve"> (Reuniones realizadas / Reuniones programadas) x 100   </t>
  </si>
  <si>
    <t>Posibilidad de afectación reputacional por la presentación extemporánea de informes reglamentarios y de evaluación independiente, debido a desconocimiento de la normatividad vigente y de las actividades a cargo del auditor asignado.</t>
  </si>
  <si>
    <t>Causa inmediata: Presentación extemporánea de informes reglamentarios
Causa Raíz: Desconocimiento de la normatividad vigente y de las actividades a cargo del auditor asignado</t>
  </si>
  <si>
    <t>El profesional encargado del seguimiento del Plan Anual de Auditoría, realiza alertas preventivas mensuales, mediante correo electrónico a los auditores de la Oficina de Control Interno para la presentación oportuna de los informes reglamentarios y de evaluación independiente, verificando el estado de avance.</t>
  </si>
  <si>
    <t xml:space="preserve">El profesional encargado realiza la identificación y actualización semestral de la normatividad aplicable al proceso de evaluación independiente, mediante el normograma del proceso en el formato establecido y lo socializa a los auditores. </t>
  </si>
  <si>
    <t xml:space="preserve">El profesional asignado de la Oficina de Control Interno realiza alerta preventiva mensual mediante correo electrónico y matriz de seguimiento del Plan Anual de Auditoria respecto a los informes de Ley y de evaluación independiente asignados a cada uno de los auditores. </t>
  </si>
  <si>
    <t>El profesional asignado de la Oficina de Control Interno realiza la identificación y actualización semestral del normograma y socializa mediante correo electrónico.</t>
  </si>
  <si>
    <t>Correos electrónicos mensuales  y matriz de seguimiento del PAA</t>
  </si>
  <si>
    <t>Normograma  actualizado y correo de socialización.</t>
  </si>
  <si>
    <t>Semestra</t>
  </si>
  <si>
    <t>Cumplimiento en el envio de alertas preventivas</t>
  </si>
  <si>
    <t>Cumplimiento en la actualización y socialización del normograma</t>
  </si>
  <si>
    <t xml:space="preserve">Dos (2) actualizaciones efectuadas al normograma  </t>
  </si>
  <si>
    <t>La Oficina de Control Interno, realiza la correción respectiva y comunica a las partes de interesadas, así como presentar las desviaciones ocurridas al Comité Institucional de Coordinación de Control Interno cuando se requiera. Evidencia: Comunicación de la corrección y actas de reunión del Comité Institucional del Coordinación de Control Interno.</t>
  </si>
  <si>
    <t>Causa Inmediata: Baja apropiación del Observatorio del Espacio Público por la comunidad u otras entidades para la toma de decisiones.
Causa Raíz:  Falta de rigurosidad  técnica en los documento que se públican para el nivel institucional y distrital.
.</t>
  </si>
  <si>
    <r>
      <rPr>
        <sz val="9"/>
        <color rgb="FFFF0000"/>
        <rFont val="Museo Sans 300"/>
        <family val="3"/>
      </rPr>
      <t xml:space="preserve"> </t>
    </r>
    <r>
      <rPr>
        <sz val="9"/>
        <rFont val="Museo Sans 300"/>
        <family val="3"/>
      </rPr>
      <t>El profesional asignado realiza la actualización del sitio web del Observatorio, garantizando la revisión técnica y validación de los contenidos conforme a los lineamientos metodológicos e institucionales definidos por la SRI antes de su publicación</t>
    </r>
    <r>
      <rPr>
        <sz val="9"/>
        <color rgb="FFFF0000"/>
        <rFont val="Museo Sans 300"/>
        <family val="3"/>
      </rPr>
      <t>.</t>
    </r>
  </si>
  <si>
    <t xml:space="preserve">Documentos enviados a la oficina de comunicaciones.
</t>
  </si>
  <si>
    <t xml:space="preserve">Posibilidad de afectación Reputacional por Incumplimiento en la ejecución del Plan de Gestión Ambiental a través de sus planes asociados (PIGA - PAI - PIMS - RESPEL - PACA).
</t>
  </si>
  <si>
    <t xml:space="preserve">
Socializar tematicas de los planes de accion con el fin de sensibilizar a funcionarios y contratistas de la importancia del Sistema de Gestión Ambiental</t>
  </si>
  <si>
    <t xml:space="preserve">Causa Inmediata: Falta de seguimiento oportuno en la ejecución del Plan de Gestión Ambiental a través de sus planes asociados (PIGA - PAI - PIMS - RESPEL - PACA).
Causa Raíz: Debilidades en la apropiación y conocimiento de los programas, campañas y responsabilidades asociadas a los planes ambientales.
</t>
  </si>
  <si>
    <t xml:space="preserve"> Posibilidad de afectación reputacional por incumplimiento en la ejecución y cierre oportuno de las acciones y actividades de mejoramiento registradas en el aplicativo ECM.</t>
  </si>
  <si>
    <t>Causa Inmediata: Seguimiento inadecuado al cumplimiento de las acciones y actividades de mejoramiento registradas en el aplicativo ECM.
Causa Raíz:Debilidades en la gestión, control y verificación de las acciones de mejoramiento, que impiden asegurar su cumplimiento oportuno y cierre efectivo.</t>
  </si>
  <si>
    <t>El profesional del área realiza monitoreo trimestral a las acciones de mejoramiento registradas en el aplicativo ECM, verificando su avance, fechas de cumplimiento y evidencias de ejecución.</t>
  </si>
  <si>
    <t>Generar y enviar alertas mediante correo electrónico a los responsables de las acciones de plan de mejoramiento registradas en el aplicativo ECM, cuando se identifiquen retrasos, incumplimientos o fechas próximas de vencimiento.</t>
  </si>
  <si>
    <t>Correos electrónicos enviados a los responsables de las acciones del plan de mejoramiento</t>
  </si>
  <si>
    <t xml:space="preserve">Realizar por parte del profesional ambiental el seguimiento a la ejecución del Plan de Gestión Ambiental y sus planes asociados, incluyendo acciones de socialización de los programas y campañas ambientales, con el fin de identificar incumplimientos, generar alertas oportunas y establecer acciones preventivas y correctivas.
 </t>
  </si>
  <si>
    <t>La Oficina de Atención a la Ciudadanía realiza verificación periódica al registro, gestión y respuesta de las peticiones ciudadanas en el sistema de información, validando el cumplimiento de los protocolos y términos establecidos, dejando evidencia en reportes de seguimiento.</t>
  </si>
  <si>
    <t>Realizar seguimiento periódico mediante alertas preventivas encaminadas al cumplimiento de los tiempos de respuesta en la gestión de peticiones ciudadanas conforme a lo establecido en la ley 1755 del 2015 y que estan registradas en Bogotá te escucha.</t>
  </si>
  <si>
    <t>Correos de alertas en gestión de peticiones</t>
  </si>
  <si>
    <t>Porcentaje de peticiones gestionadas conforme a los protocolos y tiempos establecidos</t>
  </si>
  <si>
    <t>(Número de peticiones gestionadas cumpliendo protocolos y tiempos / Total de peticiones gestionadas) x 100</t>
  </si>
  <si>
    <t xml:space="preserve">Causa Inmediata:Falta de cuidado por parte de los colaboradores para el desarrollo de sus actividades diarias.
Causa Raíz:Falta de conocimiento en los temas preventivos de accidentes e inccidentes laborales y falta de elementos de protección adecuados para el desarrollo de su labor.
</t>
  </si>
  <si>
    <r>
      <t xml:space="preserve">El líder del proceso garantiza la afiliación ante la ARL del personal vinculado, mantiene actualizado el registro del control y seguimiento de elementos de protección personal y brinda las capacitaciones requeridas  de acuerdo  con el SST.
</t>
    </r>
    <r>
      <rPr>
        <sz val="9"/>
        <color rgb="FFFF0000"/>
        <rFont val="Museo Sans 300"/>
        <family val="3"/>
      </rPr>
      <t xml:space="preserve">
</t>
    </r>
  </si>
  <si>
    <t>REPORTE 1er CUATRIMESTRE</t>
  </si>
  <si>
    <t xml:space="preserve">Causa Inmediata: La nula difusión en redes sobre la misionalidad y desarollo de las actividades de la entidad  
Causa Raiz :bajo crecimiento de seguidores en redes sociales y no difusion de informacion en canales internos </t>
  </si>
  <si>
    <t xml:space="preserve">1 informe trimestal de seguimiento a métricas externas e internas </t>
  </si>
  <si>
    <t xml:space="preserve">1 informe trimestral de métricas por red y 1 informe trimestarl por seguimiento de publicaciones medios internos. </t>
  </si>
  <si>
    <t>Realizar un plan de contingencia para el fortalecimiento de la imagen de la entidad a nivel interno y externo</t>
  </si>
  <si>
    <t>No de Piezas de comunicación divulgadas en los medios masivos de la Entidad (pantallas, intranet)/ No de piezas programadas.</t>
  </si>
  <si>
    <t>Actas de reunión</t>
  </si>
  <si>
    <t>Cuatro (4) actas de reunión</t>
  </si>
  <si>
    <t>El profesional especializado de gestión documental revisa el cumplimiento de los aspectos ambientales en la bodega donde esta almacenado el archivo de la entidad en cumplimiento a lo establecido en el Acuerdo 001 del 2024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</si>
  <si>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El profesional especializado del proceso de Gestión Documental realiza la verificación del cumplimiento de las obligaciones contractuales del contratista encargado de la custodia y administración del archivo de la Defensoría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</si>
</sst>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General"/>
    <numFmt numFmtId="165" formatCode="dd/mm/yyyy;@"/>
  </numFmts>
  <fonts count="54">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8"/>
      <name val="Calibri"/>
      <family val="2"/>
      <scheme val="minor"/>
    </font>
    <font>
      <sz val="9"/>
      <color indexed="81"/>
      <name val="Tahoma"/>
      <family val="2"/>
    </font>
    <font>
      <b/>
      <sz val="9"/>
      <color indexed="81"/>
      <name val="Tahoma"/>
      <family val="2"/>
    </font>
    <font>
      <b/>
      <sz val="11"/>
      <color theme="1"/>
      <name val="Museo Sans 300"/>
      <family val="3"/>
    </font>
    <font>
      <b/>
      <sz val="9"/>
      <color theme="1"/>
      <name val="Museo Sans 300"/>
      <family val="3"/>
    </font>
    <font>
      <sz val="9"/>
      <color theme="1"/>
      <name val="Museo Sans 300"/>
      <family val="3"/>
    </font>
    <font>
      <u/>
      <sz val="9"/>
      <color theme="10"/>
      <name val="Museo Sans 300"/>
      <family val="3"/>
    </font>
    <font>
      <sz val="11"/>
      <color theme="1"/>
      <name val="Museo Sans 300"/>
      <family val="3"/>
    </font>
    <font>
      <b/>
      <sz val="11"/>
      <color theme="0"/>
      <name val="Museo Sans 300"/>
      <family val="3"/>
    </font>
    <font>
      <sz val="11"/>
      <color theme="0"/>
      <name val="Museo Sans 300"/>
      <family val="3"/>
    </font>
    <font>
      <b/>
      <sz val="10"/>
      <name val="Museo Sans 300"/>
      <family val="3"/>
    </font>
    <font>
      <sz val="10"/>
      <name val="Museo Sans 300"/>
      <family val="3"/>
    </font>
    <font>
      <sz val="11"/>
      <name val="Museo Sans 300"/>
      <family val="3"/>
    </font>
    <font>
      <b/>
      <sz val="9"/>
      <name val="Museo Sans 300"/>
      <family val="3"/>
    </font>
    <font>
      <sz val="9"/>
      <name val="Museo Sans 300"/>
      <family val="3"/>
    </font>
    <font>
      <sz val="12"/>
      <color theme="1"/>
      <name val="Museo Sans 300"/>
      <family val="3"/>
    </font>
    <font>
      <b/>
      <sz val="8"/>
      <name val="Museo Sans 300"/>
      <family val="3"/>
    </font>
    <font>
      <b/>
      <sz val="11"/>
      <name val="Museo Sans 300"/>
      <family val="3"/>
    </font>
    <font>
      <b/>
      <sz val="10"/>
      <color theme="1"/>
      <name val="Museo Sans 300"/>
      <family val="3"/>
    </font>
    <font>
      <sz val="11"/>
      <name val="Calibri"/>
      <family val="2"/>
      <scheme val="minor"/>
    </font>
    <font>
      <u/>
      <sz val="10"/>
      <color theme="10"/>
      <name val="Calibri"/>
      <family val="2"/>
      <scheme val="minor"/>
    </font>
    <font>
      <sz val="9"/>
      <name val="Museo Sans 300"/>
      <family val="3"/>
    </font>
    <font>
      <sz val="10"/>
      <color theme="1"/>
      <name val="Museo Sans 300"/>
      <family val="3"/>
    </font>
    <font>
      <u/>
      <sz val="9"/>
      <color theme="10"/>
      <name val="Museo Sans 300"/>
      <family val="3"/>
    </font>
    <font>
      <sz val="10"/>
      <color theme="1"/>
      <name val="Museo Sans 300"/>
      <family val="3"/>
    </font>
    <font>
      <sz val="10"/>
      <color rgb="FF000000"/>
      <name val="Franklin Gothic Book"/>
      <family val="2"/>
    </font>
    <font>
      <sz val="9"/>
      <color rgb="FFFF0000"/>
      <name val="Museo Sans 300"/>
      <family val="3"/>
    </font>
    <font>
      <b/>
      <sz val="10"/>
      <name val="Museo Sans 300"/>
    </font>
    <font>
      <sz val="11"/>
      <name val="Museo Sans 300"/>
    </font>
    <font>
      <sz val="9"/>
      <name val="Museo Sans 300"/>
    </font>
  </fonts>
  <fills count="29">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theme="7"/>
        <bgColor indexed="64"/>
      </patternFill>
    </fill>
    <fill>
      <patternFill patternType="solid">
        <fgColor rgb="FF008E00"/>
        <bgColor indexed="64"/>
      </patternFill>
    </fill>
    <fill>
      <patternFill patternType="solid">
        <fgColor theme="3" tint="0.749992370372631"/>
        <bgColor indexed="64"/>
      </patternFill>
    </fill>
    <fill>
      <patternFill patternType="solid">
        <fgColor rgb="FFFF0000"/>
        <bgColor indexed="64"/>
      </patternFill>
    </fill>
    <fill>
      <patternFill patternType="solid">
        <fgColor theme="3" tint="0.59999389629810485"/>
        <bgColor indexed="64"/>
      </patternFill>
    </fill>
    <fill>
      <patternFill patternType="solid">
        <fgColor rgb="FF2CCC0B"/>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750">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0" fillId="25" borderId="2" xfId="0" applyFill="1" applyBorder="1" applyAlignment="1">
      <alignment horizontal="center" vertical="center"/>
    </xf>
    <xf numFmtId="0" fontId="0" fillId="25"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9" fillId="0" borderId="4" xfId="0" applyFont="1" applyBorder="1" applyAlignment="1" applyProtection="1">
      <alignment vertical="center" wrapText="1"/>
      <protection locked="0"/>
    </xf>
    <xf numFmtId="0" fontId="31" fillId="0" borderId="0" xfId="0" applyFont="1" applyProtection="1">
      <protection locked="0"/>
    </xf>
    <xf numFmtId="0" fontId="31" fillId="0" borderId="0" xfId="0" applyFont="1" applyAlignment="1" applyProtection="1">
      <alignment horizontal="left"/>
      <protection locked="0"/>
    </xf>
    <xf numFmtId="0" fontId="31" fillId="0" borderId="0" xfId="0" applyFont="1" applyAlignment="1" applyProtection="1">
      <alignment horizontal="center"/>
      <protection locked="0"/>
    </xf>
    <xf numFmtId="0" fontId="32" fillId="2" borderId="0" xfId="2" applyFont="1" applyFill="1" applyAlignment="1" applyProtection="1">
      <alignment vertical="center"/>
      <protection locked="0"/>
    </xf>
    <xf numFmtId="0" fontId="32" fillId="2" borderId="0" xfId="2" applyFont="1" applyFill="1" applyAlignment="1" applyProtection="1">
      <alignment vertical="center" wrapText="1"/>
      <protection locked="0"/>
    </xf>
    <xf numFmtId="0" fontId="32" fillId="2" borderId="0" xfId="2" applyFont="1" applyFill="1" applyAlignment="1" applyProtection="1">
      <alignment horizontal="center" vertical="center" wrapText="1"/>
      <protection locked="0"/>
    </xf>
    <xf numFmtId="0" fontId="32" fillId="2" borderId="0" xfId="2"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27" fillId="0" borderId="0" xfId="0" applyFont="1" applyAlignment="1" applyProtection="1">
      <alignment wrapText="1"/>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vertical="center"/>
      <protection locked="0"/>
    </xf>
    <xf numFmtId="0" fontId="27" fillId="0" borderId="0" xfId="0" applyFont="1" applyProtection="1">
      <protection locked="0"/>
    </xf>
    <xf numFmtId="0" fontId="35" fillId="7" borderId="0" xfId="0" applyFont="1" applyFill="1" applyAlignment="1" applyProtection="1">
      <alignment horizontal="center" vertical="center"/>
      <protection locked="0"/>
    </xf>
    <xf numFmtId="0" fontId="35" fillId="8" borderId="0" xfId="0" applyFont="1" applyFill="1" applyAlignment="1" applyProtection="1">
      <alignment horizontal="left" vertical="center"/>
      <protection locked="0"/>
    </xf>
    <xf numFmtId="0" fontId="35" fillId="8" borderId="0" xfId="0" applyFont="1" applyFill="1" applyAlignment="1" applyProtection="1">
      <alignment horizontal="left" vertical="center" textRotation="90"/>
      <protection locked="0"/>
    </xf>
    <xf numFmtId="0" fontId="37"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35" fillId="5" borderId="0" xfId="0" applyFont="1" applyFill="1" applyAlignment="1" applyProtection="1">
      <alignment horizontal="left" vertical="center"/>
      <protection locked="0"/>
    </xf>
    <xf numFmtId="0" fontId="34" fillId="15" borderId="4" xfId="0" applyFont="1" applyFill="1" applyBorder="1" applyAlignment="1" applyProtection="1">
      <alignment horizontal="center" vertical="center"/>
      <protection locked="0"/>
    </xf>
    <xf numFmtId="0" fontId="39" fillId="0" borderId="0" xfId="0" applyFont="1" applyAlignment="1" applyProtection="1">
      <alignment vertical="center"/>
      <protection locked="0"/>
    </xf>
    <xf numFmtId="0" fontId="34" fillId="3" borderId="4"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wrapText="1"/>
      <protection locked="0"/>
    </xf>
    <xf numFmtId="0" fontId="40" fillId="3" borderId="4" xfId="0" applyFont="1" applyFill="1" applyBorder="1" applyAlignment="1" applyProtection="1">
      <alignment horizontal="center" vertical="center" textRotation="90" wrapText="1"/>
      <protection locked="0"/>
    </xf>
    <xf numFmtId="0" fontId="39" fillId="0" borderId="0" xfId="0" applyFont="1" applyAlignment="1" applyProtection="1">
      <alignment horizontal="center" vertical="center"/>
      <protection locked="0"/>
    </xf>
    <xf numFmtId="0" fontId="38" fillId="12" borderId="4" xfId="0" applyFont="1" applyFill="1" applyBorder="1" applyAlignment="1" applyProtection="1">
      <alignment horizontal="center" vertical="center"/>
      <protection locked="0"/>
    </xf>
    <xf numFmtId="0" fontId="38" fillId="12" borderId="1" xfId="0" applyFont="1" applyFill="1" applyBorder="1" applyAlignment="1">
      <alignment horizontal="left" vertical="center"/>
    </xf>
    <xf numFmtId="0" fontId="38" fillId="12" borderId="1" xfId="0" applyFont="1" applyFill="1" applyBorder="1" applyAlignment="1" applyProtection="1">
      <alignment horizontal="left" vertical="center" textRotation="90"/>
      <protection locked="0"/>
    </xf>
    <xf numFmtId="0" fontId="38" fillId="12" borderId="1" xfId="0" applyFont="1" applyFill="1" applyBorder="1" applyAlignment="1" applyProtection="1">
      <alignment horizontal="center" vertical="center" textRotation="90"/>
      <protection locked="0"/>
    </xf>
    <xf numFmtId="9" fontId="38" fillId="19" borderId="4" xfId="0" applyNumberFormat="1" applyFont="1" applyFill="1" applyBorder="1" applyAlignment="1" applyProtection="1">
      <alignment horizontal="left" vertical="center" textRotation="90"/>
      <protection locked="0"/>
    </xf>
    <xf numFmtId="0" fontId="38" fillId="12" borderId="4" xfId="0" applyFont="1" applyFill="1" applyBorder="1" applyAlignment="1" applyProtection="1">
      <alignment horizontal="left" vertical="center" textRotation="90"/>
      <protection locked="0"/>
    </xf>
    <xf numFmtId="9" fontId="38" fillId="12" borderId="1" xfId="0" applyNumberFormat="1" applyFont="1" applyFill="1" applyBorder="1" applyAlignment="1" applyProtection="1">
      <alignment horizontal="left" vertical="center" textRotation="90"/>
      <protection locked="0"/>
    </xf>
    <xf numFmtId="0" fontId="37" fillId="9" borderId="4" xfId="0" applyFont="1" applyFill="1" applyBorder="1" applyAlignment="1" applyProtection="1">
      <alignment horizontal="left" vertical="center" textRotation="90"/>
      <protection locked="0"/>
    </xf>
    <xf numFmtId="9" fontId="37" fillId="19" borderId="4" xfId="0" applyNumberFormat="1" applyFont="1" applyFill="1" applyBorder="1" applyAlignment="1" applyProtection="1">
      <alignment horizontal="left" vertical="center" textRotation="90"/>
      <protection locked="0"/>
    </xf>
    <xf numFmtId="9" fontId="38" fillId="12" borderId="4" xfId="0" applyNumberFormat="1" applyFont="1" applyFill="1" applyBorder="1" applyAlignment="1" applyProtection="1">
      <alignment horizontal="left" vertical="center" textRotation="90"/>
      <protection locked="0"/>
    </xf>
    <xf numFmtId="0" fontId="37" fillId="4" borderId="1" xfId="0" applyFont="1" applyFill="1" applyBorder="1" applyAlignment="1" applyProtection="1">
      <alignment horizontal="center" vertical="center"/>
      <protection locked="0"/>
    </xf>
    <xf numFmtId="0" fontId="38" fillId="12" borderId="4" xfId="0" applyFont="1" applyFill="1" applyBorder="1" applyAlignment="1" applyProtection="1">
      <alignment horizontal="left" vertical="center"/>
      <protection locked="0"/>
    </xf>
    <xf numFmtId="14" fontId="38" fillId="12" borderId="4" xfId="0" applyNumberFormat="1" applyFont="1" applyFill="1" applyBorder="1" applyAlignment="1" applyProtection="1">
      <alignment horizontal="center" vertical="center"/>
      <protection locked="0"/>
    </xf>
    <xf numFmtId="0" fontId="39" fillId="12" borderId="0" xfId="0" applyFont="1" applyFill="1" applyAlignment="1" applyProtection="1">
      <alignment vertical="center"/>
      <protection locked="0"/>
    </xf>
    <xf numFmtId="0" fontId="38" fillId="12" borderId="4" xfId="0" applyFont="1" applyFill="1" applyBorder="1" applyAlignment="1">
      <alignment horizontal="center" vertical="center"/>
    </xf>
    <xf numFmtId="9" fontId="38" fillId="12" borderId="4" xfId="0" applyNumberFormat="1" applyFont="1" applyFill="1" applyBorder="1" applyAlignment="1">
      <alignment horizontal="left" vertical="center" textRotation="90"/>
    </xf>
    <xf numFmtId="164" fontId="37" fillId="21" borderId="4" xfId="3" applyFont="1" applyFill="1" applyBorder="1" applyAlignment="1" applyProtection="1">
      <alignment horizontal="center" vertical="center" textRotation="90" wrapText="1"/>
      <protection hidden="1"/>
    </xf>
    <xf numFmtId="9" fontId="38" fillId="19" borderId="4" xfId="0" applyNumberFormat="1" applyFont="1" applyFill="1" applyBorder="1" applyAlignment="1">
      <alignment horizontal="left" vertical="center" textRotation="90"/>
    </xf>
    <xf numFmtId="0" fontId="37" fillId="9" borderId="4" xfId="0" applyFont="1" applyFill="1" applyBorder="1" applyAlignment="1" applyProtection="1">
      <alignment horizontal="center" vertical="center"/>
      <protection locked="0"/>
    </xf>
    <xf numFmtId="9" fontId="38" fillId="20" borderId="4" xfId="0" applyNumberFormat="1" applyFont="1" applyFill="1" applyBorder="1" applyAlignment="1" applyProtection="1">
      <alignment horizontal="left" vertical="center" textRotation="90"/>
      <protection locked="0"/>
    </xf>
    <xf numFmtId="9" fontId="38" fillId="20" borderId="4" xfId="0" applyNumberFormat="1" applyFont="1" applyFill="1" applyBorder="1" applyAlignment="1">
      <alignment horizontal="left" vertical="center" textRotation="90"/>
    </xf>
    <xf numFmtId="0" fontId="31" fillId="12" borderId="0" xfId="0" applyFont="1" applyFill="1" applyProtection="1">
      <protection locked="0"/>
    </xf>
    <xf numFmtId="0" fontId="38" fillId="12" borderId="4" xfId="0" applyFont="1" applyFill="1" applyBorder="1" applyAlignment="1" applyProtection="1">
      <alignment horizontal="justify" vertical="center" wrapText="1"/>
      <protection locked="0"/>
    </xf>
    <xf numFmtId="0" fontId="38" fillId="0" borderId="4" xfId="0" applyFont="1" applyBorder="1" applyAlignment="1" applyProtection="1">
      <alignment horizontal="center" vertical="center"/>
      <protection locked="0"/>
    </xf>
    <xf numFmtId="9" fontId="38" fillId="13" borderId="4" xfId="1" applyFont="1" applyFill="1" applyBorder="1" applyAlignment="1" applyProtection="1">
      <alignment horizontal="left" vertical="center" textRotation="90"/>
    </xf>
    <xf numFmtId="9" fontId="38" fillId="12" borderId="4" xfId="1" applyFont="1" applyFill="1" applyBorder="1" applyAlignment="1" applyProtection="1">
      <alignment horizontal="left" vertical="center" wrapText="1"/>
      <protection locked="0"/>
    </xf>
    <xf numFmtId="9" fontId="38" fillId="10" borderId="4" xfId="1" applyFont="1" applyFill="1" applyBorder="1" applyAlignment="1" applyProtection="1">
      <alignment horizontal="center" vertical="center" textRotation="90"/>
    </xf>
    <xf numFmtId="9" fontId="38" fillId="19" borderId="4" xfId="1" applyFont="1" applyFill="1" applyBorder="1" applyAlignment="1" applyProtection="1">
      <alignment horizontal="left" vertical="center" textRotation="90"/>
    </xf>
    <xf numFmtId="0" fontId="38" fillId="12" borderId="4" xfId="0" applyFont="1" applyFill="1" applyBorder="1" applyAlignment="1">
      <alignment horizontal="left" vertical="center" textRotation="90"/>
    </xf>
    <xf numFmtId="0" fontId="38" fillId="12" borderId="4" xfId="0" applyFont="1" applyFill="1" applyBorder="1" applyAlignment="1">
      <alignment horizontal="center" vertical="center" textRotation="90"/>
    </xf>
    <xf numFmtId="0" fontId="38" fillId="20" borderId="4" xfId="0" applyFont="1" applyFill="1" applyBorder="1" applyAlignment="1">
      <alignment horizontal="left" vertical="center" textRotation="90"/>
    </xf>
    <xf numFmtId="0" fontId="38" fillId="12" borderId="4" xfId="0" applyFont="1" applyFill="1" applyBorder="1" applyAlignment="1" applyProtection="1">
      <alignment horizontal="center" vertical="center" wrapText="1"/>
      <protection locked="0"/>
    </xf>
    <xf numFmtId="0" fontId="38" fillId="12" borderId="4" xfId="0" applyFont="1" applyFill="1" applyBorder="1" applyAlignment="1" applyProtection="1">
      <alignment vertical="center" wrapText="1"/>
      <protection locked="0"/>
    </xf>
    <xf numFmtId="0" fontId="38" fillId="12" borderId="4" xfId="0" applyFont="1" applyFill="1" applyBorder="1" applyAlignment="1">
      <alignment vertical="center" wrapText="1"/>
    </xf>
    <xf numFmtId="0" fontId="38" fillId="14" borderId="4" xfId="0" applyFont="1" applyFill="1" applyBorder="1" applyAlignment="1">
      <alignment horizontal="left" vertical="center"/>
    </xf>
    <xf numFmtId="0" fontId="38" fillId="0" borderId="4" xfId="0" applyFont="1" applyBorder="1" applyAlignment="1">
      <alignment horizontal="left" vertical="center" textRotation="90"/>
    </xf>
    <xf numFmtId="0" fontId="38" fillId="13" borderId="4" xfId="0" applyFont="1" applyFill="1" applyBorder="1" applyAlignment="1">
      <alignment horizontal="left" vertical="center" textRotation="90"/>
    </xf>
    <xf numFmtId="9" fontId="38" fillId="14" borderId="4" xfId="0" applyNumberFormat="1" applyFont="1" applyFill="1" applyBorder="1" applyAlignment="1">
      <alignment horizontal="left" vertical="center" textRotation="90"/>
    </xf>
    <xf numFmtId="9" fontId="38" fillId="0" borderId="4" xfId="1" applyFont="1" applyFill="1" applyBorder="1" applyAlignment="1" applyProtection="1">
      <alignment horizontal="left" vertical="center" textRotation="90"/>
    </xf>
    <xf numFmtId="164" fontId="38" fillId="11" borderId="4" xfId="3" applyFont="1" applyFill="1" applyBorder="1" applyAlignment="1" applyProtection="1">
      <alignment horizontal="center" vertical="center" textRotation="90"/>
      <protection hidden="1"/>
    </xf>
    <xf numFmtId="9" fontId="38" fillId="16" borderId="4" xfId="1" applyFont="1" applyFill="1" applyBorder="1" applyAlignment="1" applyProtection="1">
      <alignment horizontal="left" vertical="center" wrapText="1"/>
      <protection locked="0"/>
    </xf>
    <xf numFmtId="0" fontId="38" fillId="16" borderId="4" xfId="0" applyFont="1" applyFill="1" applyBorder="1" applyAlignment="1">
      <alignment horizontal="left" vertical="center" textRotation="90"/>
    </xf>
    <xf numFmtId="9" fontId="38" fillId="16" borderId="4" xfId="0" applyNumberFormat="1" applyFont="1" applyFill="1" applyBorder="1" applyAlignment="1">
      <alignment horizontal="left" vertical="center" textRotation="90"/>
    </xf>
    <xf numFmtId="9" fontId="38" fillId="16" borderId="4" xfId="1" applyFont="1" applyFill="1" applyBorder="1" applyAlignment="1" applyProtection="1">
      <alignment horizontal="left" vertical="center" textRotation="90"/>
    </xf>
    <xf numFmtId="0" fontId="38" fillId="3" borderId="4" xfId="0" applyFont="1" applyFill="1" applyBorder="1" applyAlignment="1">
      <alignment horizontal="left" vertical="center" textRotation="90"/>
    </xf>
    <xf numFmtId="9" fontId="38" fillId="13" borderId="4" xfId="0" applyNumberFormat="1" applyFont="1" applyFill="1" applyBorder="1" applyAlignment="1">
      <alignment horizontal="left" vertical="center" textRotation="90"/>
    </xf>
    <xf numFmtId="164" fontId="37" fillId="17" borderId="4" xfId="3" applyFont="1" applyFill="1" applyBorder="1" applyAlignment="1" applyProtection="1">
      <alignment horizontal="left" vertical="center" textRotation="90"/>
      <protection hidden="1"/>
    </xf>
    <xf numFmtId="0" fontId="37" fillId="9" borderId="1" xfId="0" applyFont="1" applyFill="1" applyBorder="1" applyAlignment="1" applyProtection="1">
      <alignment horizontal="center" vertical="center"/>
      <protection locked="0"/>
    </xf>
    <xf numFmtId="0" fontId="38" fillId="12" borderId="4" xfId="0" applyFont="1" applyFill="1" applyBorder="1" applyAlignment="1">
      <alignment horizontal="justify" vertical="center" wrapText="1"/>
    </xf>
    <xf numFmtId="9" fontId="38" fillId="0" borderId="4" xfId="1" applyFont="1" applyFill="1" applyBorder="1" applyAlignment="1" applyProtection="1">
      <alignment horizontal="left" vertical="center" wrapText="1"/>
      <protection locked="0"/>
    </xf>
    <xf numFmtId="0" fontId="38" fillId="17" borderId="4" xfId="0" applyFont="1" applyFill="1" applyBorder="1" applyAlignment="1">
      <alignment horizontal="center" vertical="center" textRotation="90"/>
    </xf>
    <xf numFmtId="9" fontId="38" fillId="18" borderId="4" xfId="1" applyFont="1" applyFill="1" applyBorder="1" applyAlignment="1" applyProtection="1">
      <alignment horizontal="left" vertical="center" textRotation="90"/>
    </xf>
    <xf numFmtId="14" fontId="38" fillId="12" borderId="4" xfId="0" applyNumberFormat="1" applyFont="1" applyFill="1" applyBorder="1" applyAlignment="1" applyProtection="1">
      <alignment horizontal="center" vertical="center" wrapText="1"/>
      <protection locked="0"/>
    </xf>
    <xf numFmtId="49" fontId="38" fillId="12" borderId="4" xfId="0" applyNumberFormat="1" applyFont="1" applyFill="1" applyBorder="1" applyAlignment="1" applyProtection="1">
      <alignment horizontal="center" vertical="center" wrapText="1"/>
      <protection locked="0"/>
    </xf>
    <xf numFmtId="164" fontId="38" fillId="0" borderId="4" xfId="3" applyFont="1" applyBorder="1" applyAlignment="1" applyProtection="1">
      <alignment horizontal="left" vertical="center" textRotation="90"/>
      <protection hidden="1"/>
    </xf>
    <xf numFmtId="0" fontId="38" fillId="0" borderId="4" xfId="0" applyFont="1" applyBorder="1" applyAlignment="1" applyProtection="1">
      <alignment horizontal="center" vertical="center" wrapText="1"/>
      <protection locked="0"/>
    </xf>
    <xf numFmtId="49" fontId="38" fillId="12" borderId="6" xfId="0" applyNumberFormat="1" applyFont="1" applyFill="1" applyBorder="1" applyAlignment="1" applyProtection="1">
      <alignment horizontal="left" vertical="center" wrapText="1"/>
      <protection locked="0"/>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vertical="center" wrapText="1"/>
    </xf>
    <xf numFmtId="0" fontId="38" fillId="11" borderId="4" xfId="0" applyFont="1" applyFill="1" applyBorder="1" applyAlignment="1">
      <alignment horizontal="center" vertical="center" textRotation="90"/>
    </xf>
    <xf numFmtId="164" fontId="38" fillId="0" borderId="4" xfId="3" applyFont="1" applyBorder="1" applyAlignment="1" applyProtection="1">
      <alignment horizontal="center" vertical="center"/>
      <protection hidden="1"/>
    </xf>
    <xf numFmtId="0" fontId="38" fillId="12" borderId="21" xfId="0" applyFont="1" applyFill="1" applyBorder="1" applyAlignment="1" applyProtection="1">
      <alignment horizontal="center" vertical="center" wrapText="1"/>
      <protection locked="0"/>
    </xf>
    <xf numFmtId="0" fontId="38" fillId="4" borderId="1" xfId="0" applyFont="1" applyFill="1" applyBorder="1" applyAlignment="1">
      <alignment horizontal="left" vertical="center" textRotation="90"/>
    </xf>
    <xf numFmtId="0" fontId="38" fillId="23" borderId="1" xfId="0" applyFont="1" applyFill="1" applyBorder="1" applyAlignment="1">
      <alignment horizontal="center" vertical="center" textRotation="90"/>
    </xf>
    <xf numFmtId="0" fontId="38" fillId="22" borderId="1" xfId="0" applyFont="1" applyFill="1" applyBorder="1" applyAlignment="1">
      <alignment horizontal="center" vertical="center"/>
    </xf>
    <xf numFmtId="0" fontId="38" fillId="23" borderId="1" xfId="0" applyFont="1" applyFill="1" applyBorder="1" applyAlignment="1">
      <alignment horizontal="left" vertical="center" textRotation="90"/>
    </xf>
    <xf numFmtId="49" fontId="38" fillId="12" borderId="5" xfId="0" applyNumberFormat="1" applyFont="1" applyFill="1" applyBorder="1" applyAlignment="1" applyProtection="1">
      <alignment horizontal="center" vertical="center" wrapText="1"/>
      <protection locked="0"/>
    </xf>
    <xf numFmtId="0" fontId="38" fillId="14" borderId="4" xfId="0" applyFont="1" applyFill="1" applyBorder="1" applyAlignment="1">
      <alignment horizontal="left" vertical="center" textRotation="90"/>
    </xf>
    <xf numFmtId="49" fontId="38" fillId="12" borderId="4" xfId="0" applyNumberFormat="1" applyFont="1" applyFill="1" applyBorder="1" applyAlignment="1" applyProtection="1">
      <alignment vertical="center" wrapText="1"/>
      <protection locked="0"/>
    </xf>
    <xf numFmtId="9" fontId="38" fillId="14" borderId="4" xfId="1" applyFont="1" applyFill="1" applyBorder="1" applyAlignment="1" applyProtection="1">
      <alignment horizontal="left" vertical="center" textRotation="90"/>
    </xf>
    <xf numFmtId="0" fontId="38" fillId="12" borderId="4" xfId="0" applyFont="1" applyFill="1" applyBorder="1" applyAlignment="1">
      <alignment horizontal="center" vertical="center" wrapText="1"/>
    </xf>
    <xf numFmtId="0" fontId="27" fillId="0" borderId="5" xfId="0" applyFont="1" applyBorder="1" applyProtection="1">
      <protection locked="0"/>
    </xf>
    <xf numFmtId="0" fontId="27" fillId="0" borderId="4" xfId="0" applyFont="1" applyBorder="1" applyProtection="1">
      <protection locked="0"/>
    </xf>
    <xf numFmtId="164" fontId="38" fillId="15" borderId="4" xfId="3" applyFont="1" applyFill="1" applyBorder="1" applyAlignment="1" applyProtection="1">
      <alignment horizontal="left" vertical="center" textRotation="90"/>
      <protection hidden="1"/>
    </xf>
    <xf numFmtId="9" fontId="38" fillId="14" borderId="4" xfId="0" applyNumberFormat="1" applyFont="1" applyFill="1" applyBorder="1" applyAlignment="1">
      <alignment vertical="center" textRotation="90"/>
    </xf>
    <xf numFmtId="9" fontId="38" fillId="14" borderId="4" xfId="1" applyFont="1" applyFill="1" applyBorder="1" applyAlignment="1" applyProtection="1">
      <alignment vertical="center" textRotation="90"/>
    </xf>
    <xf numFmtId="9" fontId="38" fillId="0" borderId="4" xfId="0" applyNumberFormat="1" applyFont="1" applyBorder="1" applyAlignment="1">
      <alignment vertical="center" textRotation="90"/>
    </xf>
    <xf numFmtId="0" fontId="38" fillId="23" borderId="4" xfId="0" applyFont="1" applyFill="1" applyBorder="1" applyAlignment="1">
      <alignment horizontal="left" vertical="center" textRotation="90"/>
    </xf>
    <xf numFmtId="49" fontId="38" fillId="12" borderId="4" xfId="0" applyNumberFormat="1" applyFont="1" applyFill="1" applyBorder="1" applyAlignment="1" applyProtection="1">
      <alignment horizontal="left" vertical="center" wrapText="1"/>
      <protection locked="0"/>
    </xf>
    <xf numFmtId="0" fontId="27"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14" fontId="42" fillId="0" borderId="0" xfId="0" applyNumberFormat="1" applyFont="1" applyAlignment="1" applyProtection="1">
      <alignment horizontal="left" vertical="center"/>
      <protection locked="0"/>
    </xf>
    <xf numFmtId="0" fontId="27" fillId="0" borderId="0" xfId="0" applyFont="1" applyAlignment="1" applyProtection="1">
      <alignment horizontal="left"/>
      <protection locked="0"/>
    </xf>
    <xf numFmtId="0" fontId="31" fillId="0" borderId="0" xfId="0" applyFont="1" applyAlignment="1" applyProtection="1">
      <alignment horizontal="left" vertical="center"/>
      <protection locked="0"/>
    </xf>
    <xf numFmtId="14" fontId="31" fillId="0" borderId="0" xfId="0" applyNumberFormat="1" applyFont="1" applyAlignment="1" applyProtection="1">
      <alignment horizontal="left"/>
      <protection locked="0"/>
    </xf>
    <xf numFmtId="0" fontId="31" fillId="0" borderId="0" xfId="0" applyFont="1" applyAlignment="1" applyProtection="1">
      <alignment horizontal="left" wrapText="1"/>
      <protection locked="0"/>
    </xf>
    <xf numFmtId="0" fontId="32" fillId="0" borderId="0" xfId="0" applyFont="1" applyProtection="1">
      <protection locked="0"/>
    </xf>
    <xf numFmtId="0" fontId="36" fillId="0" borderId="0" xfId="0" applyFont="1" applyProtection="1">
      <protection locked="0"/>
    </xf>
    <xf numFmtId="0" fontId="41"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horizontal="center" vertical="center"/>
      <protection locked="0"/>
    </xf>
    <xf numFmtId="0" fontId="29" fillId="0" borderId="4" xfId="0" applyFont="1" applyBorder="1" applyAlignment="1" applyProtection="1">
      <alignment horizontal="center" vertical="center"/>
      <protection locked="0"/>
    </xf>
    <xf numFmtId="14" fontId="29" fillId="0" borderId="4" xfId="0" applyNumberFormat="1" applyFont="1" applyBorder="1" applyAlignment="1" applyProtection="1">
      <alignment horizontal="center" vertical="center"/>
      <protection locked="0"/>
    </xf>
    <xf numFmtId="0" fontId="29" fillId="0" borderId="4" xfId="0" applyFont="1" applyBorder="1" applyAlignment="1" applyProtection="1">
      <alignment horizontal="center" vertical="center" wrapText="1"/>
      <protection locked="0"/>
    </xf>
    <xf numFmtId="14" fontId="38" fillId="0" borderId="4" xfId="0" applyNumberFormat="1" applyFont="1" applyBorder="1" applyAlignment="1" applyProtection="1">
      <alignment horizontal="center" vertical="center"/>
      <protection locked="0"/>
    </xf>
    <xf numFmtId="0" fontId="38" fillId="0" borderId="4" xfId="0" applyFont="1" applyBorder="1" applyAlignment="1" applyProtection="1">
      <alignment vertical="center" wrapText="1"/>
      <protection locked="0"/>
    </xf>
    <xf numFmtId="0" fontId="29" fillId="12" borderId="4" xfId="0" applyFont="1" applyFill="1" applyBorder="1" applyAlignment="1" applyProtection="1">
      <alignment horizontal="center" vertical="center" wrapText="1"/>
      <protection locked="0"/>
    </xf>
    <xf numFmtId="14" fontId="29" fillId="12" borderId="4" xfId="0" applyNumberFormat="1" applyFont="1" applyFill="1" applyBorder="1" applyAlignment="1" applyProtection="1">
      <alignment horizontal="center" vertical="center"/>
      <protection locked="0"/>
    </xf>
    <xf numFmtId="0" fontId="38" fillId="12" borderId="4" xfId="0" applyFont="1" applyFill="1" applyBorder="1" applyAlignment="1" applyProtection="1">
      <alignment horizontal="center" vertical="center" textRotation="255"/>
      <protection locked="0"/>
    </xf>
    <xf numFmtId="0" fontId="30" fillId="0" borderId="4" xfId="5" applyFont="1" applyBorder="1" applyAlignment="1" applyProtection="1">
      <alignment horizontal="center" vertical="center" wrapText="1"/>
      <protection locked="0"/>
    </xf>
    <xf numFmtId="0" fontId="38" fillId="0" borderId="4" xfId="0" applyFont="1" applyBorder="1" applyAlignment="1" applyProtection="1">
      <alignment horizontal="left" vertical="center" wrapText="1"/>
      <protection locked="0"/>
    </xf>
    <xf numFmtId="0" fontId="38" fillId="12" borderId="1" xfId="0" applyFont="1" applyFill="1" applyBorder="1" applyAlignment="1" applyProtection="1">
      <alignment horizontal="left" vertical="center" wrapText="1"/>
      <protection locked="0"/>
    </xf>
    <xf numFmtId="0" fontId="38" fillId="12" borderId="4" xfId="0" applyFont="1" applyFill="1" applyBorder="1" applyAlignment="1" applyProtection="1">
      <alignment horizontal="left" vertical="center" wrapText="1"/>
      <protection locked="0"/>
    </xf>
    <xf numFmtId="0" fontId="38" fillId="12" borderId="4" xfId="0" applyFont="1" applyFill="1" applyBorder="1" applyAlignment="1">
      <alignment horizontal="left" vertical="center" wrapText="1"/>
    </xf>
    <xf numFmtId="0" fontId="38" fillId="12" borderId="1" xfId="0" applyFont="1" applyFill="1" applyBorder="1" applyAlignment="1" applyProtection="1">
      <alignment horizontal="center" vertical="center" wrapText="1"/>
      <protection locked="0"/>
    </xf>
    <xf numFmtId="0" fontId="38" fillId="12" borderId="15" xfId="0" applyFont="1" applyFill="1" applyBorder="1" applyAlignment="1" applyProtection="1">
      <alignment horizontal="center" vertical="center" wrapText="1"/>
      <protection locked="0"/>
    </xf>
    <xf numFmtId="0" fontId="38" fillId="12" borderId="21" xfId="0" applyFont="1" applyFill="1" applyBorder="1" applyAlignment="1" applyProtection="1">
      <alignment horizontal="left" vertical="center" wrapText="1"/>
      <protection locked="0"/>
    </xf>
    <xf numFmtId="49" fontId="38" fillId="12" borderId="1" xfId="0" applyNumberFormat="1" applyFont="1" applyFill="1" applyBorder="1" applyAlignment="1" applyProtection="1">
      <alignment horizontal="center" vertical="center" wrapText="1"/>
      <protection locked="0"/>
    </xf>
    <xf numFmtId="49" fontId="38" fillId="12" borderId="2" xfId="0" applyNumberFormat="1" applyFont="1" applyFill="1" applyBorder="1" applyAlignment="1" applyProtection="1">
      <alignment horizontal="center" vertical="center" wrapText="1"/>
      <protection locked="0"/>
    </xf>
    <xf numFmtId="0" fontId="38" fillId="4" borderId="1" xfId="0" applyFont="1" applyFill="1" applyBorder="1" applyAlignment="1">
      <alignment horizontal="center" vertical="center"/>
    </xf>
    <xf numFmtId="0" fontId="38" fillId="12" borderId="2" xfId="0" applyFont="1" applyFill="1" applyBorder="1" applyAlignment="1">
      <alignment horizontal="justify"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12" borderId="2" xfId="0" applyFont="1" applyFill="1" applyBorder="1" applyAlignment="1">
      <alignment horizontal="left" vertical="center" wrapText="1"/>
    </xf>
    <xf numFmtId="14" fontId="38" fillId="12" borderId="1" xfId="0" applyNumberFormat="1" applyFont="1" applyFill="1" applyBorder="1" applyAlignment="1" applyProtection="1">
      <alignment horizontal="center" vertical="center" wrapText="1"/>
      <protection locked="0"/>
    </xf>
    <xf numFmtId="0" fontId="38" fillId="12" borderId="2" xfId="0" applyFont="1" applyFill="1" applyBorder="1" applyAlignment="1">
      <alignment horizontal="center" vertical="center"/>
    </xf>
    <xf numFmtId="0" fontId="38" fillId="0" borderId="2" xfId="0" applyFont="1" applyBorder="1" applyAlignment="1">
      <alignment horizontal="left" vertical="center" wrapText="1"/>
    </xf>
    <xf numFmtId="0" fontId="38" fillId="14" borderId="1" xfId="0" applyFont="1" applyFill="1" applyBorder="1" applyAlignment="1">
      <alignment horizontal="left" vertical="center"/>
    </xf>
    <xf numFmtId="0" fontId="38" fillId="0" borderId="2" xfId="0" applyFont="1" applyBorder="1" applyAlignment="1">
      <alignment vertical="center" wrapText="1"/>
    </xf>
    <xf numFmtId="0" fontId="38" fillId="4" borderId="4" xfId="0" applyFont="1" applyFill="1" applyBorder="1" applyAlignment="1">
      <alignment horizontal="center" vertical="center" textRotation="90"/>
    </xf>
    <xf numFmtId="0" fontId="38" fillId="4" borderId="4" xfId="0" applyFont="1" applyFill="1" applyBorder="1" applyAlignment="1">
      <alignment horizontal="center" vertical="center"/>
    </xf>
    <xf numFmtId="0" fontId="38" fillId="0" borderId="4" xfId="0" applyFont="1" applyBorder="1" applyAlignment="1">
      <alignment horizontal="center" vertical="center"/>
    </xf>
    <xf numFmtId="0" fontId="37" fillId="10" borderId="1" xfId="0" applyFont="1" applyFill="1" applyBorder="1" applyAlignment="1" applyProtection="1">
      <alignment horizontal="left" vertical="center" textRotation="90"/>
      <protection locked="0"/>
    </xf>
    <xf numFmtId="0" fontId="37" fillId="9" borderId="1" xfId="0" applyFont="1" applyFill="1" applyBorder="1" applyAlignment="1" applyProtection="1">
      <alignment horizontal="left" vertical="center" textRotation="90"/>
      <protection locked="0"/>
    </xf>
    <xf numFmtId="0" fontId="37" fillId="10" borderId="1" xfId="0" applyFont="1" applyFill="1" applyBorder="1" applyAlignment="1" applyProtection="1">
      <alignment horizontal="center" vertical="center" textRotation="90"/>
      <protection locked="0"/>
    </xf>
    <xf numFmtId="0" fontId="27" fillId="0" borderId="0" xfId="0" applyFont="1" applyAlignment="1" applyProtection="1">
      <alignment horizontal="center" wrapText="1"/>
      <protection locked="0"/>
    </xf>
    <xf numFmtId="0" fontId="27" fillId="0" borderId="0" xfId="0" applyFont="1" applyAlignment="1" applyProtection="1">
      <alignment horizontal="center"/>
      <protection locked="0"/>
    </xf>
    <xf numFmtId="0" fontId="29" fillId="12" borderId="21" xfId="0" applyFont="1" applyFill="1" applyBorder="1" applyAlignment="1" applyProtection="1">
      <alignment horizontal="center" vertical="center" wrapText="1"/>
      <protection locked="0"/>
    </xf>
    <xf numFmtId="0" fontId="29" fillId="12" borderId="21" xfId="0" applyFont="1" applyFill="1" applyBorder="1" applyAlignment="1" applyProtection="1">
      <alignment horizontal="left" vertical="center" wrapText="1"/>
      <protection locked="0"/>
    </xf>
    <xf numFmtId="14" fontId="38" fillId="12" borderId="15" xfId="0" applyNumberFormat="1" applyFont="1" applyFill="1" applyBorder="1" applyAlignment="1" applyProtection="1">
      <alignment horizontal="center" vertical="center" wrapText="1"/>
      <protection locked="0"/>
    </xf>
    <xf numFmtId="14" fontId="38" fillId="12" borderId="21" xfId="0" applyNumberFormat="1" applyFont="1" applyFill="1" applyBorder="1" applyAlignment="1" applyProtection="1">
      <alignment horizontal="center" vertical="center" wrapText="1"/>
      <protection locked="0"/>
    </xf>
    <xf numFmtId="49" fontId="38" fillId="12" borderId="16" xfId="0" applyNumberFormat="1" applyFont="1" applyFill="1" applyBorder="1" applyAlignment="1" applyProtection="1">
      <alignment horizontal="center" vertical="center" wrapText="1"/>
      <protection locked="0"/>
    </xf>
    <xf numFmtId="165" fontId="38" fillId="12" borderId="16" xfId="0" applyNumberFormat="1" applyFont="1" applyFill="1" applyBorder="1" applyAlignment="1" applyProtection="1">
      <alignment horizontal="center" vertical="center" wrapText="1"/>
      <protection locked="0"/>
    </xf>
    <xf numFmtId="165" fontId="38" fillId="12" borderId="17" xfId="0" applyNumberFormat="1" applyFont="1" applyFill="1" applyBorder="1" applyAlignment="1" applyProtection="1">
      <alignment horizontal="center" vertical="center" wrapText="1"/>
      <protection locked="0"/>
    </xf>
    <xf numFmtId="0" fontId="38" fillId="12" borderId="12" xfId="0" applyFont="1" applyFill="1" applyBorder="1" applyAlignment="1" applyProtection="1">
      <alignment horizontal="left" vertical="center" wrapText="1"/>
      <protection locked="0"/>
    </xf>
    <xf numFmtId="0" fontId="38" fillId="12" borderId="22" xfId="0" applyFont="1" applyFill="1" applyBorder="1" applyAlignment="1" applyProtection="1">
      <alignment horizontal="left" vertical="center" wrapText="1"/>
      <protection locked="0"/>
    </xf>
    <xf numFmtId="49" fontId="38" fillId="12" borderId="17" xfId="0" applyNumberFormat="1" applyFont="1" applyFill="1" applyBorder="1" applyAlignment="1" applyProtection="1">
      <alignment horizontal="center" vertical="center" wrapText="1"/>
      <protection locked="0"/>
    </xf>
    <xf numFmtId="0" fontId="30" fillId="0" borderId="4" xfId="5" applyFont="1" applyFill="1" applyBorder="1" applyAlignment="1">
      <alignment vertical="center" wrapText="1"/>
    </xf>
    <xf numFmtId="0" fontId="30" fillId="12" borderId="4" xfId="4" applyFont="1" applyFill="1" applyBorder="1" applyAlignment="1" applyProtection="1">
      <alignment vertical="center" wrapText="1"/>
      <protection locked="0"/>
    </xf>
    <xf numFmtId="0" fontId="37" fillId="22" borderId="4" xfId="0" applyFont="1" applyFill="1" applyBorder="1" applyAlignment="1" applyProtection="1">
      <alignment horizontal="center" vertical="center" wrapText="1"/>
      <protection locked="0"/>
    </xf>
    <xf numFmtId="0" fontId="28"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14" fontId="28" fillId="0" borderId="0" xfId="0" applyNumberFormat="1" applyFont="1" applyAlignment="1" applyProtection="1">
      <alignment horizontal="left" vertical="center"/>
      <protection locked="0"/>
    </xf>
    <xf numFmtId="0" fontId="28" fillId="0" borderId="0" xfId="0" applyFont="1" applyAlignment="1" applyProtection="1">
      <alignment horizontal="center"/>
      <protection locked="0"/>
    </xf>
    <xf numFmtId="0" fontId="28" fillId="0" borderId="0" xfId="0" applyFont="1" applyProtection="1">
      <protection locked="0"/>
    </xf>
    <xf numFmtId="0" fontId="6" fillId="12" borderId="4" xfId="4" applyFill="1" applyBorder="1" applyAlignment="1" applyProtection="1">
      <alignment horizontal="center" vertical="center" wrapText="1"/>
      <protection locked="0"/>
    </xf>
    <xf numFmtId="0" fontId="38" fillId="12" borderId="15" xfId="0" applyFont="1" applyFill="1" applyBorder="1" applyAlignment="1" applyProtection="1">
      <alignment horizontal="left" vertical="center" wrapText="1"/>
      <protection locked="0"/>
    </xf>
    <xf numFmtId="0" fontId="6" fillId="0" borderId="4" xfId="4" applyBorder="1" applyAlignment="1" applyProtection="1">
      <alignment horizontal="center" vertical="center" wrapText="1"/>
      <protection locked="0"/>
    </xf>
    <xf numFmtId="0" fontId="6" fillId="0" borderId="4" xfId="4" applyBorder="1" applyAlignment="1">
      <alignment horizontal="center" vertical="center"/>
    </xf>
    <xf numFmtId="0" fontId="45" fillId="12" borderId="4" xfId="0" applyFont="1" applyFill="1" applyBorder="1" applyAlignment="1" applyProtection="1">
      <alignment horizontal="center" vertical="center" wrapText="1"/>
      <protection locked="0"/>
    </xf>
    <xf numFmtId="0" fontId="38" fillId="12" borderId="15" xfId="0" applyFont="1" applyFill="1" applyBorder="1" applyAlignment="1" applyProtection="1">
      <alignment horizontal="justify" vertical="center" wrapText="1"/>
      <protection locked="0"/>
    </xf>
    <xf numFmtId="0" fontId="38" fillId="0" borderId="22" xfId="0" applyFont="1" applyBorder="1" applyAlignment="1" applyProtection="1">
      <alignment horizontal="center" vertical="center" wrapText="1"/>
      <protection locked="0"/>
    </xf>
    <xf numFmtId="0" fontId="29" fillId="12" borderId="4" xfId="0" applyFont="1" applyFill="1" applyBorder="1" applyAlignment="1" applyProtection="1">
      <alignment horizontal="center" vertical="center"/>
      <protection locked="0"/>
    </xf>
    <xf numFmtId="0" fontId="29" fillId="12" borderId="4" xfId="0" applyFont="1" applyFill="1" applyBorder="1" applyAlignment="1" applyProtection="1">
      <alignment horizontal="left" vertical="center" wrapText="1"/>
      <protection locked="0"/>
    </xf>
    <xf numFmtId="49" fontId="29" fillId="12" borderId="4"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wrapText="1"/>
      <protection locked="0"/>
    </xf>
    <xf numFmtId="14" fontId="7" fillId="0" borderId="4" xfId="0" applyNumberFormat="1" applyFont="1" applyBorder="1" applyAlignment="1" applyProtection="1">
      <alignment horizontal="center" vertical="center"/>
      <protection locked="0"/>
    </xf>
    <xf numFmtId="0" fontId="6" fillId="0" borderId="4" xfId="4" applyBorder="1" applyAlignment="1" applyProtection="1">
      <alignment wrapText="1"/>
      <protection locked="0"/>
    </xf>
    <xf numFmtId="0" fontId="7" fillId="0" borderId="4" xfId="0" applyFont="1" applyBorder="1" applyAlignment="1" applyProtection="1">
      <alignment horizontal="center" vertical="center" wrapText="1"/>
      <protection locked="0"/>
    </xf>
    <xf numFmtId="0" fontId="7" fillId="0" borderId="4" xfId="0" applyFont="1" applyBorder="1" applyProtection="1">
      <protection locked="0"/>
    </xf>
    <xf numFmtId="0" fontId="6" fillId="0" borderId="4" xfId="4" applyBorder="1" applyAlignment="1" applyProtection="1">
      <alignment vertical="center" wrapText="1"/>
      <protection locked="0"/>
    </xf>
    <xf numFmtId="0" fontId="46" fillId="0" borderId="4"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45" fillId="12" borderId="21" xfId="0" applyFont="1" applyFill="1" applyBorder="1" applyAlignment="1" applyProtection="1">
      <alignment horizontal="center" vertical="center" wrapText="1"/>
      <protection locked="0"/>
    </xf>
    <xf numFmtId="0" fontId="45" fillId="12" borderId="4" xfId="0" applyFont="1" applyFill="1" applyBorder="1" applyAlignment="1" applyProtection="1">
      <alignment horizontal="justify" vertical="center" wrapText="1"/>
      <protection locked="0"/>
    </xf>
    <xf numFmtId="9" fontId="45" fillId="12" borderId="4" xfId="0" applyNumberFormat="1" applyFont="1" applyFill="1" applyBorder="1" applyAlignment="1" applyProtection="1">
      <alignment horizontal="center" vertical="center" wrapText="1"/>
      <protection locked="0"/>
    </xf>
    <xf numFmtId="14" fontId="45" fillId="12" borderId="4" xfId="0" applyNumberFormat="1" applyFont="1" applyFill="1" applyBorder="1" applyAlignment="1" applyProtection="1">
      <alignment horizontal="center" vertical="center" wrapText="1"/>
      <protection locked="0"/>
    </xf>
    <xf numFmtId="0" fontId="45" fillId="12" borderId="4" xfId="0" applyFont="1" applyFill="1" applyBorder="1" applyAlignment="1" applyProtection="1">
      <alignment horizontal="left" vertical="center" wrapText="1"/>
      <protection locked="0"/>
    </xf>
    <xf numFmtId="0" fontId="47" fillId="0" borderId="4" xfId="4" applyFont="1" applyBorder="1" applyAlignment="1" applyProtection="1">
      <alignment horizontal="justify" vertical="center"/>
      <protection locked="0"/>
    </xf>
    <xf numFmtId="9" fontId="38" fillId="12" borderId="15" xfId="0" applyNumberFormat="1" applyFont="1" applyFill="1" applyBorder="1" applyAlignment="1" applyProtection="1">
      <alignment horizontal="center" vertical="center" wrapText="1"/>
      <protection locked="0"/>
    </xf>
    <xf numFmtId="0" fontId="6" fillId="0" borderId="12" xfId="4" applyFill="1" applyBorder="1" applyAlignment="1">
      <alignment vertical="center" wrapText="1"/>
    </xf>
    <xf numFmtId="9" fontId="38" fillId="12" borderId="4" xfId="1" applyFont="1" applyFill="1" applyBorder="1" applyAlignment="1" applyProtection="1">
      <alignment horizontal="center" vertical="center" wrapText="1"/>
      <protection locked="0"/>
    </xf>
    <xf numFmtId="0" fontId="38" fillId="12" borderId="22" xfId="0" applyFont="1" applyFill="1" applyBorder="1" applyAlignment="1" applyProtection="1">
      <alignment horizontal="center" vertical="center" wrapText="1"/>
      <protection locked="0"/>
    </xf>
    <xf numFmtId="0" fontId="34" fillId="3" borderId="21" xfId="0" applyFont="1" applyFill="1" applyBorder="1" applyAlignment="1" applyProtection="1">
      <alignment horizontal="center" vertical="center" wrapText="1"/>
      <protection locked="0"/>
    </xf>
    <xf numFmtId="49" fontId="38" fillId="12" borderId="21" xfId="0" applyNumberFormat="1" applyFont="1" applyFill="1" applyBorder="1" applyAlignment="1" applyProtection="1">
      <alignment horizontal="center" vertical="center" wrapText="1"/>
      <protection locked="0"/>
    </xf>
    <xf numFmtId="49" fontId="38" fillId="12" borderId="21" xfId="0" applyNumberFormat="1" applyFont="1" applyFill="1" applyBorder="1" applyAlignment="1" applyProtection="1">
      <alignment vertical="center" wrapText="1"/>
      <protection locked="0"/>
    </xf>
    <xf numFmtId="0" fontId="34" fillId="3" borderId="5" xfId="0" applyFont="1" applyFill="1" applyBorder="1" applyAlignment="1" applyProtection="1">
      <alignment horizontal="center" vertical="center" wrapText="1"/>
      <protection locked="0"/>
    </xf>
    <xf numFmtId="0" fontId="29" fillId="12" borderId="28" xfId="0" applyFont="1" applyFill="1" applyBorder="1" applyAlignment="1" applyProtection="1">
      <alignment horizontal="center" vertical="center" wrapText="1"/>
      <protection locked="0"/>
    </xf>
    <xf numFmtId="0" fontId="38" fillId="0" borderId="5" xfId="0" applyFont="1" applyBorder="1" applyAlignment="1" applyProtection="1">
      <alignment horizontal="center" vertical="center"/>
      <protection locked="0"/>
    </xf>
    <xf numFmtId="0" fontId="27" fillId="2" borderId="4" xfId="0" applyFont="1" applyFill="1" applyBorder="1" applyAlignment="1" applyProtection="1">
      <alignment vertical="center" wrapText="1"/>
      <protection locked="0"/>
    </xf>
    <xf numFmtId="0" fontId="34" fillId="0" borderId="4" xfId="0" applyFont="1" applyBorder="1" applyAlignment="1" applyProtection="1">
      <alignment vertical="center"/>
      <protection locked="0"/>
    </xf>
    <xf numFmtId="0" fontId="35" fillId="5" borderId="4" xfId="0" applyFont="1" applyFill="1" applyBorder="1" applyAlignment="1" applyProtection="1">
      <alignment horizontal="left" vertical="center"/>
      <protection locked="0"/>
    </xf>
    <xf numFmtId="49" fontId="38" fillId="12" borderId="18" xfId="0" applyNumberFormat="1" applyFont="1" applyFill="1" applyBorder="1" applyAlignment="1" applyProtection="1">
      <alignment vertical="center" wrapText="1"/>
      <protection locked="0"/>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left" vertical="center" wrapText="1"/>
      <protection locked="0"/>
    </xf>
    <xf numFmtId="0" fontId="38" fillId="0" borderId="1" xfId="0" applyFont="1" applyBorder="1" applyAlignment="1">
      <alignment horizontal="center" vertical="center"/>
    </xf>
    <xf numFmtId="0" fontId="38" fillId="4" borderId="1" xfId="0" applyFont="1" applyFill="1" applyBorder="1" applyAlignment="1">
      <alignment horizontal="center" vertical="center" textRotation="90"/>
    </xf>
    <xf numFmtId="0" fontId="38" fillId="11" borderId="2" xfId="0" applyFont="1" applyFill="1" applyBorder="1" applyAlignment="1">
      <alignment horizontal="center" vertical="center" textRotation="90"/>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1" xfId="0" applyFont="1" applyBorder="1" applyAlignment="1" applyProtection="1">
      <alignment horizontal="center" vertical="center"/>
      <protection locked="0"/>
    </xf>
    <xf numFmtId="0" fontId="38" fillId="0" borderId="1" xfId="0" applyFont="1" applyBorder="1" applyAlignment="1" applyProtection="1">
      <alignment horizontal="justify" vertical="center" wrapText="1"/>
      <protection locked="0"/>
    </xf>
    <xf numFmtId="0" fontId="38" fillId="0" borderId="4" xfId="0" applyFont="1" applyBorder="1" applyAlignment="1">
      <alignment horizontal="left" vertical="center"/>
    </xf>
    <xf numFmtId="9" fontId="38" fillId="0" borderId="4" xfId="0" applyNumberFormat="1" applyFont="1" applyBorder="1" applyAlignment="1">
      <alignment horizontal="left" vertical="center" textRotation="90"/>
    </xf>
    <xf numFmtId="0" fontId="37" fillId="0" borderId="4" xfId="0" applyFont="1" applyBorder="1" applyAlignment="1" applyProtection="1">
      <alignment horizontal="left" vertical="center" textRotation="90"/>
      <protection locked="0"/>
    </xf>
    <xf numFmtId="0" fontId="37" fillId="0" borderId="1" xfId="0" applyFont="1" applyBorder="1" applyAlignment="1" applyProtection="1">
      <alignment horizontal="left" vertical="center" textRotation="90"/>
      <protection locked="0"/>
    </xf>
    <xf numFmtId="0" fontId="38" fillId="0" borderId="4" xfId="0" applyFont="1" applyBorder="1" applyAlignment="1" applyProtection="1">
      <alignment horizontal="justify" vertical="center" wrapText="1"/>
      <protection locked="0"/>
    </xf>
    <xf numFmtId="0" fontId="38" fillId="0" borderId="21" xfId="0" applyFont="1" applyBorder="1" applyAlignment="1" applyProtection="1">
      <alignment horizontal="justify" vertical="center" wrapText="1"/>
      <protection locked="0"/>
    </xf>
    <xf numFmtId="0" fontId="38" fillId="0" borderId="5" xfId="0" applyFont="1" applyBorder="1" applyAlignment="1" applyProtection="1">
      <alignment horizontal="center" vertical="center" wrapText="1"/>
      <protection locked="0"/>
    </xf>
    <xf numFmtId="14" fontId="38" fillId="0" borderId="4" xfId="0" applyNumberFormat="1" applyFont="1" applyBorder="1" applyAlignment="1" applyProtection="1">
      <alignment horizontal="center" vertical="center" wrapText="1"/>
      <protection locked="0"/>
    </xf>
    <xf numFmtId="0" fontId="6" fillId="0" borderId="4" xfId="4" applyFill="1" applyBorder="1" applyAlignment="1">
      <alignment horizontal="center" vertical="center"/>
    </xf>
    <xf numFmtId="0" fontId="38" fillId="0" borderId="2" xfId="0" applyFont="1" applyBorder="1" applyAlignment="1">
      <alignment horizontal="justify" vertical="center" wrapText="1"/>
    </xf>
    <xf numFmtId="0" fontId="38" fillId="0" borderId="21" xfId="0" applyFont="1" applyBorder="1" applyAlignment="1" applyProtection="1">
      <alignment horizontal="left" vertical="center" wrapText="1"/>
      <protection locked="0"/>
    </xf>
    <xf numFmtId="0" fontId="38" fillId="0" borderId="1" xfId="0" applyFont="1" applyBorder="1" applyAlignment="1">
      <alignment horizontal="left" vertical="center"/>
    </xf>
    <xf numFmtId="0" fontId="38" fillId="0" borderId="4" xfId="0" applyFont="1" applyBorder="1" applyAlignment="1">
      <alignment horizontal="center" vertical="center" textRotation="90"/>
    </xf>
    <xf numFmtId="0" fontId="45" fillId="0" borderId="1" xfId="0" applyFont="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0" fontId="44" fillId="0" borderId="0" xfId="4" applyFont="1" applyFill="1"/>
    <xf numFmtId="0" fontId="38" fillId="0" borderId="4" xfId="0" applyFont="1" applyBorder="1" applyAlignment="1" applyProtection="1">
      <alignment horizontal="center"/>
      <protection locked="0"/>
    </xf>
    <xf numFmtId="0" fontId="37" fillId="0" borderId="4" xfId="0" applyFont="1" applyBorder="1" applyAlignment="1">
      <alignment horizontal="center" vertical="center"/>
    </xf>
    <xf numFmtId="0" fontId="38" fillId="0" borderId="4" xfId="0" applyFont="1" applyBorder="1" applyAlignment="1">
      <alignment horizontal="justify" vertical="center" wrapText="1"/>
    </xf>
    <xf numFmtId="0" fontId="37" fillId="0" borderId="1" xfId="0" applyFont="1" applyBorder="1" applyAlignment="1" applyProtection="1">
      <alignment horizontal="center" vertical="center" textRotation="90"/>
      <protection locked="0"/>
    </xf>
    <xf numFmtId="0" fontId="37" fillId="0" borderId="4" xfId="0" applyFont="1" applyBorder="1" applyAlignment="1" applyProtection="1">
      <alignment horizontal="center" vertical="center" textRotation="90"/>
      <protection locked="0"/>
    </xf>
    <xf numFmtId="49" fontId="38" fillId="0" borderId="4" xfId="0" applyNumberFormat="1" applyFont="1" applyBorder="1" applyAlignment="1" applyProtection="1">
      <alignment horizontal="left" vertical="center"/>
      <protection locked="0"/>
    </xf>
    <xf numFmtId="0" fontId="29" fillId="0" borderId="21" xfId="0" applyFont="1" applyBorder="1" applyAlignment="1" applyProtection="1">
      <alignment horizontal="center" vertical="center" wrapText="1"/>
      <protection locked="0"/>
    </xf>
    <xf numFmtId="0" fontId="38" fillId="0" borderId="4" xfId="0" applyFont="1" applyBorder="1" applyAlignment="1" applyProtection="1">
      <alignment horizontal="left" vertical="center"/>
      <protection locked="0"/>
    </xf>
    <xf numFmtId="0" fontId="37" fillId="0" borderId="4" xfId="0" applyFont="1" applyBorder="1" applyAlignment="1" applyProtection="1">
      <alignment horizontal="center" vertical="center"/>
      <protection locked="0"/>
    </xf>
    <xf numFmtId="49" fontId="38" fillId="0" borderId="21" xfId="0" applyNumberFormat="1" applyFont="1" applyBorder="1" applyAlignment="1" applyProtection="1">
      <alignment horizontal="center" vertical="center" wrapText="1"/>
      <protection locked="0"/>
    </xf>
    <xf numFmtId="49" fontId="38" fillId="0" borderId="1" xfId="0" applyNumberFormat="1" applyFont="1" applyBorder="1" applyAlignment="1" applyProtection="1">
      <alignment horizontal="left" vertical="center"/>
      <protection locked="0"/>
    </xf>
    <xf numFmtId="14" fontId="38" fillId="0" borderId="21" xfId="0" applyNumberFormat="1" applyFont="1" applyBorder="1" applyAlignment="1" applyProtection="1">
      <alignment horizontal="center" vertical="center" wrapText="1"/>
      <protection locked="0"/>
    </xf>
    <xf numFmtId="0" fontId="38" fillId="0" borderId="15"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49" fontId="38" fillId="0" borderId="6" xfId="0" applyNumberFormat="1" applyFont="1" applyBorder="1" applyAlignment="1" applyProtection="1">
      <alignment horizontal="left" vertical="center" wrapText="1"/>
      <protection locked="0"/>
    </xf>
    <xf numFmtId="49" fontId="45" fillId="0" borderId="4" xfId="0" applyNumberFormat="1" applyFont="1" applyBorder="1" applyAlignment="1" applyProtection="1">
      <alignment horizontal="center" vertical="center" wrapText="1"/>
      <protection locked="0"/>
    </xf>
    <xf numFmtId="0" fontId="38" fillId="0" borderId="1" xfId="0" applyFont="1" applyBorder="1" applyAlignment="1">
      <alignment horizontal="left" vertical="center" textRotation="90"/>
    </xf>
    <xf numFmtId="49" fontId="38" fillId="0" borderId="4" xfId="0" applyNumberFormat="1" applyFont="1" applyBorder="1" applyAlignment="1" applyProtection="1">
      <alignment horizontal="center" vertical="center" wrapText="1"/>
      <protection locked="0"/>
    </xf>
    <xf numFmtId="0" fontId="6" fillId="0" borderId="4" xfId="4" applyFill="1" applyBorder="1" applyAlignment="1" applyProtection="1">
      <alignment wrapText="1"/>
      <protection locked="0"/>
    </xf>
    <xf numFmtId="14" fontId="38" fillId="0" borderId="1" xfId="0" applyNumberFormat="1" applyFont="1" applyBorder="1" applyAlignment="1" applyProtection="1">
      <alignment horizontal="center" vertical="center" wrapText="1"/>
      <protection locked="0"/>
    </xf>
    <xf numFmtId="12" fontId="29" fillId="0" borderId="4" xfId="0" applyNumberFormat="1" applyFont="1" applyBorder="1" applyAlignment="1" applyProtection="1">
      <alignment horizontal="center" vertical="center"/>
      <protection locked="0"/>
    </xf>
    <xf numFmtId="0" fontId="6" fillId="0" borderId="4" xfId="4" applyFill="1" applyBorder="1" applyAlignment="1" applyProtection="1">
      <alignment horizontal="center" vertical="center" wrapText="1"/>
      <protection locked="0"/>
    </xf>
    <xf numFmtId="0" fontId="6" fillId="0" borderId="0" xfId="4" applyFill="1" applyAlignment="1">
      <alignment wrapText="1"/>
    </xf>
    <xf numFmtId="0" fontId="37" fillId="0" borderId="2" xfId="0" applyFont="1" applyBorder="1" applyAlignment="1">
      <alignment horizontal="center" vertical="center"/>
    </xf>
    <xf numFmtId="0" fontId="29" fillId="0" borderId="4" xfId="0" applyFont="1" applyBorder="1" applyAlignment="1" applyProtection="1">
      <alignment horizontal="left" vertical="center" wrapText="1"/>
      <protection locked="0"/>
    </xf>
    <xf numFmtId="49" fontId="29" fillId="0" borderId="4" xfId="0" applyNumberFormat="1" applyFont="1" applyBorder="1" applyAlignment="1" applyProtection="1">
      <alignment horizontal="center" vertical="center" wrapText="1"/>
      <protection locked="0"/>
    </xf>
    <xf numFmtId="164" fontId="38" fillId="0" borderId="4" xfId="3" applyFont="1" applyBorder="1" applyAlignment="1" applyProtection="1">
      <alignment horizontal="center" vertical="center" textRotation="90"/>
      <protection hidden="1"/>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left" vertical="center" wrapText="1"/>
      <protection locked="0"/>
    </xf>
    <xf numFmtId="9" fontId="48" fillId="0" borderId="4" xfId="0" applyNumberFormat="1" applyFont="1" applyBorder="1" applyAlignment="1" applyProtection="1">
      <alignment horizontal="center" vertical="center"/>
      <protection locked="0"/>
    </xf>
    <xf numFmtId="14" fontId="14" fillId="0" borderId="4"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30" fillId="0" borderId="4" xfId="4" applyFont="1" applyFill="1" applyBorder="1" applyAlignment="1" applyProtection="1">
      <alignment horizontal="center" vertical="center" wrapText="1"/>
      <protection locked="0"/>
    </xf>
    <xf numFmtId="0" fontId="49" fillId="0" borderId="4" xfId="0" applyFont="1" applyBorder="1" applyAlignment="1">
      <alignment horizontal="center" vertical="center"/>
    </xf>
    <xf numFmtId="0" fontId="49" fillId="0" borderId="4" xfId="0" applyFont="1" applyBorder="1" applyAlignment="1">
      <alignment vertical="center" wrapText="1"/>
    </xf>
    <xf numFmtId="0" fontId="49" fillId="0" borderId="4" xfId="0" applyFont="1" applyBorder="1" applyAlignment="1">
      <alignment horizontal="center" vertical="center" wrapText="1"/>
    </xf>
    <xf numFmtId="0" fontId="45" fillId="0" borderId="4" xfId="0" applyFont="1" applyBorder="1" applyAlignment="1" applyProtection="1">
      <alignment horizontal="left" vertical="center" wrapText="1"/>
      <protection locked="0"/>
    </xf>
    <xf numFmtId="0" fontId="38" fillId="0" borderId="21" xfId="0" applyFont="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8" fillId="0" borderId="28" xfId="0" applyFont="1" applyBorder="1" applyAlignment="1" applyProtection="1">
      <alignment horizontal="center" vertical="center" wrapText="1"/>
      <protection locked="0"/>
    </xf>
    <xf numFmtId="165" fontId="38" fillId="0" borderId="21" xfId="0" applyNumberFormat="1" applyFont="1" applyBorder="1" applyAlignment="1" applyProtection="1">
      <alignment horizontal="center" vertical="center" wrapText="1"/>
      <protection locked="0"/>
    </xf>
    <xf numFmtId="0" fontId="38" fillId="0" borderId="15" xfId="0" applyFont="1" applyBorder="1" applyAlignment="1" applyProtection="1">
      <alignment horizontal="left" vertical="center" wrapText="1"/>
      <protection locked="0"/>
    </xf>
    <xf numFmtId="49" fontId="38" fillId="0" borderId="8" xfId="0" applyNumberFormat="1" applyFont="1" applyBorder="1" applyAlignment="1" applyProtection="1">
      <alignment horizontal="left" vertical="center" wrapText="1"/>
      <protection locked="0"/>
    </xf>
    <xf numFmtId="49" fontId="38" fillId="0" borderId="8" xfId="0" applyNumberFormat="1" applyFont="1" applyBorder="1" applyAlignment="1" applyProtection="1">
      <alignment vertical="center" wrapText="1"/>
      <protection locked="0"/>
    </xf>
    <xf numFmtId="49" fontId="38" fillId="0" borderId="4" xfId="0" applyNumberFormat="1" applyFont="1" applyBorder="1" applyAlignment="1" applyProtection="1">
      <alignment vertical="center" wrapText="1"/>
      <protection locked="0"/>
    </xf>
    <xf numFmtId="49" fontId="38" fillId="0" borderId="21" xfId="0" applyNumberFormat="1" applyFont="1" applyBorder="1" applyAlignment="1" applyProtection="1">
      <alignment vertical="center" wrapText="1"/>
      <protection locked="0"/>
    </xf>
    <xf numFmtId="49" fontId="38" fillId="0" borderId="6" xfId="0" applyNumberFormat="1" applyFont="1" applyBorder="1" applyAlignment="1" applyProtection="1">
      <alignment vertical="center" wrapText="1"/>
      <protection locked="0"/>
    </xf>
    <xf numFmtId="49" fontId="38" fillId="0" borderId="2" xfId="0" applyNumberFormat="1" applyFont="1" applyBorder="1" applyAlignment="1" applyProtection="1">
      <alignment vertical="center" wrapText="1"/>
      <protection locked="0"/>
    </xf>
    <xf numFmtId="49" fontId="38" fillId="0" borderId="18" xfId="0" applyNumberFormat="1" applyFont="1" applyBorder="1" applyAlignment="1" applyProtection="1">
      <alignment vertical="center" wrapText="1"/>
      <protection locked="0"/>
    </xf>
    <xf numFmtId="49" fontId="38" fillId="0" borderId="1" xfId="0" applyNumberFormat="1" applyFont="1" applyBorder="1" applyAlignment="1" applyProtection="1">
      <alignment vertical="center" wrapText="1"/>
      <protection locked="0"/>
    </xf>
    <xf numFmtId="49" fontId="38" fillId="0" borderId="16" xfId="0" applyNumberFormat="1" applyFont="1" applyBorder="1" applyAlignment="1" applyProtection="1">
      <alignment horizontal="justify" vertical="center" wrapText="1"/>
      <protection locked="0"/>
    </xf>
    <xf numFmtId="49" fontId="38" fillId="0" borderId="9" xfId="0" applyNumberFormat="1" applyFont="1" applyBorder="1" applyAlignment="1" applyProtection="1">
      <alignment vertical="center" wrapText="1"/>
      <protection locked="0"/>
    </xf>
    <xf numFmtId="49" fontId="38" fillId="0" borderId="3" xfId="0" applyNumberFormat="1" applyFont="1" applyBorder="1" applyAlignment="1" applyProtection="1">
      <alignment vertical="center" wrapText="1"/>
      <protection locked="0"/>
    </xf>
    <xf numFmtId="49" fontId="38" fillId="0" borderId="13" xfId="0" applyNumberFormat="1" applyFont="1" applyBorder="1" applyAlignment="1" applyProtection="1">
      <alignment vertical="center" wrapText="1"/>
      <protection locked="0"/>
    </xf>
    <xf numFmtId="49" fontId="38" fillId="0" borderId="16" xfId="0" applyNumberFormat="1" applyFont="1" applyBorder="1" applyAlignment="1" applyProtection="1">
      <alignment vertical="center" wrapText="1"/>
      <protection locked="0"/>
    </xf>
    <xf numFmtId="49" fontId="38" fillId="0" borderId="17" xfId="0" applyNumberFormat="1" applyFont="1" applyBorder="1" applyAlignment="1" applyProtection="1">
      <alignment vertical="center" wrapText="1"/>
      <protection locked="0"/>
    </xf>
    <xf numFmtId="0" fontId="29" fillId="0" borderId="5" xfId="0" applyFont="1" applyBorder="1" applyAlignment="1" applyProtection="1">
      <alignment horizontal="center" vertical="center"/>
      <protection locked="0"/>
    </xf>
    <xf numFmtId="49" fontId="38" fillId="0" borderId="19" xfId="0" applyNumberFormat="1" applyFont="1" applyBorder="1" applyAlignment="1" applyProtection="1">
      <alignment vertical="center" wrapText="1"/>
      <protection locked="0"/>
    </xf>
    <xf numFmtId="49" fontId="38" fillId="0" borderId="12" xfId="0" applyNumberFormat="1" applyFont="1" applyBorder="1" applyAlignment="1" applyProtection="1">
      <alignment vertical="center" wrapText="1"/>
      <protection locked="0"/>
    </xf>
    <xf numFmtId="49" fontId="38" fillId="0" borderId="14" xfId="0" applyNumberFormat="1" applyFont="1" applyBorder="1" applyAlignment="1" applyProtection="1">
      <alignment vertical="center" wrapText="1"/>
      <protection locked="0"/>
    </xf>
    <xf numFmtId="0" fontId="29" fillId="0" borderId="4" xfId="0" applyFont="1" applyBorder="1" applyAlignment="1">
      <alignment vertical="center" wrapText="1"/>
    </xf>
    <xf numFmtId="14" fontId="38" fillId="0" borderId="5" xfId="0" applyNumberFormat="1" applyFont="1" applyBorder="1" applyAlignment="1" applyProtection="1">
      <alignment horizontal="center" vertical="center" wrapText="1"/>
      <protection locked="0"/>
    </xf>
    <xf numFmtId="1" fontId="38" fillId="0" borderId="4" xfId="0" applyNumberFormat="1" applyFont="1" applyBorder="1" applyAlignment="1" applyProtection="1">
      <alignment horizontal="left" vertical="center" wrapText="1"/>
      <protection locked="0"/>
    </xf>
    <xf numFmtId="49" fontId="38" fillId="0" borderId="16" xfId="0" applyNumberFormat="1" applyFont="1" applyBorder="1" applyAlignment="1" applyProtection="1">
      <alignment horizontal="center" vertical="center" wrapText="1"/>
      <protection locked="0"/>
    </xf>
    <xf numFmtId="165" fontId="38" fillId="0" borderId="16" xfId="0" applyNumberFormat="1" applyFont="1" applyBorder="1" applyAlignment="1" applyProtection="1">
      <alignment horizontal="center" vertical="center" wrapText="1"/>
      <protection locked="0"/>
    </xf>
    <xf numFmtId="0" fontId="38" fillId="0" borderId="15" xfId="0" applyFont="1" applyBorder="1" applyAlignment="1" applyProtection="1">
      <alignment horizontal="justify" vertical="center" wrapText="1"/>
      <protection locked="0"/>
    </xf>
    <xf numFmtId="0" fontId="37" fillId="0" borderId="4"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protection locked="0"/>
    </xf>
    <xf numFmtId="0" fontId="38" fillId="0" borderId="4" xfId="0" applyFont="1" applyBorder="1" applyAlignment="1">
      <alignment vertical="center" textRotation="90"/>
    </xf>
    <xf numFmtId="9" fontId="38" fillId="0" borderId="4" xfId="1" applyFont="1" applyFill="1" applyBorder="1" applyAlignment="1" applyProtection="1">
      <alignment vertical="center" textRotation="90"/>
    </xf>
    <xf numFmtId="0" fontId="38" fillId="0" borderId="4" xfId="0" applyFont="1" applyBorder="1" applyAlignment="1" applyProtection="1">
      <alignment horizontal="justify" vertical="top" wrapText="1"/>
      <protection locked="0"/>
    </xf>
    <xf numFmtId="14" fontId="45" fillId="0" borderId="21" xfId="0" applyNumberFormat="1" applyFont="1" applyBorder="1" applyAlignment="1" applyProtection="1">
      <alignment horizontal="center" vertical="center" wrapText="1"/>
      <protection locked="0"/>
    </xf>
    <xf numFmtId="49" fontId="38" fillId="0" borderId="28" xfId="0" applyNumberFormat="1" applyFont="1" applyBorder="1" applyAlignment="1" applyProtection="1">
      <alignment horizontal="center" vertical="center" wrapText="1"/>
      <protection locked="0"/>
    </xf>
    <xf numFmtId="9" fontId="38" fillId="27" borderId="1" xfId="1" applyFont="1" applyFill="1" applyBorder="1" applyAlignment="1" applyProtection="1">
      <alignment horizontal="left" vertical="center" textRotation="90"/>
    </xf>
    <xf numFmtId="9" fontId="38" fillId="27" borderId="4" xfId="1" applyFont="1" applyFill="1" applyBorder="1" applyAlignment="1" applyProtection="1">
      <alignment horizontal="left" vertical="center" textRotation="90"/>
    </xf>
    <xf numFmtId="9" fontId="38" fillId="27" borderId="2" xfId="0" applyNumberFormat="1" applyFont="1" applyFill="1" applyBorder="1" applyAlignment="1">
      <alignment horizontal="left" vertical="center" textRotation="90"/>
    </xf>
    <xf numFmtId="9" fontId="38" fillId="27" borderId="1" xfId="1" applyFont="1" applyFill="1" applyBorder="1" applyAlignment="1" applyProtection="1">
      <alignment horizontal="center" vertical="center" textRotation="90"/>
    </xf>
    <xf numFmtId="9" fontId="38" fillId="27" borderId="4" xfId="1" applyFont="1" applyFill="1" applyBorder="1" applyAlignment="1" applyProtection="1">
      <alignment horizontal="center" vertical="center" textRotation="90"/>
    </xf>
    <xf numFmtId="9" fontId="38" fillId="27" borderId="4" xfId="0" applyNumberFormat="1" applyFont="1" applyFill="1" applyBorder="1" applyAlignment="1">
      <alignment horizontal="center" vertical="center" textRotation="90"/>
    </xf>
    <xf numFmtId="9" fontId="38" fillId="27" borderId="2" xfId="0" applyNumberFormat="1" applyFont="1" applyFill="1" applyBorder="1" applyAlignment="1">
      <alignment horizontal="center" vertical="center" textRotation="90"/>
    </xf>
    <xf numFmtId="9" fontId="38" fillId="27" borderId="1" xfId="0" applyNumberFormat="1" applyFont="1" applyFill="1" applyBorder="1" applyAlignment="1">
      <alignment horizontal="left" vertical="center" textRotation="90"/>
    </xf>
    <xf numFmtId="9" fontId="38" fillId="27" borderId="3" xfId="0" applyNumberFormat="1" applyFont="1" applyFill="1" applyBorder="1" applyAlignment="1">
      <alignment horizontal="left" vertical="center" textRotation="90"/>
    </xf>
    <xf numFmtId="0" fontId="38" fillId="27" borderId="2" xfId="0" applyFont="1" applyFill="1" applyBorder="1" applyAlignment="1">
      <alignment horizontal="left" vertical="center"/>
    </xf>
    <xf numFmtId="9" fontId="38" fillId="27" borderId="4" xfId="1" applyFont="1" applyFill="1" applyBorder="1" applyAlignment="1" applyProtection="1">
      <alignment horizontal="left" vertical="center"/>
    </xf>
    <xf numFmtId="0" fontId="38" fillId="27" borderId="2" xfId="0" applyFont="1" applyFill="1" applyBorder="1" applyAlignment="1">
      <alignment vertical="center"/>
    </xf>
    <xf numFmtId="0" fontId="38" fillId="27" borderId="1" xfId="0" applyFont="1" applyFill="1" applyBorder="1" applyAlignment="1">
      <alignment horizontal="left" vertical="center"/>
    </xf>
    <xf numFmtId="0" fontId="38" fillId="27" borderId="4" xfId="0" applyFont="1" applyFill="1" applyBorder="1" applyAlignment="1">
      <alignment horizontal="left" vertical="center"/>
    </xf>
    <xf numFmtId="0" fontId="38" fillId="27" borderId="4" xfId="0" applyFont="1" applyFill="1" applyBorder="1" applyAlignment="1">
      <alignment vertical="center"/>
    </xf>
    <xf numFmtId="0" fontId="37" fillId="28" borderId="4" xfId="0" applyFont="1" applyFill="1" applyBorder="1" applyAlignment="1" applyProtection="1">
      <alignment horizontal="center" vertical="center" textRotation="90"/>
      <protection locked="0"/>
    </xf>
    <xf numFmtId="9" fontId="38" fillId="28" borderId="4" xfId="1" applyFont="1" applyFill="1" applyBorder="1" applyAlignment="1" applyProtection="1">
      <alignment horizontal="center" vertical="center" textRotation="90"/>
    </xf>
    <xf numFmtId="0" fontId="37" fillId="28" borderId="1" xfId="0" applyFont="1" applyFill="1" applyBorder="1" applyAlignment="1" applyProtection="1">
      <alignment horizontal="center" vertical="center" textRotation="90"/>
      <protection locked="0"/>
    </xf>
    <xf numFmtId="9" fontId="38" fillId="27" borderId="4" xfId="0" applyNumberFormat="1" applyFont="1" applyFill="1" applyBorder="1" applyAlignment="1">
      <alignment vertical="center" textRotation="90"/>
    </xf>
    <xf numFmtId="0" fontId="38" fillId="17" borderId="2" xfId="0" applyFont="1" applyFill="1" applyBorder="1" applyAlignment="1">
      <alignment horizontal="center" vertical="center" textRotation="90"/>
    </xf>
    <xf numFmtId="0" fontId="38" fillId="4" borderId="2" xfId="0" applyFont="1" applyFill="1" applyBorder="1" applyAlignment="1">
      <alignment horizontal="center" vertical="center"/>
    </xf>
    <xf numFmtId="0" fontId="38" fillId="0" borderId="4" xfId="0" applyFont="1" applyBorder="1" applyAlignment="1" applyProtection="1">
      <alignment horizontal="center" vertical="center" textRotation="255"/>
      <protection locked="0"/>
    </xf>
    <xf numFmtId="0" fontId="38" fillId="0" borderId="4" xfId="0" applyFont="1" applyBorder="1" applyAlignment="1">
      <alignment horizontal="center" vertical="center" textRotation="255"/>
    </xf>
    <xf numFmtId="0" fontId="38" fillId="12" borderId="2" xfId="0" applyFont="1" applyFill="1" applyBorder="1" applyAlignment="1">
      <alignment horizontal="center" vertical="center" textRotation="255"/>
    </xf>
    <xf numFmtId="0" fontId="38" fillId="12" borderId="4" xfId="0" applyFont="1" applyFill="1" applyBorder="1" applyAlignment="1">
      <alignment horizontal="center" vertical="center" textRotation="255"/>
    </xf>
    <xf numFmtId="0" fontId="31" fillId="0" borderId="4" xfId="0" applyFont="1" applyBorder="1" applyProtection="1">
      <protection locked="0"/>
    </xf>
    <xf numFmtId="0" fontId="31" fillId="12" borderId="4" xfId="0" applyFont="1" applyFill="1" applyBorder="1" applyProtection="1">
      <protection locked="0"/>
    </xf>
    <xf numFmtId="0" fontId="39" fillId="12" borderId="4" xfId="0" applyFont="1" applyFill="1" applyBorder="1" applyAlignment="1" applyProtection="1">
      <alignment vertical="center"/>
      <protection locked="0"/>
    </xf>
    <xf numFmtId="0" fontId="51" fillId="15" borderId="4" xfId="0" applyFont="1" applyFill="1" applyBorder="1" applyAlignment="1" applyProtection="1">
      <alignment horizontal="center" vertical="center"/>
      <protection locked="0"/>
    </xf>
    <xf numFmtId="0" fontId="51" fillId="3" borderId="4" xfId="0" applyFont="1" applyFill="1" applyBorder="1" applyAlignment="1" applyProtection="1">
      <alignment horizontal="center" vertical="center" wrapText="1"/>
      <protection locked="0"/>
    </xf>
    <xf numFmtId="0" fontId="38" fillId="0" borderId="1" xfId="0" applyFont="1" applyBorder="1" applyAlignment="1" applyProtection="1">
      <alignment horizontal="justify" vertical="center" wrapText="1"/>
      <protection locked="0"/>
    </xf>
    <xf numFmtId="0" fontId="38" fillId="0" borderId="3" xfId="0" applyFont="1" applyBorder="1" applyAlignment="1" applyProtection="1">
      <alignment horizontal="justify" vertical="center" wrapText="1"/>
      <protection locked="0"/>
    </xf>
    <xf numFmtId="0" fontId="38" fillId="0" borderId="2" xfId="0" applyFont="1" applyBorder="1" applyAlignment="1">
      <alignment horizontal="justify"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2" xfId="0" applyFont="1" applyBorder="1" applyAlignment="1">
      <alignment horizontal="center" vertical="center" wrapText="1"/>
    </xf>
    <xf numFmtId="0" fontId="37" fillId="0" borderId="1" xfId="0" applyFont="1" applyBorder="1" applyAlignment="1">
      <alignment horizontal="center" vertical="center"/>
    </xf>
    <xf numFmtId="0" fontId="38" fillId="0" borderId="3" xfId="0" applyFont="1" applyBorder="1" applyAlignment="1">
      <alignment horizontal="center" vertical="center"/>
    </xf>
    <xf numFmtId="0" fontId="38" fillId="0" borderId="2" xfId="0" applyFont="1" applyBorder="1" applyAlignment="1">
      <alignment horizontal="center" vertical="center"/>
    </xf>
    <xf numFmtId="0" fontId="38" fillId="0" borderId="1" xfId="0" applyFont="1" applyBorder="1" applyAlignment="1">
      <alignment horizontal="left" vertical="center" wrapText="1"/>
    </xf>
    <xf numFmtId="0" fontId="38" fillId="0" borderId="3" xfId="0" applyFont="1" applyBorder="1" applyAlignment="1">
      <alignment horizontal="left" vertical="center" wrapText="1"/>
    </xf>
    <xf numFmtId="0" fontId="38" fillId="0" borderId="2" xfId="0" applyFont="1" applyBorder="1" applyAlignment="1">
      <alignment horizontal="left" vertical="center" wrapText="1"/>
    </xf>
    <xf numFmtId="0" fontId="38"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xf>
    <xf numFmtId="0" fontId="38" fillId="0" borderId="1" xfId="0" applyFont="1" applyBorder="1" applyAlignment="1">
      <alignment horizontal="justify" vertical="center" wrapText="1"/>
    </xf>
    <xf numFmtId="0" fontId="38" fillId="0" borderId="3" xfId="0" applyFont="1" applyBorder="1" applyAlignment="1">
      <alignment horizontal="justify" vertical="center" wrapText="1"/>
    </xf>
    <xf numFmtId="0" fontId="37" fillId="0" borderId="3" xfId="0" applyFont="1" applyBorder="1" applyAlignment="1">
      <alignment horizontal="center" vertical="center"/>
    </xf>
    <xf numFmtId="0" fontId="38" fillId="0" borderId="1" xfId="0" applyFont="1" applyBorder="1" applyAlignment="1">
      <alignment vertical="center"/>
    </xf>
    <xf numFmtId="0" fontId="38" fillId="0" borderId="3" xfId="0" applyFont="1" applyBorder="1" applyAlignment="1">
      <alignment vertical="center"/>
    </xf>
    <xf numFmtId="0" fontId="38" fillId="0" borderId="2" xfId="0" applyFont="1" applyBorder="1" applyAlignment="1">
      <alignment vertical="center"/>
    </xf>
    <xf numFmtId="0" fontId="38" fillId="0" borderId="1" xfId="0" applyFont="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38" fillId="12" borderId="1" xfId="0" applyFont="1" applyFill="1" applyBorder="1" applyAlignment="1">
      <alignment horizontal="center" vertical="center" wrapText="1"/>
    </xf>
    <xf numFmtId="0" fontId="38" fillId="12" borderId="2" xfId="0" applyFont="1" applyFill="1" applyBorder="1" applyAlignment="1">
      <alignment horizontal="center" vertical="center" wrapText="1"/>
    </xf>
    <xf numFmtId="0" fontId="38" fillId="12" borderId="2" xfId="0" applyFont="1" applyFill="1" applyBorder="1" applyAlignment="1">
      <alignment vertical="center" wrapText="1"/>
    </xf>
    <xf numFmtId="0" fontId="38" fillId="12" borderId="1" xfId="0" applyFont="1" applyFill="1" applyBorder="1" applyAlignment="1" applyProtection="1">
      <alignment horizontal="justify" vertical="center" wrapText="1"/>
      <protection locked="0"/>
    </xf>
    <xf numFmtId="0" fontId="38" fillId="12" borderId="2" xfId="0" applyFont="1" applyFill="1" applyBorder="1" applyAlignment="1">
      <alignment horizontal="justify" vertical="center" wrapText="1"/>
    </xf>
    <xf numFmtId="0" fontId="38" fillId="12" borderId="1" xfId="0" applyFont="1" applyFill="1" applyBorder="1" applyAlignment="1" applyProtection="1">
      <alignment horizontal="center" vertical="center" wrapText="1"/>
      <protection locked="0"/>
    </xf>
    <xf numFmtId="0" fontId="38" fillId="12" borderId="2" xfId="0" applyFont="1" applyFill="1" applyBorder="1" applyAlignment="1">
      <alignment horizontal="center" vertical="center"/>
    </xf>
    <xf numFmtId="0" fontId="38" fillId="0" borderId="1" xfId="0" applyFont="1" applyBorder="1" applyAlignment="1" applyProtection="1">
      <alignment horizontal="left" vertical="center"/>
      <protection locked="0"/>
    </xf>
    <xf numFmtId="0" fontId="38" fillId="0" borderId="2" xfId="0" applyFont="1" applyBorder="1" applyAlignment="1">
      <alignment horizontal="left" vertical="center"/>
    </xf>
    <xf numFmtId="0" fontId="45" fillId="12" borderId="1" xfId="0" applyFont="1" applyFill="1" applyBorder="1" applyAlignment="1" applyProtection="1">
      <alignment horizontal="justify" vertical="center" wrapText="1"/>
      <protection locked="0"/>
    </xf>
    <xf numFmtId="0" fontId="38" fillId="12" borderId="3" xfId="0" applyFont="1" applyFill="1" applyBorder="1" applyAlignment="1">
      <alignment horizontal="justify" vertical="center" wrapText="1"/>
    </xf>
    <xf numFmtId="0" fontId="34" fillId="4" borderId="5" xfId="0" applyFont="1" applyFill="1" applyBorder="1" applyAlignment="1" applyProtection="1">
      <alignment horizontal="center" vertical="center"/>
      <protection locked="0"/>
    </xf>
    <xf numFmtId="0" fontId="36" fillId="0" borderId="4" xfId="0" applyFont="1" applyBorder="1" applyAlignment="1">
      <alignment horizontal="center" vertical="center"/>
    </xf>
    <xf numFmtId="14" fontId="38" fillId="12" borderId="1" xfId="0" applyNumberFormat="1" applyFont="1" applyFill="1" applyBorder="1" applyAlignment="1" applyProtection="1">
      <alignment horizontal="center" vertical="center"/>
      <protection locked="0"/>
    </xf>
    <xf numFmtId="14" fontId="38" fillId="12" borderId="2" xfId="0" applyNumberFormat="1" applyFont="1" applyFill="1" applyBorder="1" applyAlignment="1" applyProtection="1">
      <alignment horizontal="center" vertical="center"/>
      <protection locked="0"/>
    </xf>
    <xf numFmtId="0" fontId="38" fillId="0" borderId="1" xfId="0" applyFont="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9" fontId="38" fillId="27" borderId="1" xfId="0" applyNumberFormat="1" applyFont="1" applyFill="1" applyBorder="1" applyAlignment="1">
      <alignment horizontal="center" vertical="center" textRotation="90"/>
    </xf>
    <xf numFmtId="0" fontId="38" fillId="27" borderId="2" xfId="0" applyFont="1" applyFill="1" applyBorder="1" applyAlignment="1">
      <alignment horizontal="center" vertical="center" textRotation="90"/>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27" borderId="1" xfId="0" applyFont="1" applyFill="1" applyBorder="1" applyAlignment="1">
      <alignment vertical="center"/>
    </xf>
    <xf numFmtId="0" fontId="38" fillId="27" borderId="2" xfId="0" applyFont="1" applyFill="1" applyBorder="1" applyAlignment="1">
      <alignment vertical="center"/>
    </xf>
    <xf numFmtId="9" fontId="38" fillId="28" borderId="1" xfId="1" applyFont="1" applyFill="1" applyBorder="1" applyAlignment="1" applyProtection="1">
      <alignment horizontal="center" vertical="center" textRotation="90"/>
    </xf>
    <xf numFmtId="0" fontId="38" fillId="28" borderId="2" xfId="0" applyFont="1" applyFill="1" applyBorder="1" applyAlignment="1">
      <alignment horizontal="center" vertical="center" textRotation="90"/>
    </xf>
    <xf numFmtId="0" fontId="38" fillId="4" borderId="1" xfId="0" applyFont="1" applyFill="1" applyBorder="1" applyAlignment="1">
      <alignment horizontal="center" vertical="center"/>
    </xf>
    <xf numFmtId="0" fontId="38" fillId="0" borderId="1" xfId="0" applyFont="1" applyBorder="1" applyAlignment="1">
      <alignment horizontal="center" vertical="center" textRotation="255"/>
    </xf>
    <xf numFmtId="0" fontId="38" fillId="0" borderId="2" xfId="0" applyFont="1" applyBorder="1" applyAlignment="1">
      <alignment horizontal="center" vertical="center" textRotation="255"/>
    </xf>
    <xf numFmtId="0" fontId="38" fillId="11" borderId="1" xfId="0" applyFont="1" applyFill="1" applyBorder="1" applyAlignment="1">
      <alignment horizontal="center" vertical="center" textRotation="90"/>
    </xf>
    <xf numFmtId="0" fontId="38" fillId="11" borderId="3" xfId="0" applyFont="1" applyFill="1" applyBorder="1" applyAlignment="1">
      <alignment horizontal="center" vertical="center" textRotation="90"/>
    </xf>
    <xf numFmtId="0" fontId="38" fillId="11" borderId="2" xfId="0" applyFont="1" applyFill="1" applyBorder="1" applyAlignment="1">
      <alignment horizontal="center" vertical="center" textRotation="90"/>
    </xf>
    <xf numFmtId="9" fontId="38" fillId="27" borderId="1" xfId="0" applyNumberFormat="1" applyFont="1" applyFill="1" applyBorder="1" applyAlignment="1">
      <alignment horizontal="left" vertical="center" textRotation="90"/>
    </xf>
    <xf numFmtId="0" fontId="38" fillId="27" borderId="3" xfId="0" applyFont="1" applyFill="1" applyBorder="1" applyAlignment="1">
      <alignment horizontal="left" vertical="center" textRotation="90"/>
    </xf>
    <xf numFmtId="0" fontId="38" fillId="27" borderId="2" xfId="0" applyFont="1" applyFill="1" applyBorder="1" applyAlignment="1">
      <alignment horizontal="left" vertical="center" textRotation="90"/>
    </xf>
    <xf numFmtId="0" fontId="37" fillId="10" borderId="1" xfId="0" applyFont="1" applyFill="1" applyBorder="1" applyAlignment="1" applyProtection="1">
      <alignment horizontal="center" vertical="center" textRotation="90"/>
      <protection locked="0"/>
    </xf>
    <xf numFmtId="0" fontId="37" fillId="10" borderId="2" xfId="0" applyFont="1" applyFill="1" applyBorder="1" applyAlignment="1" applyProtection="1">
      <alignment horizontal="center" vertical="center" textRotation="90"/>
      <protection locked="0"/>
    </xf>
    <xf numFmtId="9" fontId="38" fillId="27" borderId="3" xfId="0" applyNumberFormat="1" applyFont="1" applyFill="1" applyBorder="1" applyAlignment="1">
      <alignment horizontal="center" vertical="center" textRotation="90"/>
    </xf>
    <xf numFmtId="9" fontId="38" fillId="27" borderId="2" xfId="0" applyNumberFormat="1" applyFont="1" applyFill="1" applyBorder="1" applyAlignment="1">
      <alignment horizontal="center" vertical="center" textRotation="90"/>
    </xf>
    <xf numFmtId="0" fontId="31" fillId="0" borderId="0" xfId="0" applyFont="1" applyProtection="1">
      <protection locked="0"/>
    </xf>
    <xf numFmtId="0" fontId="31" fillId="0" borderId="0" xfId="0" applyFont="1"/>
    <xf numFmtId="0" fontId="38" fillId="0" borderId="2" xfId="0" applyFont="1" applyBorder="1" applyAlignment="1">
      <alignment horizontal="center" vertical="center" textRotation="90"/>
    </xf>
    <xf numFmtId="0" fontId="38" fillId="4" borderId="1" xfId="0" applyFont="1" applyFill="1" applyBorder="1" applyAlignment="1">
      <alignment horizontal="center" vertical="center" textRotation="90"/>
    </xf>
    <xf numFmtId="9" fontId="38" fillId="27" borderId="1" xfId="1" applyFont="1" applyFill="1" applyBorder="1" applyAlignment="1" applyProtection="1">
      <alignment horizontal="left" vertical="center"/>
    </xf>
    <xf numFmtId="0" fontId="38" fillId="27" borderId="2" xfId="0" applyFont="1" applyFill="1" applyBorder="1" applyAlignment="1">
      <alignment horizontal="left" vertical="center"/>
    </xf>
    <xf numFmtId="0" fontId="38" fillId="12" borderId="1" xfId="0" applyFont="1" applyFill="1" applyBorder="1" applyAlignment="1" applyProtection="1">
      <alignment horizontal="left" vertical="center" wrapText="1"/>
      <protection locked="0"/>
    </xf>
    <xf numFmtId="0" fontId="38" fillId="12" borderId="3" xfId="0" applyFont="1" applyFill="1" applyBorder="1" applyAlignment="1">
      <alignment horizontal="left" vertical="center" wrapText="1"/>
    </xf>
    <xf numFmtId="0" fontId="38" fillId="12" borderId="2" xfId="0" applyFont="1" applyFill="1" applyBorder="1" applyAlignment="1">
      <alignment horizontal="left" vertical="center" wrapText="1"/>
    </xf>
    <xf numFmtId="0" fontId="38" fillId="12" borderId="1" xfId="0" applyFont="1" applyFill="1" applyBorder="1" applyAlignment="1" applyProtection="1">
      <alignment horizontal="center" vertical="center"/>
      <protection locked="0"/>
    </xf>
    <xf numFmtId="0" fontId="38" fillId="12" borderId="3" xfId="0" applyFont="1" applyFill="1" applyBorder="1" applyAlignment="1">
      <alignment horizontal="center" vertical="center"/>
    </xf>
    <xf numFmtId="0" fontId="38" fillId="26" borderId="2" xfId="0" applyFont="1" applyFill="1" applyBorder="1" applyAlignment="1">
      <alignment horizontal="center" vertical="center"/>
    </xf>
    <xf numFmtId="0" fontId="45" fillId="12" borderId="1" xfId="0" applyFont="1" applyFill="1" applyBorder="1" applyAlignment="1" applyProtection="1">
      <alignment horizontal="left" vertical="center" wrapText="1"/>
      <protection locked="0"/>
    </xf>
    <xf numFmtId="0" fontId="38" fillId="12" borderId="3" xfId="0" applyFont="1" applyFill="1" applyBorder="1" applyAlignment="1">
      <alignment horizontal="justify" wrapText="1"/>
    </xf>
    <xf numFmtId="0" fontId="38" fillId="12" borderId="2" xfId="0" applyFont="1" applyFill="1" applyBorder="1" applyAlignment="1">
      <alignment horizontal="justify" wrapText="1"/>
    </xf>
    <xf numFmtId="164" fontId="38" fillId="11" borderId="1" xfId="3" applyFont="1" applyFill="1" applyBorder="1" applyAlignment="1" applyProtection="1">
      <alignment horizontal="center" vertical="center" textRotation="90"/>
      <protection hidden="1"/>
    </xf>
    <xf numFmtId="164" fontId="38" fillId="11" borderId="2" xfId="3" applyFont="1" applyFill="1" applyBorder="1" applyAlignment="1" applyProtection="1">
      <alignment horizontal="center" vertical="center" textRotation="90"/>
      <protection hidden="1"/>
    </xf>
    <xf numFmtId="0" fontId="35" fillId="8" borderId="11" xfId="0" applyFont="1" applyFill="1" applyBorder="1" applyAlignment="1" applyProtection="1">
      <alignment horizontal="center" vertical="center"/>
      <protection locked="0"/>
    </xf>
    <xf numFmtId="0" fontId="36" fillId="0" borderId="11" xfId="0" applyFont="1" applyBorder="1" applyAlignment="1">
      <alignment horizontal="center" vertical="center"/>
    </xf>
    <xf numFmtId="0" fontId="35" fillId="7" borderId="11" xfId="0" applyFont="1" applyFill="1" applyBorder="1" applyAlignment="1" applyProtection="1">
      <alignment horizontal="center" vertical="center"/>
      <protection locked="0"/>
    </xf>
    <xf numFmtId="0" fontId="35" fillId="5" borderId="11" xfId="0" applyFont="1" applyFill="1" applyBorder="1" applyAlignment="1" applyProtection="1">
      <alignment horizontal="right" vertical="center"/>
      <protection locked="0"/>
    </xf>
    <xf numFmtId="0" fontId="36" fillId="0" borderId="11" xfId="0" applyFont="1" applyBorder="1" applyAlignment="1">
      <alignment horizontal="right" vertical="center"/>
    </xf>
    <xf numFmtId="0" fontId="38" fillId="12" borderId="1" xfId="0" applyFont="1" applyFill="1" applyBorder="1" applyAlignment="1" applyProtection="1">
      <alignment horizontal="left" vertical="center"/>
      <protection locked="0"/>
    </xf>
    <xf numFmtId="0" fontId="38" fillId="12" borderId="3" xfId="0" applyFont="1" applyFill="1" applyBorder="1" applyAlignment="1">
      <alignment horizontal="left" vertical="center"/>
    </xf>
    <xf numFmtId="0" fontId="38" fillId="12" borderId="2" xfId="0" applyFont="1" applyFill="1" applyBorder="1" applyAlignment="1">
      <alignment horizontal="left" vertical="center"/>
    </xf>
    <xf numFmtId="9" fontId="38" fillId="0" borderId="1" xfId="1" applyFont="1" applyFill="1" applyBorder="1" applyAlignment="1" applyProtection="1">
      <alignment horizontal="left" vertical="center" wrapText="1"/>
      <protection locked="0"/>
    </xf>
    <xf numFmtId="0" fontId="38" fillId="0" borderId="3" xfId="0" applyFont="1" applyBorder="1" applyAlignment="1">
      <alignment horizontal="left" vertical="center"/>
    </xf>
    <xf numFmtId="0" fontId="37" fillId="27" borderId="1" xfId="0" applyFont="1" applyFill="1" applyBorder="1" applyAlignment="1" applyProtection="1">
      <alignment horizontal="left" vertical="center"/>
      <protection locked="0"/>
    </xf>
    <xf numFmtId="0" fontId="38" fillId="27" borderId="3" xfId="0" applyFont="1" applyFill="1" applyBorder="1" applyAlignment="1">
      <alignment horizontal="left" vertical="center"/>
    </xf>
    <xf numFmtId="9" fontId="38" fillId="10" borderId="1" xfId="1" applyFont="1" applyFill="1" applyBorder="1" applyAlignment="1" applyProtection="1">
      <alignment horizontal="center" vertical="center" textRotation="90"/>
    </xf>
    <xf numFmtId="0" fontId="38" fillId="0" borderId="3" xfId="0" applyFont="1" applyBorder="1" applyAlignment="1">
      <alignment horizontal="center" vertical="center" textRotation="90"/>
    </xf>
    <xf numFmtId="9" fontId="37" fillId="27" borderId="1" xfId="0" applyNumberFormat="1" applyFont="1" applyFill="1" applyBorder="1" applyAlignment="1" applyProtection="1">
      <alignment horizontal="left" vertical="center" textRotation="90"/>
      <protection locked="0"/>
    </xf>
    <xf numFmtId="9" fontId="38" fillId="27" borderId="3" xfId="0" applyNumberFormat="1" applyFont="1" applyFill="1" applyBorder="1" applyAlignment="1">
      <alignment horizontal="left" vertical="center" textRotation="90"/>
    </xf>
    <xf numFmtId="9" fontId="38" fillId="27" borderId="2" xfId="0" applyNumberFormat="1" applyFont="1" applyFill="1" applyBorder="1" applyAlignment="1">
      <alignment horizontal="left" vertical="center" textRotation="90"/>
    </xf>
    <xf numFmtId="0" fontId="38" fillId="0" borderId="2" xfId="0" applyFont="1" applyBorder="1" applyAlignment="1" applyProtection="1">
      <alignment horizontal="justify" vertical="center" wrapText="1"/>
      <protection locked="0"/>
    </xf>
    <xf numFmtId="0" fontId="38" fillId="12" borderId="3" xfId="0" applyFont="1" applyFill="1" applyBorder="1" applyAlignment="1">
      <alignment wrapText="1"/>
    </xf>
    <xf numFmtId="0" fontId="38" fillId="12" borderId="2" xfId="0" applyFont="1" applyFill="1" applyBorder="1" applyAlignment="1">
      <alignment wrapText="1"/>
    </xf>
    <xf numFmtId="0" fontId="38" fillId="11" borderId="2" xfId="0" applyFont="1" applyFill="1" applyBorder="1" applyAlignment="1">
      <alignment vertical="center" textRotation="90"/>
    </xf>
    <xf numFmtId="0" fontId="37" fillId="9" borderId="1" xfId="0" applyFont="1" applyFill="1" applyBorder="1" applyAlignment="1" applyProtection="1">
      <alignment horizontal="left" vertical="center" textRotation="90"/>
      <protection locked="0"/>
    </xf>
    <xf numFmtId="0" fontId="38" fillId="0" borderId="3" xfId="0" applyFont="1" applyBorder="1" applyAlignment="1">
      <alignment horizontal="left" vertical="center" textRotation="90"/>
    </xf>
    <xf numFmtId="0" fontId="38" fillId="0" borderId="2" xfId="0" applyFont="1" applyBorder="1" applyAlignment="1">
      <alignment horizontal="left" vertical="center" textRotation="90"/>
    </xf>
    <xf numFmtId="0" fontId="38" fillId="12" borderId="3" xfId="0" applyFont="1" applyFill="1" applyBorder="1" applyAlignment="1">
      <alignment vertical="center" wrapText="1"/>
    </xf>
    <xf numFmtId="9" fontId="38" fillId="13" borderId="1" xfId="0" applyNumberFormat="1" applyFont="1" applyFill="1" applyBorder="1" applyAlignment="1" applyProtection="1">
      <alignment horizontal="left" vertical="center" textRotation="90"/>
      <protection locked="0"/>
    </xf>
    <xf numFmtId="9" fontId="38" fillId="13" borderId="3" xfId="0" applyNumberFormat="1" applyFont="1" applyFill="1" applyBorder="1" applyAlignment="1">
      <alignment horizontal="left" vertical="center" textRotation="90"/>
    </xf>
    <xf numFmtId="9" fontId="38" fillId="13" borderId="2" xfId="0" applyNumberFormat="1" applyFont="1" applyFill="1" applyBorder="1" applyAlignment="1">
      <alignment horizontal="left" vertical="center" textRotation="90"/>
    </xf>
    <xf numFmtId="9" fontId="38" fillId="27" borderId="1" xfId="1" applyFont="1" applyFill="1" applyBorder="1" applyAlignment="1" applyProtection="1">
      <alignment horizontal="left" vertical="center" textRotation="90"/>
    </xf>
    <xf numFmtId="0" fontId="38" fillId="4" borderId="3" xfId="0" applyFont="1" applyFill="1" applyBorder="1" applyAlignment="1">
      <alignment horizontal="center" vertical="center" textRotation="90"/>
    </xf>
    <xf numFmtId="49" fontId="38" fillId="0" borderId="15"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49" fontId="38" fillId="0" borderId="2" xfId="0" applyNumberFormat="1" applyFont="1" applyBorder="1" applyAlignment="1" applyProtection="1">
      <alignment horizontal="center" vertical="center" wrapText="1"/>
      <protection locked="0"/>
    </xf>
    <xf numFmtId="0" fontId="38" fillId="0" borderId="18" xfId="0" applyFont="1" applyBorder="1" applyAlignment="1">
      <alignment horizontal="center" vertical="center" wrapText="1"/>
    </xf>
    <xf numFmtId="49" fontId="38" fillId="0" borderId="1" xfId="0" applyNumberFormat="1" applyFont="1" applyBorder="1" applyAlignment="1" applyProtection="1">
      <alignment horizontal="center" vertical="center" wrapText="1"/>
      <protection locked="0"/>
    </xf>
    <xf numFmtId="49" fontId="38" fillId="0" borderId="3" xfId="0" applyNumberFormat="1" applyFont="1" applyBorder="1" applyAlignment="1" applyProtection="1">
      <alignment horizontal="center" vertical="center" wrapText="1"/>
      <protection locked="0"/>
    </xf>
    <xf numFmtId="0" fontId="38" fillId="0" borderId="1" xfId="0" applyFont="1" applyBorder="1" applyAlignment="1">
      <alignment horizontal="left" vertical="center" textRotation="90"/>
    </xf>
    <xf numFmtId="9" fontId="38" fillId="0" borderId="1" xfId="0" applyNumberFormat="1" applyFont="1" applyBorder="1" applyAlignment="1">
      <alignment horizontal="left" vertical="center" textRotation="90"/>
    </xf>
    <xf numFmtId="164" fontId="38" fillId="0" borderId="1" xfId="3" applyFont="1" applyBorder="1" applyAlignment="1" applyProtection="1">
      <alignment horizontal="left" vertical="center" textRotation="90"/>
      <protection hidden="1"/>
    </xf>
    <xf numFmtId="9" fontId="38" fillId="0" borderId="1" xfId="1" applyFont="1" applyFill="1" applyBorder="1" applyAlignment="1" applyProtection="1">
      <alignment horizontal="left" vertical="center" textRotation="90"/>
    </xf>
    <xf numFmtId="0" fontId="37" fillId="0" borderId="1" xfId="0" applyFont="1" applyBorder="1" applyAlignment="1" applyProtection="1">
      <alignment horizontal="left" vertical="center" textRotation="90"/>
      <protection locked="0"/>
    </xf>
    <xf numFmtId="0" fontId="38" fillId="0" borderId="7"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14" fontId="38" fillId="0" borderId="1" xfId="0" applyNumberFormat="1" applyFont="1" applyBorder="1" applyAlignment="1" applyProtection="1">
      <alignment horizontal="center" vertical="center" wrapText="1"/>
      <protection locked="0"/>
    </xf>
    <xf numFmtId="14" fontId="38" fillId="0" borderId="2" xfId="0" applyNumberFormat="1" applyFont="1" applyBorder="1" applyAlignment="1" applyProtection="1">
      <alignment horizontal="center" vertical="center" wrapText="1"/>
      <protection locked="0"/>
    </xf>
    <xf numFmtId="0" fontId="38" fillId="27" borderId="1" xfId="0" applyFont="1" applyFill="1" applyBorder="1" applyAlignment="1">
      <alignment horizontal="left" vertical="center"/>
    </xf>
    <xf numFmtId="14" fontId="38" fillId="0" borderId="3" xfId="0" applyNumberFormat="1" applyFont="1" applyBorder="1" applyAlignment="1" applyProtection="1">
      <alignment horizontal="center" vertical="center" wrapText="1"/>
      <protection locked="0"/>
    </xf>
    <xf numFmtId="0" fontId="38" fillId="0" borderId="1" xfId="0" applyFont="1" applyBorder="1" applyAlignment="1">
      <alignment horizontal="center" vertical="center" textRotation="90"/>
    </xf>
    <xf numFmtId="9" fontId="38" fillId="0" borderId="1" xfId="0" applyNumberFormat="1" applyFont="1" applyBorder="1" applyAlignment="1">
      <alignment horizontal="center" vertical="center" textRotation="90"/>
    </xf>
    <xf numFmtId="9" fontId="38" fillId="0" borderId="2" xfId="0" applyNumberFormat="1" applyFont="1" applyBorder="1" applyAlignment="1">
      <alignment horizontal="center" vertical="center" textRotation="90"/>
    </xf>
    <xf numFmtId="164" fontId="38" fillId="0" borderId="1" xfId="3" applyFont="1" applyBorder="1" applyAlignment="1" applyProtection="1">
      <alignment horizontal="center" vertical="center" textRotation="90"/>
      <protection hidden="1"/>
    </xf>
    <xf numFmtId="164" fontId="38" fillId="0" borderId="2" xfId="3" applyFont="1" applyBorder="1" applyAlignment="1" applyProtection="1">
      <alignment horizontal="center" vertical="center" textRotation="90"/>
      <protection hidden="1"/>
    </xf>
    <xf numFmtId="9" fontId="38" fillId="0" borderId="1" xfId="1" applyFont="1" applyFill="1" applyBorder="1" applyAlignment="1" applyProtection="1">
      <alignment horizontal="center" vertical="center" textRotation="90"/>
    </xf>
    <xf numFmtId="9" fontId="38" fillId="0" borderId="2" xfId="1" applyFont="1" applyFill="1" applyBorder="1" applyAlignment="1" applyProtection="1">
      <alignment horizontal="center" vertical="center" textRotation="90"/>
    </xf>
    <xf numFmtId="0" fontId="38" fillId="12" borderId="1" xfId="0" applyFont="1" applyFill="1" applyBorder="1" applyAlignment="1" applyProtection="1">
      <alignment horizontal="center" vertical="center" textRotation="255"/>
      <protection locked="0"/>
    </xf>
    <xf numFmtId="0" fontId="38" fillId="0" borderId="1" xfId="0" applyFont="1" applyBorder="1" applyAlignment="1" applyProtection="1">
      <alignment horizontal="center" vertical="center" textRotation="255"/>
      <protection locked="0"/>
    </xf>
    <xf numFmtId="0" fontId="38" fillId="0" borderId="1" xfId="0" applyFont="1" applyBorder="1" applyAlignment="1">
      <alignment horizontal="left" vertical="center"/>
    </xf>
    <xf numFmtId="49" fontId="38" fillId="12" borderId="8" xfId="0" applyNumberFormat="1" applyFont="1" applyFill="1" applyBorder="1" applyAlignment="1" applyProtection="1">
      <alignment horizontal="left" vertical="center" wrapText="1"/>
      <protection locked="0"/>
    </xf>
    <xf numFmtId="49" fontId="38" fillId="12" borderId="10" xfId="0" applyNumberFormat="1" applyFont="1" applyFill="1" applyBorder="1" applyAlignment="1" applyProtection="1">
      <alignment horizontal="left" vertical="center" wrapText="1"/>
      <protection locked="0"/>
    </xf>
    <xf numFmtId="49" fontId="38" fillId="12" borderId="1" xfId="0" applyNumberFormat="1" applyFont="1" applyFill="1" applyBorder="1" applyAlignment="1" applyProtection="1">
      <alignment horizontal="center" vertical="center" wrapText="1"/>
      <protection locked="0"/>
    </xf>
    <xf numFmtId="49" fontId="38" fillId="12" borderId="2" xfId="0" applyNumberFormat="1" applyFont="1" applyFill="1" applyBorder="1" applyAlignment="1" applyProtection="1">
      <alignment horizontal="center" vertical="center" wrapText="1"/>
      <protection locked="0"/>
    </xf>
    <xf numFmtId="9" fontId="38" fillId="12" borderId="1" xfId="1" applyFont="1" applyFill="1" applyBorder="1" applyAlignment="1" applyProtection="1">
      <alignment horizontal="left" vertical="center" wrapText="1"/>
      <protection locked="0"/>
    </xf>
    <xf numFmtId="0" fontId="38" fillId="17" borderId="1" xfId="0" applyFont="1" applyFill="1" applyBorder="1" applyAlignment="1">
      <alignment horizontal="center" vertical="center" textRotation="90"/>
    </xf>
    <xf numFmtId="0" fontId="38" fillId="24" borderId="1" xfId="0" applyFont="1" applyFill="1" applyBorder="1" applyAlignment="1">
      <alignment horizontal="center" vertical="center"/>
    </xf>
    <xf numFmtId="0" fontId="38" fillId="24" borderId="2" xfId="0" applyFont="1" applyFill="1" applyBorder="1" applyAlignment="1">
      <alignment horizontal="center" vertical="center"/>
    </xf>
    <xf numFmtId="0" fontId="38" fillId="0" borderId="3" xfId="0" applyFont="1" applyBorder="1" applyAlignment="1" applyProtection="1">
      <alignment horizontal="center" vertical="center" wrapText="1"/>
      <protection locked="0"/>
    </xf>
    <xf numFmtId="0" fontId="38" fillId="12" borderId="2" xfId="0" applyFont="1" applyFill="1" applyBorder="1" applyAlignment="1">
      <alignment vertical="center"/>
    </xf>
    <xf numFmtId="0" fontId="38" fillId="12" borderId="4" xfId="0" applyFont="1" applyFill="1" applyBorder="1" applyAlignment="1" applyProtection="1">
      <alignment horizontal="left" vertical="center" wrapText="1"/>
      <protection locked="0"/>
    </xf>
    <xf numFmtId="0" fontId="38" fillId="12" borderId="4" xfId="0" applyFont="1" applyFill="1" applyBorder="1" applyAlignment="1">
      <alignment horizontal="left" vertical="center" wrapText="1"/>
    </xf>
    <xf numFmtId="0" fontId="38" fillId="0" borderId="4" xfId="0" applyFont="1" applyBorder="1" applyAlignment="1" applyProtection="1">
      <alignment horizontal="center" vertical="center" wrapText="1"/>
      <protection locked="0"/>
    </xf>
    <xf numFmtId="0" fontId="38" fillId="0" borderId="4" xfId="0" applyFont="1" applyBorder="1" applyAlignment="1">
      <alignment horizontal="center" vertical="center" wrapText="1"/>
    </xf>
    <xf numFmtId="14" fontId="38" fillId="0" borderId="1" xfId="0" applyNumberFormat="1" applyFont="1" applyBorder="1" applyAlignment="1" applyProtection="1">
      <alignment horizontal="center" vertical="center"/>
      <protection locked="0"/>
    </xf>
    <xf numFmtId="0" fontId="38" fillId="12" borderId="3" xfId="0" applyFont="1" applyFill="1" applyBorder="1" applyAlignment="1">
      <alignment horizontal="center" vertical="center" wrapText="1"/>
    </xf>
    <xf numFmtId="0" fontId="45" fillId="0" borderId="1"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protection locked="0"/>
    </xf>
    <xf numFmtId="0" fontId="50" fillId="0" borderId="2" xfId="0" applyFont="1" applyBorder="1" applyAlignment="1" applyProtection="1">
      <alignment horizontal="center" vertical="center" wrapText="1"/>
      <protection locked="0"/>
    </xf>
    <xf numFmtId="49" fontId="38" fillId="0" borderId="8" xfId="0" applyNumberFormat="1" applyFont="1" applyBorder="1" applyAlignment="1" applyProtection="1">
      <alignment horizontal="center" vertical="center" wrapText="1"/>
      <protection locked="0"/>
    </xf>
    <xf numFmtId="49" fontId="38" fillId="0" borderId="10" xfId="0" applyNumberFormat="1" applyFont="1" applyBorder="1" applyAlignment="1" applyProtection="1">
      <alignment horizontal="center" vertical="center" wrapText="1"/>
      <protection locked="0"/>
    </xf>
    <xf numFmtId="0" fontId="38" fillId="0" borderId="4" xfId="0" applyFont="1" applyBorder="1" applyAlignment="1">
      <alignment horizontal="left" vertical="center" wrapText="1"/>
    </xf>
    <xf numFmtId="0" fontId="37" fillId="0" borderId="3" xfId="0" applyFont="1" applyBorder="1" applyAlignment="1">
      <alignment horizontal="center" vertical="center" wrapText="1"/>
    </xf>
    <xf numFmtId="0" fontId="38" fillId="12" borderId="15" xfId="0" applyFont="1" applyFill="1" applyBorder="1" applyAlignment="1" applyProtection="1">
      <alignment horizontal="left" vertical="center" wrapText="1"/>
      <protection locked="0"/>
    </xf>
    <xf numFmtId="0" fontId="38" fillId="12" borderId="18" xfId="0" applyFont="1" applyFill="1" applyBorder="1" applyAlignment="1">
      <alignment horizontal="left" vertical="center" wrapText="1"/>
    </xf>
    <xf numFmtId="0" fontId="45" fillId="0" borderId="1" xfId="0" applyFont="1" applyBorder="1" applyAlignment="1" applyProtection="1">
      <alignment horizontal="left" vertical="center" wrapText="1"/>
      <protection locked="0"/>
    </xf>
    <xf numFmtId="0" fontId="38" fillId="27" borderId="1" xfId="0" applyFont="1" applyFill="1" applyBorder="1" applyAlignment="1">
      <alignment horizontal="center" vertical="center"/>
    </xf>
    <xf numFmtId="0" fontId="38" fillId="27" borderId="2" xfId="0" applyFont="1" applyFill="1" applyBorder="1" applyAlignment="1">
      <alignment horizontal="center" vertical="center"/>
    </xf>
    <xf numFmtId="0" fontId="38" fillId="12" borderId="2" xfId="0" applyFont="1" applyFill="1" applyBorder="1" applyAlignment="1" applyProtection="1">
      <alignment horizontal="center" vertical="center" wrapText="1"/>
      <protection locked="0"/>
    </xf>
    <xf numFmtId="0" fontId="38" fillId="0" borderId="15" xfId="0" applyFont="1" applyBorder="1" applyAlignment="1">
      <alignment horizontal="center" vertical="center" wrapText="1"/>
    </xf>
    <xf numFmtId="0" fontId="38" fillId="0" borderId="13" xfId="0" applyFont="1" applyBorder="1" applyAlignment="1">
      <alignment horizontal="center" vertical="center" wrapText="1"/>
    </xf>
    <xf numFmtId="0" fontId="45" fillId="0" borderId="1" xfId="0" applyFont="1" applyBorder="1" applyAlignment="1">
      <alignment horizontal="center" vertical="center" wrapText="1"/>
    </xf>
    <xf numFmtId="0" fontId="38" fillId="12" borderId="1" xfId="0" applyFont="1" applyFill="1" applyBorder="1" applyAlignment="1">
      <alignment horizontal="left" vertical="center" wrapText="1"/>
    </xf>
    <xf numFmtId="0" fontId="37" fillId="0" borderId="2" xfId="0" applyFont="1" applyBorder="1" applyAlignment="1">
      <alignment horizontal="center" vertical="center" wrapText="1"/>
    </xf>
    <xf numFmtId="0" fontId="38" fillId="0" borderId="2" xfId="0" applyFont="1" applyBorder="1" applyAlignment="1" applyProtection="1">
      <alignment horizontal="center" vertical="center" textRotation="255"/>
      <protection locked="0"/>
    </xf>
    <xf numFmtId="0" fontId="38" fillId="0" borderId="2" xfId="0" applyFont="1" applyBorder="1" applyAlignment="1" applyProtection="1">
      <alignment horizontal="left" vertical="center" wrapText="1"/>
      <protection locked="0"/>
    </xf>
    <xf numFmtId="49" fontId="38" fillId="12" borderId="1" xfId="0" applyNumberFormat="1" applyFont="1" applyFill="1" applyBorder="1" applyAlignment="1" applyProtection="1">
      <alignment horizontal="left" vertical="center" wrapText="1"/>
      <protection locked="0"/>
    </xf>
    <xf numFmtId="49" fontId="38" fillId="12" borderId="2" xfId="0" applyNumberFormat="1" applyFont="1" applyFill="1" applyBorder="1" applyAlignment="1" applyProtection="1">
      <alignment horizontal="left" vertical="center" wrapText="1"/>
      <protection locked="0"/>
    </xf>
    <xf numFmtId="14" fontId="38" fillId="12" borderId="1" xfId="0" applyNumberFormat="1" applyFont="1" applyFill="1" applyBorder="1" applyAlignment="1" applyProtection="1">
      <alignment horizontal="center" vertical="center" wrapText="1"/>
      <protection locked="0"/>
    </xf>
    <xf numFmtId="14" fontId="38" fillId="12" borderId="2" xfId="0" applyNumberFormat="1" applyFont="1" applyFill="1" applyBorder="1" applyAlignment="1" applyProtection="1">
      <alignment horizontal="center" vertical="center" wrapText="1"/>
      <protection locked="0"/>
    </xf>
    <xf numFmtId="0" fontId="38" fillId="12" borderId="4" xfId="0" applyFont="1" applyFill="1" applyBorder="1" applyAlignment="1" applyProtection="1">
      <alignment horizontal="center" vertical="center" wrapText="1"/>
      <protection locked="0"/>
    </xf>
    <xf numFmtId="49" fontId="38" fillId="12" borderId="15" xfId="0" applyNumberFormat="1" applyFont="1" applyFill="1" applyBorder="1" applyAlignment="1" applyProtection="1">
      <alignment horizontal="center" vertical="center" wrapText="1"/>
      <protection locked="0"/>
    </xf>
    <xf numFmtId="49" fontId="38" fillId="12" borderId="18" xfId="0" applyNumberFormat="1" applyFont="1" applyFill="1" applyBorder="1" applyAlignment="1" applyProtection="1">
      <alignment horizontal="center" vertical="center" wrapText="1"/>
      <protection locked="0"/>
    </xf>
    <xf numFmtId="164" fontId="38" fillId="24" borderId="1" xfId="3" applyFont="1" applyFill="1" applyBorder="1" applyAlignment="1" applyProtection="1">
      <alignment horizontal="center" vertical="center" textRotation="90"/>
      <protection hidden="1"/>
    </xf>
    <xf numFmtId="164" fontId="38" fillId="24" borderId="2" xfId="3" applyFont="1" applyFill="1" applyBorder="1" applyAlignment="1" applyProtection="1">
      <alignment horizontal="center" vertical="center" textRotation="90"/>
      <protection hidden="1"/>
    </xf>
    <xf numFmtId="0" fontId="38" fillId="9" borderId="1" xfId="0" applyFont="1" applyFill="1" applyBorder="1" applyAlignment="1">
      <alignment horizontal="center" vertical="center" textRotation="90"/>
    </xf>
    <xf numFmtId="0" fontId="38" fillId="9" borderId="3" xfId="0" applyFont="1" applyFill="1" applyBorder="1" applyAlignment="1">
      <alignment horizontal="center" vertical="center" textRotation="90"/>
    </xf>
    <xf numFmtId="0" fontId="38" fillId="9" borderId="2" xfId="0" applyFont="1" applyFill="1" applyBorder="1" applyAlignment="1">
      <alignment horizontal="center" vertical="center" textRotation="90"/>
    </xf>
    <xf numFmtId="0" fontId="37" fillId="0" borderId="2" xfId="0" applyFont="1" applyBorder="1" applyAlignment="1" applyProtection="1">
      <alignment horizontal="center" vertical="center"/>
      <protection locked="0"/>
    </xf>
    <xf numFmtId="0" fontId="38" fillId="4" borderId="2" xfId="0" applyFont="1" applyFill="1" applyBorder="1" applyAlignment="1">
      <alignment horizontal="center" vertical="center" textRotation="90"/>
    </xf>
    <xf numFmtId="9" fontId="38" fillId="27" borderId="1" xfId="1" applyFont="1" applyFill="1" applyBorder="1" applyAlignment="1" applyProtection="1">
      <alignment horizontal="center" vertical="center" textRotation="90"/>
    </xf>
    <xf numFmtId="9" fontId="38" fillId="27" borderId="2" xfId="1" applyFont="1" applyFill="1" applyBorder="1" applyAlignment="1" applyProtection="1">
      <alignment horizontal="center" vertical="center" textRotation="90"/>
    </xf>
    <xf numFmtId="9" fontId="38" fillId="0" borderId="1" xfId="1" applyFont="1" applyFill="1" applyBorder="1" applyAlignment="1" applyProtection="1">
      <alignment horizontal="center" vertical="center" wrapText="1"/>
      <protection locked="0"/>
    </xf>
    <xf numFmtId="9" fontId="38" fillId="0" borderId="2" xfId="1" applyFont="1" applyFill="1" applyBorder="1" applyAlignment="1" applyProtection="1">
      <alignment horizontal="center" vertical="center" wrapText="1"/>
      <protection locked="0"/>
    </xf>
    <xf numFmtId="9" fontId="38" fillId="27" borderId="1" xfId="1" applyFont="1" applyFill="1" applyBorder="1" applyAlignment="1" applyProtection="1">
      <alignment horizontal="center" vertical="center"/>
    </xf>
    <xf numFmtId="9" fontId="38" fillId="27" borderId="2" xfId="1" applyFont="1" applyFill="1" applyBorder="1" applyAlignment="1" applyProtection="1">
      <alignment horizontal="center" vertical="center"/>
    </xf>
    <xf numFmtId="0" fontId="6" fillId="0" borderId="1" xfId="4" applyFill="1" applyBorder="1" applyAlignment="1" applyProtection="1">
      <alignment horizontal="center" vertical="center" wrapText="1"/>
      <protection locked="0"/>
    </xf>
    <xf numFmtId="0" fontId="30" fillId="0" borderId="3" xfId="4" applyFont="1" applyFill="1" applyBorder="1" applyAlignment="1" applyProtection="1">
      <alignment horizontal="center" vertical="center" wrapText="1"/>
      <protection locked="0"/>
    </xf>
    <xf numFmtId="0" fontId="30" fillId="0" borderId="2" xfId="4" applyFont="1" applyFill="1" applyBorder="1" applyAlignment="1" applyProtection="1">
      <alignment horizontal="center" vertical="center" wrapText="1"/>
      <protection locked="0"/>
    </xf>
    <xf numFmtId="0" fontId="38" fillId="0" borderId="4" xfId="0" applyFont="1" applyBorder="1" applyAlignment="1" applyProtection="1">
      <alignment horizontal="left" vertical="center" wrapText="1"/>
      <protection locked="0"/>
    </xf>
    <xf numFmtId="49" fontId="38" fillId="0" borderId="27" xfId="0" applyNumberFormat="1" applyFont="1" applyBorder="1" applyAlignment="1" applyProtection="1">
      <alignment horizontal="left" vertical="center" wrapText="1"/>
      <protection locked="0"/>
    </xf>
    <xf numFmtId="49" fontId="38" fillId="0" borderId="26" xfId="0" applyNumberFormat="1" applyFont="1" applyBorder="1" applyAlignment="1" applyProtection="1">
      <alignment horizontal="left" vertical="center" wrapText="1"/>
      <protection locked="0"/>
    </xf>
    <xf numFmtId="49" fontId="38" fillId="0" borderId="25" xfId="0" applyNumberFormat="1" applyFont="1" applyBorder="1" applyAlignment="1" applyProtection="1">
      <alignment horizontal="left" vertical="center" wrapText="1"/>
      <protection locked="0"/>
    </xf>
    <xf numFmtId="49" fontId="38" fillId="12" borderId="25" xfId="0" applyNumberFormat="1" applyFont="1" applyFill="1" applyBorder="1" applyAlignment="1" applyProtection="1">
      <alignment horizontal="left" vertical="center" wrapText="1"/>
      <protection locked="0"/>
    </xf>
    <xf numFmtId="49" fontId="38" fillId="12" borderId="26" xfId="0" applyNumberFormat="1" applyFont="1" applyFill="1" applyBorder="1" applyAlignment="1" applyProtection="1">
      <alignment horizontal="left" vertical="center" wrapText="1"/>
      <protection locked="0"/>
    </xf>
    <xf numFmtId="49" fontId="38" fillId="12" borderId="27" xfId="0" applyNumberFormat="1" applyFont="1" applyFill="1" applyBorder="1" applyAlignment="1" applyProtection="1">
      <alignment horizontal="center" vertical="center" wrapText="1"/>
      <protection locked="0"/>
    </xf>
    <xf numFmtId="49" fontId="38" fillId="12" borderId="26" xfId="0" applyNumberFormat="1" applyFont="1" applyFill="1" applyBorder="1" applyAlignment="1" applyProtection="1">
      <alignment horizontal="center" vertical="center" wrapText="1"/>
      <protection locked="0"/>
    </xf>
    <xf numFmtId="49" fontId="38" fillId="12" borderId="27" xfId="0" applyNumberFormat="1" applyFont="1" applyFill="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38" fillId="12" borderId="2" xfId="0" applyFont="1" applyFill="1" applyBorder="1" applyAlignment="1" applyProtection="1">
      <alignment horizontal="left" vertical="center" wrapText="1"/>
      <protection locked="0"/>
    </xf>
    <xf numFmtId="9" fontId="38" fillId="12" borderId="23" xfId="0" applyNumberFormat="1" applyFont="1" applyFill="1" applyBorder="1" applyAlignment="1" applyProtection="1">
      <alignment horizontal="center" vertical="center" wrapText="1"/>
      <protection locked="0"/>
    </xf>
    <xf numFmtId="0" fontId="38" fillId="12" borderId="24" xfId="0" applyFont="1" applyFill="1" applyBorder="1" applyAlignment="1" applyProtection="1">
      <alignment horizontal="center" vertical="center" wrapText="1"/>
      <protection locked="0"/>
    </xf>
    <xf numFmtId="14" fontId="38" fillId="12" borderId="23" xfId="0" applyNumberFormat="1" applyFont="1" applyFill="1" applyBorder="1" applyAlignment="1" applyProtection="1">
      <alignment horizontal="center" vertical="center" wrapText="1"/>
      <protection locked="0"/>
    </xf>
    <xf numFmtId="0" fontId="38" fillId="12" borderId="23" xfId="0" applyFont="1" applyFill="1" applyBorder="1" applyAlignment="1" applyProtection="1">
      <alignment horizontal="center" vertical="center" wrapText="1"/>
      <protection locked="0"/>
    </xf>
    <xf numFmtId="0" fontId="6" fillId="12" borderId="23" xfId="4" applyFill="1" applyBorder="1" applyAlignment="1" applyProtection="1">
      <alignment horizontal="center" vertical="center" wrapText="1"/>
      <protection locked="0"/>
    </xf>
    <xf numFmtId="49" fontId="38" fillId="12" borderId="25" xfId="0" applyNumberFormat="1" applyFont="1" applyFill="1" applyBorder="1" applyAlignment="1" applyProtection="1">
      <alignment horizontal="center" vertical="center" wrapText="1"/>
      <protection locked="0"/>
    </xf>
    <xf numFmtId="0" fontId="6" fillId="0" borderId="1" xfId="4" applyBorder="1" applyAlignment="1" applyProtection="1">
      <alignment horizontal="center" vertical="center" wrapText="1"/>
      <protection locked="0"/>
    </xf>
    <xf numFmtId="0" fontId="43" fillId="12" borderId="1" xfId="4" applyFont="1" applyFill="1" applyBorder="1" applyAlignment="1" applyProtection="1">
      <alignment horizontal="center" vertical="center" wrapText="1"/>
      <protection locked="0"/>
    </xf>
    <xf numFmtId="0" fontId="30" fillId="0" borderId="2" xfId="5" applyFont="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0" fontId="29" fillId="12" borderId="2" xfId="0" applyFont="1" applyFill="1" applyBorder="1" applyAlignment="1" applyProtection="1">
      <alignment horizontal="center" vertical="center" wrapText="1"/>
      <protection locked="0"/>
    </xf>
    <xf numFmtId="14" fontId="38" fillId="0" borderId="2" xfId="0" applyNumberFormat="1" applyFont="1" applyBorder="1" applyAlignment="1" applyProtection="1">
      <alignment horizontal="center" vertical="center"/>
      <protection locked="0"/>
    </xf>
    <xf numFmtId="0" fontId="38" fillId="12" borderId="3" xfId="0" applyFont="1" applyFill="1" applyBorder="1" applyAlignment="1" applyProtection="1">
      <alignment horizontal="center" vertical="center" wrapText="1"/>
      <protection locked="0"/>
    </xf>
    <xf numFmtId="0" fontId="38" fillId="12" borderId="3" xfId="0" applyFont="1" applyFill="1" applyBorder="1" applyAlignment="1" applyProtection="1">
      <alignment horizontal="center" vertical="center"/>
      <protection locked="0"/>
    </xf>
    <xf numFmtId="0" fontId="38" fillId="12" borderId="2" xfId="0" applyFont="1" applyFill="1" applyBorder="1" applyAlignment="1" applyProtection="1">
      <alignment horizontal="center" vertical="center"/>
      <protection locked="0"/>
    </xf>
    <xf numFmtId="0" fontId="38" fillId="14" borderId="1" xfId="0" applyFont="1" applyFill="1" applyBorder="1" applyAlignment="1">
      <alignment horizontal="left" vertical="center"/>
    </xf>
    <xf numFmtId="0" fontId="51" fillId="4" borderId="4" xfId="0" applyFont="1" applyFill="1" applyBorder="1" applyAlignment="1" applyProtection="1">
      <alignment horizontal="center" vertical="center"/>
      <protection locked="0"/>
    </xf>
    <xf numFmtId="0" fontId="52" fillId="0" borderId="4" xfId="0" applyFont="1" applyBorder="1" applyAlignment="1">
      <alignment horizontal="center" vertical="center"/>
    </xf>
    <xf numFmtId="0" fontId="38" fillId="4" borderId="2" xfId="0" applyFont="1" applyFill="1" applyBorder="1" applyAlignment="1">
      <alignment horizontal="center" vertical="center"/>
    </xf>
    <xf numFmtId="0" fontId="38" fillId="12" borderId="2" xfId="0" applyFont="1" applyFill="1" applyBorder="1" applyAlignment="1" applyProtection="1">
      <alignment horizontal="center" vertical="center" textRotation="255"/>
      <protection locked="0"/>
    </xf>
    <xf numFmtId="0" fontId="38" fillId="0" borderId="7" xfId="0" applyFont="1" applyBorder="1" applyAlignment="1" applyProtection="1">
      <alignment horizontal="center" vertical="center" wrapText="1"/>
      <protection locked="0"/>
    </xf>
    <xf numFmtId="0" fontId="38" fillId="0" borderId="20" xfId="0" applyFont="1" applyBorder="1" applyAlignment="1" applyProtection="1">
      <alignment horizontal="center" vertical="center" wrapText="1"/>
      <protection locked="0"/>
    </xf>
    <xf numFmtId="0" fontId="38" fillId="12" borderId="3" xfId="0" applyFont="1" applyFill="1" applyBorder="1" applyAlignment="1" applyProtection="1">
      <alignment horizontal="center" vertical="center" textRotation="255"/>
      <protection locked="0"/>
    </xf>
    <xf numFmtId="0" fontId="0" fillId="3" borderId="4" xfId="0" applyFill="1" applyBorder="1" applyAlignment="1">
      <alignment horizontal="center" vertical="center"/>
    </xf>
    <xf numFmtId="0" fontId="0" fillId="3" borderId="4" xfId="0" applyFill="1" applyBorder="1"/>
    <xf numFmtId="0" fontId="0" fillId="0" borderId="4" xfId="0" applyBorder="1"/>
    <xf numFmtId="0" fontId="53" fillId="12" borderId="2" xfId="0" applyFont="1" applyFill="1" applyBorder="1" applyAlignment="1">
      <alignment horizontal="left" vertical="center" wrapText="1"/>
    </xf>
    <xf numFmtId="0" fontId="53" fillId="12" borderId="2" xfId="0" applyFont="1" applyFill="1" applyBorder="1" applyAlignment="1">
      <alignment horizontal="justify" vertical="center" wrapText="1"/>
    </xf>
    <xf numFmtId="0" fontId="53" fillId="12" borderId="4" xfId="0" applyFont="1" applyFill="1" applyBorder="1" applyAlignment="1" applyProtection="1">
      <alignment horizontal="justify" vertical="center" wrapText="1"/>
      <protection locked="0"/>
    </xf>
    <xf numFmtId="49" fontId="53" fillId="12" borderId="6" xfId="0" applyNumberFormat="1" applyFont="1" applyFill="1" applyBorder="1" applyAlignment="1" applyProtection="1">
      <alignment horizontal="left" vertical="center" wrapText="1"/>
      <protection locked="0"/>
    </xf>
    <xf numFmtId="14" fontId="53" fillId="12" borderId="4" xfId="0" applyNumberFormat="1" applyFont="1" applyFill="1" applyBorder="1" applyAlignment="1" applyProtection="1">
      <alignment horizontal="center" vertical="center" wrapText="1"/>
      <protection locked="0"/>
    </xf>
    <xf numFmtId="49" fontId="53" fillId="12" borderId="4" xfId="0" applyNumberFormat="1" applyFont="1" applyFill="1" applyBorder="1" applyAlignment="1" applyProtection="1">
      <alignment horizontal="center" vertical="center" wrapText="1"/>
      <protection locked="0"/>
    </xf>
    <xf numFmtId="0" fontId="53" fillId="12" borderId="21" xfId="0" applyFont="1" applyFill="1" applyBorder="1" applyAlignment="1" applyProtection="1">
      <alignment horizontal="center" vertical="center" wrapText="1"/>
      <protection locked="0"/>
    </xf>
    <xf numFmtId="0" fontId="53" fillId="12" borderId="2" xfId="0" applyFont="1" applyFill="1" applyBorder="1" applyAlignment="1">
      <alignment horizontal="center" vertical="center"/>
    </xf>
    <xf numFmtId="0" fontId="53" fillId="12" borderId="4" xfId="0" applyFont="1" applyFill="1" applyBorder="1" applyAlignment="1" applyProtection="1">
      <alignment horizontal="center" vertical="center" wrapText="1"/>
      <protection locked="0"/>
    </xf>
    <xf numFmtId="49" fontId="38" fillId="0" borderId="29" xfId="0" applyNumberFormat="1" applyFont="1" applyBorder="1" applyAlignment="1" applyProtection="1">
      <alignment horizontal="center" vertical="center" wrapText="1"/>
      <protection locked="0"/>
    </xf>
    <xf numFmtId="49" fontId="38" fillId="0" borderId="30" xfId="0" applyNumberFormat="1" applyFont="1" applyBorder="1" applyAlignment="1" applyProtection="1">
      <alignment horizontal="center" vertical="center" wrapText="1"/>
      <protection locked="0"/>
    </xf>
    <xf numFmtId="0" fontId="53" fillId="12" borderId="21" xfId="0" applyFont="1" applyFill="1" applyBorder="1" applyAlignment="1" applyProtection="1">
      <alignment horizontal="justify" vertical="center" wrapText="1"/>
      <protection locked="0"/>
    </xf>
    <xf numFmtId="0" fontId="38" fillId="0" borderId="2"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1" xfId="0" applyFont="1" applyFill="1" applyBorder="1" applyAlignment="1" applyProtection="1">
      <alignment horizontal="center" vertical="center"/>
      <protection locked="0"/>
    </xf>
    <xf numFmtId="0" fontId="37" fillId="0" borderId="1" xfId="0" applyFont="1" applyFill="1" applyBorder="1" applyAlignment="1" applyProtection="1">
      <alignment horizontal="center" vertical="center"/>
      <protection locked="0"/>
    </xf>
    <xf numFmtId="0" fontId="38" fillId="0" borderId="1" xfId="0" applyFont="1" applyFill="1" applyBorder="1" applyAlignment="1" applyProtection="1">
      <alignment horizontal="justify" vertical="center" wrapText="1"/>
      <protection locked="0"/>
    </xf>
    <xf numFmtId="0" fontId="38" fillId="0" borderId="1" xfId="0" applyFont="1" applyFill="1" applyBorder="1" applyAlignment="1" applyProtection="1">
      <alignment horizontal="left" vertical="center" wrapText="1"/>
      <protection locked="0"/>
    </xf>
    <xf numFmtId="0" fontId="38" fillId="0" borderId="1" xfId="0" applyFont="1" applyFill="1" applyBorder="1" applyAlignment="1">
      <alignment horizontal="center" vertical="center" textRotation="90"/>
    </xf>
    <xf numFmtId="0" fontId="38" fillId="0" borderId="1" xfId="0" applyFont="1" applyFill="1" applyBorder="1" applyAlignment="1" applyProtection="1">
      <alignment horizontal="center" vertical="center" wrapText="1"/>
      <protection locked="0"/>
    </xf>
    <xf numFmtId="0" fontId="38" fillId="0" borderId="1" xfId="0" applyFont="1" applyFill="1" applyBorder="1" applyAlignment="1">
      <alignment horizontal="center" vertical="center"/>
    </xf>
    <xf numFmtId="0" fontId="38" fillId="0" borderId="1" xfId="0" applyFont="1" applyFill="1" applyBorder="1" applyAlignment="1" applyProtection="1">
      <alignment horizontal="center" vertical="center" textRotation="255"/>
      <protection locked="0"/>
    </xf>
    <xf numFmtId="9" fontId="38" fillId="0" borderId="1" xfId="0" applyNumberFormat="1" applyFont="1" applyFill="1" applyBorder="1" applyAlignment="1">
      <alignment horizontal="center" vertical="center" textRotation="90"/>
    </xf>
    <xf numFmtId="164" fontId="38" fillId="0" borderId="1" xfId="3" applyFont="1" applyFill="1" applyBorder="1" applyAlignment="1" applyProtection="1">
      <alignment horizontal="center" vertical="center" textRotation="90"/>
      <protection hidden="1"/>
    </xf>
    <xf numFmtId="0" fontId="38" fillId="0" borderId="15" xfId="0" applyFont="1" applyFill="1" applyBorder="1" applyAlignment="1" applyProtection="1">
      <alignment horizontal="center" vertical="center" wrapText="1"/>
      <protection locked="0"/>
    </xf>
    <xf numFmtId="49" fontId="38" fillId="0" borderId="4" xfId="0" applyNumberFormat="1" applyFont="1" applyFill="1" applyBorder="1" applyAlignment="1" applyProtection="1">
      <alignment vertical="center" wrapText="1"/>
      <protection locked="0"/>
    </xf>
    <xf numFmtId="49" fontId="38" fillId="0" borderId="1" xfId="0" applyNumberFormat="1" applyFont="1" applyFill="1" applyBorder="1" applyAlignment="1" applyProtection="1">
      <alignment horizontal="center" vertical="center" wrapText="1"/>
      <protection locked="0"/>
    </xf>
    <xf numFmtId="14" fontId="38" fillId="0" borderId="1" xfId="0" applyNumberFormat="1" applyFont="1" applyFill="1" applyBorder="1" applyAlignment="1" applyProtection="1">
      <alignment horizontal="center" vertical="center" wrapText="1"/>
      <protection locked="0"/>
    </xf>
    <xf numFmtId="49" fontId="38" fillId="0" borderId="15" xfId="0" applyNumberFormat="1" applyFont="1" applyFill="1" applyBorder="1" applyAlignment="1" applyProtection="1">
      <alignment vertical="center" wrapText="1"/>
      <protection locked="0"/>
    </xf>
    <xf numFmtId="0" fontId="38" fillId="0" borderId="4" xfId="0" applyFont="1" applyFill="1" applyBorder="1" applyAlignment="1" applyProtection="1">
      <alignment horizontal="center" vertical="center" wrapText="1"/>
      <protection locked="0"/>
    </xf>
    <xf numFmtId="0" fontId="29" fillId="0" borderId="5" xfId="0" applyFont="1" applyFill="1" applyBorder="1" applyAlignment="1" applyProtection="1">
      <alignment horizontal="center" vertical="center"/>
      <protection locked="0"/>
    </xf>
    <xf numFmtId="49" fontId="38" fillId="0" borderId="16" xfId="0" applyNumberFormat="1" applyFont="1" applyFill="1" applyBorder="1" applyAlignment="1" applyProtection="1">
      <alignment horizontal="justify" vertical="center" wrapText="1"/>
      <protection locked="0"/>
    </xf>
    <xf numFmtId="0" fontId="29" fillId="0" borderId="4" xfId="0" applyFont="1" applyFill="1" applyBorder="1" applyAlignment="1" applyProtection="1">
      <alignment horizontal="center" vertical="center"/>
      <protection locked="0"/>
    </xf>
    <xf numFmtId="14" fontId="29" fillId="0" borderId="4" xfId="0" applyNumberFormat="1" applyFont="1" applyFill="1" applyBorder="1" applyAlignment="1" applyProtection="1">
      <alignment horizontal="center" vertical="center"/>
      <protection locked="0"/>
    </xf>
    <xf numFmtId="0" fontId="29" fillId="0" borderId="4" xfId="0" applyFont="1" applyFill="1" applyBorder="1" applyAlignment="1" applyProtection="1">
      <alignment horizontal="center" vertical="center" wrapText="1"/>
      <protection locked="0"/>
    </xf>
    <xf numFmtId="0" fontId="45" fillId="0" borderId="4" xfId="0" applyFont="1" applyFill="1" applyBorder="1" applyAlignment="1" applyProtection="1">
      <alignment horizontal="center" vertical="center" wrapText="1"/>
      <protection locked="0"/>
    </xf>
    <xf numFmtId="0" fontId="38" fillId="0" borderId="4" xfId="0" applyFont="1" applyFill="1" applyBorder="1" applyAlignment="1" applyProtection="1">
      <alignment horizontal="center" vertical="center" wrapText="1"/>
      <protection locked="0"/>
    </xf>
    <xf numFmtId="0" fontId="27" fillId="0" borderId="4" xfId="0" applyFont="1" applyFill="1" applyBorder="1" applyProtection="1">
      <protection locked="0"/>
    </xf>
    <xf numFmtId="0" fontId="27" fillId="0" borderId="0" xfId="0" applyFont="1" applyFill="1" applyProtection="1">
      <protection locked="0"/>
    </xf>
    <xf numFmtId="0" fontId="38" fillId="0" borderId="3" xfId="0" applyFont="1" applyFill="1" applyBorder="1" applyAlignment="1">
      <alignment horizontal="center" vertical="center" wrapText="1"/>
    </xf>
    <xf numFmtId="0" fontId="38" fillId="0" borderId="3" xfId="0" applyFont="1" applyFill="1" applyBorder="1" applyAlignment="1" applyProtection="1">
      <alignment horizontal="center" vertical="center"/>
      <protection locked="0"/>
    </xf>
    <xf numFmtId="0" fontId="37" fillId="0" borderId="3" xfId="0" applyFont="1" applyFill="1" applyBorder="1" applyAlignment="1" applyProtection="1">
      <alignment horizontal="center" vertical="center"/>
      <protection locked="0"/>
    </xf>
    <xf numFmtId="0" fontId="38" fillId="0" borderId="3" xfId="0" applyFont="1" applyFill="1" applyBorder="1" applyAlignment="1" applyProtection="1">
      <alignment horizontal="justify" vertical="center" wrapText="1"/>
      <protection locked="0"/>
    </xf>
    <xf numFmtId="0" fontId="38" fillId="0" borderId="3" xfId="0" applyFont="1" applyFill="1" applyBorder="1" applyAlignment="1" applyProtection="1">
      <alignment horizontal="left" vertical="center" wrapText="1"/>
      <protection locked="0"/>
    </xf>
    <xf numFmtId="0" fontId="38" fillId="0" borderId="3" xfId="0" applyFont="1" applyFill="1" applyBorder="1" applyAlignment="1" applyProtection="1">
      <alignment horizontal="center" vertical="center" wrapText="1"/>
      <protection locked="0"/>
    </xf>
    <xf numFmtId="0" fontId="38" fillId="0" borderId="3" xfId="0" applyFont="1" applyFill="1" applyBorder="1" applyAlignment="1">
      <alignment horizontal="center" vertical="center"/>
    </xf>
    <xf numFmtId="0" fontId="38" fillId="0" borderId="2" xfId="0" applyFont="1" applyFill="1" applyBorder="1" applyAlignment="1">
      <alignment horizontal="center" vertical="center" textRotation="255"/>
    </xf>
    <xf numFmtId="0" fontId="38" fillId="0" borderId="2" xfId="0" applyFont="1" applyFill="1" applyBorder="1" applyAlignment="1">
      <alignment horizontal="justify" vertical="center" wrapText="1"/>
    </xf>
    <xf numFmtId="0" fontId="38" fillId="0" borderId="2" xfId="0" applyFont="1" applyFill="1" applyBorder="1" applyAlignment="1">
      <alignment horizontal="center" vertical="center"/>
    </xf>
    <xf numFmtId="0" fontId="38" fillId="0" borderId="2" xfId="0" applyFont="1" applyFill="1" applyBorder="1" applyAlignment="1">
      <alignment horizontal="center" vertical="center" textRotation="90"/>
    </xf>
    <xf numFmtId="9" fontId="38" fillId="0" borderId="2" xfId="0" applyNumberFormat="1" applyFont="1" applyFill="1" applyBorder="1" applyAlignment="1">
      <alignment horizontal="center" vertical="center" textRotation="90"/>
    </xf>
    <xf numFmtId="164" fontId="38" fillId="0" borderId="2" xfId="3" applyFont="1" applyFill="1" applyBorder="1" applyAlignment="1" applyProtection="1">
      <alignment horizontal="center" vertical="center" textRotation="90"/>
      <protection hidden="1"/>
    </xf>
    <xf numFmtId="0" fontId="38" fillId="0" borderId="13" xfId="0" applyFont="1" applyFill="1" applyBorder="1" applyAlignment="1" applyProtection="1">
      <alignment horizontal="center" vertical="center" wrapText="1"/>
      <protection locked="0"/>
    </xf>
    <xf numFmtId="49" fontId="38" fillId="0" borderId="2" xfId="0" applyNumberFormat="1" applyFont="1" applyFill="1" applyBorder="1" applyAlignment="1" applyProtection="1">
      <alignment vertical="center" wrapText="1"/>
      <protection locked="0"/>
    </xf>
    <xf numFmtId="49" fontId="38" fillId="0" borderId="3" xfId="0" applyNumberFormat="1" applyFont="1" applyFill="1" applyBorder="1" applyAlignment="1" applyProtection="1">
      <alignment horizontal="center" vertical="center" wrapText="1"/>
      <protection locked="0"/>
    </xf>
    <xf numFmtId="14" fontId="38" fillId="0" borderId="3" xfId="0" applyNumberFormat="1" applyFont="1" applyFill="1" applyBorder="1" applyAlignment="1" applyProtection="1">
      <alignment horizontal="center" vertical="center" wrapText="1"/>
      <protection locked="0"/>
    </xf>
    <xf numFmtId="49" fontId="38" fillId="0" borderId="21" xfId="0" applyNumberFormat="1" applyFont="1" applyFill="1" applyBorder="1" applyAlignment="1" applyProtection="1">
      <alignment vertical="center" wrapText="1"/>
      <protection locked="0"/>
    </xf>
    <xf numFmtId="0" fontId="38" fillId="0" borderId="2" xfId="0" applyFont="1" applyFill="1" applyBorder="1" applyAlignment="1">
      <alignment vertical="center"/>
    </xf>
    <xf numFmtId="0" fontId="38" fillId="0" borderId="2" xfId="0" applyFont="1" applyFill="1" applyBorder="1" applyAlignment="1">
      <alignment horizontal="left" vertical="center" wrapText="1"/>
    </xf>
    <xf numFmtId="0" fontId="38" fillId="0" borderId="2" xfId="0" applyFont="1" applyFill="1" applyBorder="1" applyAlignment="1">
      <alignment vertical="center" wrapText="1"/>
    </xf>
    <xf numFmtId="0" fontId="38" fillId="0" borderId="4" xfId="0" applyFont="1" applyFill="1" applyBorder="1" applyAlignment="1" applyProtection="1">
      <alignment horizontal="center" vertical="center" textRotation="255"/>
      <protection locked="0"/>
    </xf>
    <xf numFmtId="0" fontId="38" fillId="0" borderId="4" xfId="0" applyFont="1" applyFill="1" applyBorder="1" applyAlignment="1" applyProtection="1">
      <alignment horizontal="justify" vertical="center" wrapText="1"/>
      <protection locked="0"/>
    </xf>
    <xf numFmtId="0" fontId="38" fillId="0" borderId="4" xfId="0" applyFont="1" applyFill="1" applyBorder="1" applyAlignment="1">
      <alignment horizontal="left" vertical="center"/>
    </xf>
    <xf numFmtId="0" fontId="38" fillId="0" borderId="4" xfId="0" applyFont="1" applyFill="1" applyBorder="1" applyAlignment="1">
      <alignment horizontal="left" vertical="center" textRotation="90"/>
    </xf>
    <xf numFmtId="9" fontId="38" fillId="0" borderId="4" xfId="0" applyNumberFormat="1" applyFont="1" applyFill="1" applyBorder="1" applyAlignment="1">
      <alignment horizontal="left" vertical="center" textRotation="90"/>
    </xf>
    <xf numFmtId="164" fontId="38" fillId="0" borderId="4" xfId="3" applyFont="1" applyFill="1" applyBorder="1" applyAlignment="1" applyProtection="1">
      <alignment horizontal="left" vertical="center" textRotation="90"/>
      <protection hidden="1"/>
    </xf>
    <xf numFmtId="0" fontId="38" fillId="0" borderId="1" xfId="0" applyFont="1" applyFill="1" applyBorder="1" applyAlignment="1">
      <alignment horizontal="left" vertical="center" textRotation="90"/>
    </xf>
    <xf numFmtId="0" fontId="38" fillId="0" borderId="1" xfId="0" applyFont="1" applyFill="1" applyBorder="1" applyAlignment="1">
      <alignment horizontal="center" vertical="center"/>
    </xf>
    <xf numFmtId="0" fontId="38" fillId="0" borderId="18" xfId="0" applyFont="1" applyFill="1" applyBorder="1" applyAlignment="1">
      <alignment horizontal="center" vertical="center" wrapText="1"/>
    </xf>
    <xf numFmtId="49" fontId="38" fillId="0" borderId="2" xfId="0" applyNumberFormat="1" applyFont="1" applyFill="1" applyBorder="1" applyAlignment="1" applyProtection="1">
      <alignment horizontal="center" vertical="center" wrapText="1"/>
      <protection locked="0"/>
    </xf>
    <xf numFmtId="14" fontId="38" fillId="0" borderId="2" xfId="0" applyNumberFormat="1" applyFont="1" applyFill="1" applyBorder="1" applyAlignment="1" applyProtection="1">
      <alignment horizontal="center" vertical="center" wrapText="1"/>
      <protection locked="0"/>
    </xf>
    <xf numFmtId="49" fontId="38" fillId="0" borderId="18" xfId="0" applyNumberFormat="1" applyFont="1" applyFill="1" applyBorder="1" applyAlignment="1" applyProtection="1">
      <alignment vertical="center" wrapText="1"/>
      <protection locked="0"/>
    </xf>
    <xf numFmtId="0" fontId="38" fillId="0" borderId="2" xfId="0" applyFont="1" applyFill="1" applyBorder="1" applyAlignment="1" applyProtection="1">
      <alignment horizontal="left" vertical="center" wrapText="1"/>
      <protection locked="0"/>
    </xf>
    <xf numFmtId="0" fontId="37" fillId="0" borderId="1" xfId="0" applyFont="1" applyFill="1" applyBorder="1" applyAlignment="1">
      <alignment horizontal="center" vertical="center"/>
    </xf>
    <xf numFmtId="0" fontId="38" fillId="0" borderId="1" xfId="0" applyFont="1" applyFill="1" applyBorder="1" applyAlignment="1">
      <alignment horizontal="justify" vertical="center" wrapText="1"/>
    </xf>
    <xf numFmtId="0" fontId="38" fillId="0" borderId="1" xfId="0" applyFont="1" applyFill="1" applyBorder="1" applyAlignment="1">
      <alignment vertical="center"/>
    </xf>
    <xf numFmtId="0" fontId="38" fillId="0" borderId="1" xfId="0" applyFont="1" applyFill="1" applyBorder="1" applyAlignment="1">
      <alignment horizontal="left" vertical="center" wrapText="1"/>
    </xf>
    <xf numFmtId="49" fontId="38" fillId="0" borderId="8" xfId="0" applyNumberFormat="1" applyFont="1" applyFill="1" applyBorder="1" applyAlignment="1" applyProtection="1">
      <alignment horizontal="left" vertical="center" wrapText="1"/>
      <protection locked="0"/>
    </xf>
    <xf numFmtId="10" fontId="29" fillId="0" borderId="4" xfId="0" applyNumberFormat="1" applyFont="1" applyFill="1" applyBorder="1" applyAlignment="1" applyProtection="1">
      <alignment horizontal="center" vertical="center" wrapText="1"/>
      <protection locked="0"/>
    </xf>
    <xf numFmtId="0" fontId="37" fillId="0" borderId="3" xfId="0" applyFont="1" applyFill="1" applyBorder="1" applyAlignment="1">
      <alignment horizontal="center" vertical="center"/>
    </xf>
    <xf numFmtId="0" fontId="38" fillId="0" borderId="3" xfId="0" applyFont="1" applyFill="1" applyBorder="1" applyAlignment="1">
      <alignment horizontal="justify" vertical="center" wrapText="1"/>
    </xf>
    <xf numFmtId="0" fontId="38" fillId="0" borderId="3" xfId="0" applyFont="1" applyFill="1" applyBorder="1" applyAlignment="1">
      <alignment vertical="center"/>
    </xf>
    <xf numFmtId="0" fontId="38" fillId="0" borderId="3" xfId="0" applyFont="1" applyFill="1" applyBorder="1" applyAlignment="1">
      <alignment horizontal="left" vertical="center" wrapText="1"/>
    </xf>
    <xf numFmtId="49" fontId="38" fillId="0" borderId="9" xfId="0" applyNumberFormat="1" applyFont="1" applyFill="1" applyBorder="1" applyAlignment="1" applyProtection="1">
      <alignment horizontal="left" vertical="center" wrapText="1"/>
      <protection locked="0"/>
    </xf>
    <xf numFmtId="0" fontId="37" fillId="0" borderId="2" xfId="0" applyFont="1" applyFill="1" applyBorder="1" applyAlignment="1">
      <alignment horizontal="center" vertical="center"/>
    </xf>
    <xf numFmtId="49" fontId="38" fillId="0" borderId="10" xfId="0" applyNumberFormat="1" applyFont="1" applyFill="1" applyBorder="1" applyAlignment="1" applyProtection="1">
      <alignment horizontal="left" vertical="center" wrapText="1"/>
      <protection locked="0"/>
    </xf>
    <xf numFmtId="0" fontId="38" fillId="0" borderId="7" xfId="0" applyFont="1" applyFill="1" applyBorder="1" applyAlignment="1">
      <alignment horizontal="center" vertical="center" wrapText="1"/>
    </xf>
    <xf numFmtId="0" fontId="38" fillId="0" borderId="31"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 xfId="0" applyFont="1" applyFill="1" applyBorder="1" applyAlignment="1" applyProtection="1">
      <alignment horizontal="center" vertical="center" wrapText="1"/>
      <protection locked="0"/>
    </xf>
    <xf numFmtId="0" fontId="38" fillId="0" borderId="32" xfId="0" applyFont="1" applyFill="1" applyBorder="1" applyAlignment="1" applyProtection="1">
      <alignment horizontal="left" vertical="center" wrapText="1"/>
      <protection locked="0"/>
    </xf>
    <xf numFmtId="0" fontId="38" fillId="4" borderId="3" xfId="0" applyFont="1" applyFill="1" applyBorder="1" applyAlignment="1">
      <alignment horizontal="center" vertical="center"/>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43">
    <dxf>
      <font>
        <b/>
        <i val="0"/>
      </font>
      <fill>
        <patternFill>
          <bgColor rgb="FF92D050"/>
        </patternFill>
      </fill>
    </dxf>
    <dxf>
      <font>
        <b/>
        <i val="0"/>
        <color theme="0"/>
      </font>
      <fill>
        <patternFill>
          <bgColor rgb="FFE26B0A"/>
        </patternFill>
      </fill>
    </dxf>
    <dxf>
      <font>
        <b/>
        <i val="0"/>
        <color auto="1"/>
      </font>
      <fill>
        <patternFill>
          <bgColor rgb="FFFFFF00"/>
        </patternFill>
      </fill>
    </dxf>
    <dxf>
      <fill>
        <patternFill patternType="solid">
          <bgColor rgb="FFC00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bgColor rgb="FF99CC00"/>
        </patternFill>
      </fill>
    </dxf>
    <dxf>
      <fill>
        <patternFill>
          <bgColor rgb="FF33CC33"/>
        </patternFill>
      </fill>
    </dxf>
    <dxf>
      <fill>
        <patternFill>
          <bgColor rgb="FFFFC000"/>
        </patternFill>
      </fill>
    </dxf>
    <dxf>
      <fill>
        <patternFill>
          <bgColor rgb="FFFFFF00"/>
        </patternFill>
      </fill>
    </dxf>
    <dxf>
      <fill>
        <patternFill>
          <bgColor rgb="FFFF0000"/>
        </patternFill>
      </fill>
    </dxf>
    <dxf>
      <fill>
        <patternFill>
          <bgColor rgb="FF99CC00"/>
        </patternFill>
      </fill>
    </dxf>
    <dxf>
      <fill>
        <patternFill>
          <bgColor rgb="FF33CC33"/>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99CC00"/>
        </patternFill>
      </fill>
    </dxf>
    <dxf>
      <fill>
        <patternFill>
          <bgColor rgb="FF33CC33"/>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FF0000"/>
        </patternFill>
      </fill>
    </dxf>
    <dxf>
      <fill>
        <patternFill>
          <bgColor rgb="FFFFC000"/>
        </patternFill>
      </fill>
    </dxf>
    <dxf>
      <fill>
        <patternFill>
          <bgColor rgb="FF99CC00"/>
        </patternFill>
      </fill>
    </dxf>
    <dxf>
      <fill>
        <patternFill>
          <bgColor rgb="FF33CC33"/>
        </patternFill>
      </fill>
    </dxf>
    <dxf>
      <fill>
        <patternFill>
          <bgColor rgb="FFFFFF0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99CC00"/>
        </patternFill>
      </fill>
    </dxf>
    <dxf>
      <fill>
        <patternFill>
          <bgColor rgb="FFFFFF00"/>
        </patternFill>
      </fill>
    </dxf>
    <dxf>
      <fill>
        <patternFill>
          <bgColor rgb="FF33CC33"/>
        </patternFill>
      </fill>
    </dxf>
    <dxf>
      <fill>
        <patternFill>
          <bgColor rgb="FFFF00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FF66"/>
      <color rgb="FF2CCC0B"/>
      <color rgb="FF80C535"/>
      <color rgb="FF008000"/>
      <color rgb="FF008E00"/>
      <color rgb="FFFF6600"/>
      <color rgb="FFFF5050"/>
      <color rgb="FF8ED1DE"/>
      <color rgb="FF66FF99"/>
      <color rgb="FF7CED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2026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894151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5422225" y="161925"/>
          <a:ext cx="2416175"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adepbta.sharepoint.com/:f:/s/OficinaAsesoradePlaneacin/EkFkqi53OUJMhrJL0TuYP_UBK66zZy_S8Umq-O9IcWvGHw?e=viFfJF" TargetMode="External"/><Relationship Id="rId18" Type="http://schemas.openxmlformats.org/officeDocument/2006/relationships/hyperlink" Target="https://dadepbta.sharepoint.com/:f:/s/OficinaAsesoradePlaneacin/EkjKGWLp9ahEm7fGJ3gpt9IBB2Zp4btF0pbEVeNikOIswQ?e=k4loFY" TargetMode="External"/><Relationship Id="rId26" Type="http://schemas.openxmlformats.org/officeDocument/2006/relationships/hyperlink" Target="https://dadepbta.sharepoint.com/:f:/s/OficinaAsesoradePlaneacin/EkJhDCrIqu9Cv1qxaiVlVO8BqogjAJgmlFrKoJgl9XaZ9A?e=LeF5T1" TargetMode="External"/><Relationship Id="rId39" Type="http://schemas.openxmlformats.org/officeDocument/2006/relationships/hyperlink" Target="https://dadepbta.sharepoint.com/:b:/s/OficinaAsesoradePlaneacin/EShIM88Z2nFAlXPDCIqeUUUBTO732gXT3ciAt7rFTzNfdQ?e=42pUp8" TargetMode="External"/><Relationship Id="rId21" Type="http://schemas.openxmlformats.org/officeDocument/2006/relationships/hyperlink" Target="https://dadepbta.sharepoint.com/:f:/s/OficinaAsesoradePlaneacin/EkHyLpHSRKFDmSnT9c2rBeABmwWh6C_-SA2w8ekc699Zqw?e=nAebLx" TargetMode="External"/><Relationship Id="rId34" Type="http://schemas.openxmlformats.org/officeDocument/2006/relationships/hyperlink" Target="https://dadepbta.sharepoint.com/:f:/s/OficinaAsesoradePlaneacin/EplMXoxMKk1Nry9dykLvoCsBP-Q4p1RofG1z6J2tqFknfQ?e=oBZiRL" TargetMode="External"/><Relationship Id="rId42" Type="http://schemas.openxmlformats.org/officeDocument/2006/relationships/hyperlink" Target="https://dadepbta.sharepoint.com/:f:/s/OficinaAsesoradePlaneacin/EkZ_7QLj94ROoTm-FTedt4UBNzf2WE_LgZfVsMn_H6IHkQ?e=B1zfcf" TargetMode="External"/><Relationship Id="rId47" Type="http://schemas.openxmlformats.org/officeDocument/2006/relationships/printerSettings" Target="../printerSettings/printerSettings2.bin"/><Relationship Id="rId50" Type="http://schemas.openxmlformats.org/officeDocument/2006/relationships/comments" Target="../comments1.xml"/><Relationship Id="rId7" Type="http://schemas.openxmlformats.org/officeDocument/2006/relationships/hyperlink" Target="https://dadepbta.sharepoint.com/:f:/s/OficinaAsesoradePlaneacin/ElDYCy1owWBMsBxHb0qnUKYBC6DgMSW1TZRqD5M7gKf3lw?e=Hdrr8c" TargetMode="External"/><Relationship Id="rId2" Type="http://schemas.openxmlformats.org/officeDocument/2006/relationships/hyperlink" Target="https://www.dadep.gov.co/planeacion/mipg" TargetMode="External"/><Relationship Id="rId16" Type="http://schemas.openxmlformats.org/officeDocument/2006/relationships/hyperlink" Target="https://dadepbta.sharepoint.com/:f:/s/OficinaAsesoradePlaneacin/EkHyLpHSRKFDmSnT9c2rBeABmwWh6C_-SA2w8ekc699Zqw?e=nAebLx" TargetMode="External"/><Relationship Id="rId29" Type="http://schemas.openxmlformats.org/officeDocument/2006/relationships/hyperlink" Target="https://dadepbta.sharepoint.com/:f:/s/OficinaAsesoradePlaneacin/Eq34uKYbVEhMsZW-Bk-qwtwBlJuMrwWcv0jkkFix37QJ7w?e=9isffr" TargetMode="External"/><Relationship Id="rId11" Type="http://schemas.openxmlformats.org/officeDocument/2006/relationships/hyperlink" Target="https://dadepbta.sharepoint.com/:f:/s/OficinaAsesoradePlaneacin/EjKwu0-Eu8JJg-y5qK6jykkBFoKyTK7uk-guxvFicDmnnQ?e=ortUZx" TargetMode="External"/><Relationship Id="rId24" Type="http://schemas.openxmlformats.org/officeDocument/2006/relationships/hyperlink" Target="https://dadepbta.sharepoint.com/:f:/s/OficinaAsesoradePlaneacin/EliQaZaaXs5Gju1C7rMUv1cB6TPzNses1bILNmvv9rcACQ?e=LgCFc4" TargetMode="External"/><Relationship Id="rId32" Type="http://schemas.openxmlformats.org/officeDocument/2006/relationships/hyperlink" Target="https://dadepbta.sharepoint.com/:f:/s/OficinaAsesoradePlaneacin/EvvAisIebhZFku1YXai17eIBzmd-XbTdEPWA-v3YsS2NcA?e=6gnvWB" TargetMode="External"/><Relationship Id="rId37" Type="http://schemas.openxmlformats.org/officeDocument/2006/relationships/hyperlink" Target="https://dadepbta.sharepoint.com/:f:/s/OficinaAsesoradePlaneacin/EokqlBWValZPmdTPUi7p7McBCt2Z8BHwghR4O0TL74FEfg?e=QczT6U" TargetMode="External"/><Relationship Id="rId40" Type="http://schemas.openxmlformats.org/officeDocument/2006/relationships/hyperlink" Target="https://dadepbta.sharepoint.com/:f:/s/OficinaAsesoradePlaneacin/Eq2Hcbd03gNHmtiA9J9SlvsB2m-Rsuv0FqpVEMpo-EKqUQ?e=OH5Dms" TargetMode="External"/><Relationship Id="rId45" Type="http://schemas.openxmlformats.org/officeDocument/2006/relationships/hyperlink" Target="https://dadepbta.sharepoint.com/:f:/s/OficinaAsesoradePlaneacin/Eq34uKYbVEhMsZW-Bk-qwtwBlJuMrwWcv0jkkFix37QJ7w?e=gbPBVO" TargetMode="External"/><Relationship Id="rId5" Type="http://schemas.openxmlformats.org/officeDocument/2006/relationships/hyperlink" Target="https://dadepbta.sharepoint.com/:f:/s/OficinaAsesoradePlaneacin/Et5gSR6c9SJHm0IiTx1PAbEBymdly832fOhwuWGf-H44_Q?e=ZEYG4z" TargetMode="External"/><Relationship Id="rId15" Type="http://schemas.openxmlformats.org/officeDocument/2006/relationships/hyperlink" Target="https://dadepbta.sharepoint.com/:f:/s/OficinaAsesoradePlaneacin/EsT1VRl0e1ZMrWhY99uwUqcB_Bt0fB_OW5RaxLLrppqmaw?e=yLfNBw" TargetMode="External"/><Relationship Id="rId23" Type="http://schemas.openxmlformats.org/officeDocument/2006/relationships/hyperlink" Target="https://dadepbta.sharepoint.com/:f:/s/OficinaAsesoradePlaneacin/EliQaZaaXs5Gju1C7rMUv1cB6TPzNses1bILNmvv9rcACQ?e=LgCFc4" TargetMode="External"/><Relationship Id="rId28" Type="http://schemas.openxmlformats.org/officeDocument/2006/relationships/hyperlink" Target="https://dadepbta.sharepoint.com/:f:/s/OficinaAsesoradePlaneacin/Egm6bD0e1SZPr8HRnYanyPABegbA1IiOJDMV5iNoNAHh6Q?e=3tBE2x" TargetMode="External"/><Relationship Id="rId36" Type="http://schemas.openxmlformats.org/officeDocument/2006/relationships/hyperlink" Target="https://dadepbta.sharepoint.com/:x:/s/OficinaAsesoradePlaneacin/EcHcNc0FZ7BCnIM--edcOy4BHHPmAim_5gMcbvEv6e1lZw?e=8sc6vz" TargetMode="External"/><Relationship Id="rId49" Type="http://schemas.openxmlformats.org/officeDocument/2006/relationships/vmlDrawing" Target="../drawings/vmlDrawing1.vml"/><Relationship Id="rId10" Type="http://schemas.openxmlformats.org/officeDocument/2006/relationships/hyperlink" Target="https://dadepbta.sharepoint.com/:f:/s/OficinaAsesoradePlaneacin/EjKwu0-Eu8JJg-y5qK6jykkBFoKyTK7uk-guxvFicDmnnQ?e=ortUZx" TargetMode="External"/><Relationship Id="rId19" Type="http://schemas.openxmlformats.org/officeDocument/2006/relationships/hyperlink" Target="https://dadepbta.sharepoint.com/:f:/s/OficinaAsesoradePlaneacin/EkjKGWLp9ahEm7fGJ3gpt9IBB2Zp4btF0pbEVeNikOIswQ?e=k4loFY" TargetMode="External"/><Relationship Id="rId31" Type="http://schemas.openxmlformats.org/officeDocument/2006/relationships/hyperlink" Target="https://dadepbta.sharepoint.com/:f:/s/OficinaAsesoradePlaneacin/EiA-ZrH6rLtMg8umoZilO-kBExX9KAuRBxKQw-hef8b8xA?e=Vmlhxw" TargetMode="External"/><Relationship Id="rId44" Type="http://schemas.openxmlformats.org/officeDocument/2006/relationships/hyperlink" Target="https://dadepbta.sharepoint.com/:f:/s/OficinaAsesoradePlaneacin/EnjG2uOhI55NluTbHR0OryEBXFW96n9iMN6ACECnVydhXA?e=dr8vLM" TargetMode="External"/><Relationship Id="rId4" Type="http://schemas.openxmlformats.org/officeDocument/2006/relationships/hyperlink" Target="https://dadepbta.sharepoint.com/:f:/s/OficinaAsesoradePlaneacin/Et5gSR6c9SJHm0IiTx1PAbEBymdly832fOhwuWGf-H44_Q?e=ZEYG4z" TargetMode="External"/><Relationship Id="rId9" Type="http://schemas.openxmlformats.org/officeDocument/2006/relationships/hyperlink" Target="https://dadepbta.sharepoint.com/:f:/s/OficinaAsesoradePlaneacin/Evh-zZSBwXVCu7Bx2fgEaTABfjCRxBHkir7xPpmtwS1SIA?e=7i7IMa" TargetMode="External"/><Relationship Id="rId14" Type="http://schemas.openxmlformats.org/officeDocument/2006/relationships/hyperlink" Target="https://dadepbta.sharepoint.com/:f:/s/OficinaAsesoradePlaneacin/EmEKqCRdIwhNrkmNO5xNTnAB-8Fcl5zaaAcLYCz9uyJiDg?e=xKMfPy" TargetMode="External"/><Relationship Id="rId22" Type="http://schemas.openxmlformats.org/officeDocument/2006/relationships/hyperlink" Target="https://dadepbta.sharepoint.com/:f:/s/OficinaAsesoradePlaneacin/ElajDKNIX6dGmIg6wabj-b8BQOeG4quLmSS6VDA_YlGCbw?e=qJ9tWb" TargetMode="External"/><Relationship Id="rId27" Type="http://schemas.openxmlformats.org/officeDocument/2006/relationships/hyperlink" Target="https://dadepbta.sharepoint.com/:f:/s/OficinaAsesoradePlaneacin/Egm6bD0e1SZPr8HRnYanyPABegbA1IiOJDMV5iNoNAHh6Q?e=3tBE2x" TargetMode="External"/><Relationship Id="rId30" Type="http://schemas.openxmlformats.org/officeDocument/2006/relationships/hyperlink" Target="https://dadepbta.sharepoint.com/:f:/s/OficinaAsesoradePlaneacin/EpaBbR1a7J9PiIjepg_BCQMBEI3SflEa2fURMIDntVDtNw?e=amS30V" TargetMode="External"/><Relationship Id="rId35" Type="http://schemas.openxmlformats.org/officeDocument/2006/relationships/hyperlink" Target="https://dadepbta.sharepoint.com/:f:/s/OficinaAsesoradePlaneacin/Ek5DBBM86cVJr_is7q3foekBEehUXuf31faMhUX-hsGV0w?e=APbQxx" TargetMode="External"/><Relationship Id="rId43" Type="http://schemas.openxmlformats.org/officeDocument/2006/relationships/hyperlink" Target="https://dadepbta.sharepoint.com/:f:/s/OficinaAsesoradePlaneacin/EkZ_7QLj94ROoTm-FTedt4UBNzf2WE_LgZfVsMn_H6IHkQ?e=B1zfcf" TargetMode="External"/><Relationship Id="rId48" Type="http://schemas.openxmlformats.org/officeDocument/2006/relationships/drawing" Target="../drawings/drawing2.xml"/><Relationship Id="rId8" Type="http://schemas.openxmlformats.org/officeDocument/2006/relationships/hyperlink" Target="https://dadepbta.sharepoint.com/:f:/s/OficinaAsesoradePlaneacin/Evh-zZSBwXVCu7Bx2fgEaTABfjCRxBHkir7xPpmtwS1SIA?e=7i7IMa" TargetMode="External"/><Relationship Id="rId3" Type="http://schemas.openxmlformats.org/officeDocument/2006/relationships/hyperlink" Target="https://dadepbta.sharepoint.com/:f:/s/OficinaAsesoradePlaneacin/EjrvVbL5_5JMkHXbKEurJ1QB6ZuQwrGg9SV_Q_h4kLthww?e=Un7ETy" TargetMode="External"/><Relationship Id="rId12" Type="http://schemas.openxmlformats.org/officeDocument/2006/relationships/hyperlink" Target="https://dadepbta.sharepoint.com/:f:/s/OficinaAsesoradePlaneacin/EkFkqi53OUJMhrJL0TuYP_UBK66zZy_S8Umq-O9IcWvGHw?e=viFfJF" TargetMode="External"/><Relationship Id="rId17" Type="http://schemas.openxmlformats.org/officeDocument/2006/relationships/hyperlink" Target="https://dadepbta.sharepoint.com/:f:/s/OficinaAsesoradePlaneacin/EkHyLpHSRKFDmSnT9c2rBeABmwWh6C_-SA2w8ekc699Zqw?e=nAebLx" TargetMode="External"/><Relationship Id="rId25" Type="http://schemas.openxmlformats.org/officeDocument/2006/relationships/hyperlink" Target="https://dadepbta.sharepoint.com/:f:/s/OficinaAsesoradePlaneacin/EkJhDCrIqu9Cv1qxaiVlVO8BqogjAJgmlFrKoJgl9XaZ9A?e=LeF5T1" TargetMode="External"/><Relationship Id="rId33" Type="http://schemas.openxmlformats.org/officeDocument/2006/relationships/hyperlink" Target="https://dadepbta.sharepoint.com/:b:/s/OficinaAsesoradePlaneacin/EZkKpC7wIvZGmsff1pimup4Bq81a9ApoHcwxPwUTFey07w?e=jc0t77" TargetMode="External"/><Relationship Id="rId38" Type="http://schemas.openxmlformats.org/officeDocument/2006/relationships/hyperlink" Target="https://dadepbta.sharepoint.com/:x:/s/OficinaAsesoradePlaneacin/EfWPMcs0yzRNm-9jpPybUzsBBR94U0CZnteWkPlR9H64bA?e=noMlPU" TargetMode="External"/><Relationship Id="rId46" Type="http://schemas.openxmlformats.org/officeDocument/2006/relationships/hyperlink" Target="https://dadepbta.sharepoint.com/:f:/s/OficinaAsesoradePlaneacin/Eq34uKYbVEhMsZW-Bk-qwtwBlJuMrwWcv0jkkFix37QJ7w?e=gbPBVO" TargetMode="External"/><Relationship Id="rId20" Type="http://schemas.openxmlformats.org/officeDocument/2006/relationships/hyperlink" Target="https://dadepbta.sharepoint.com/:f:/s/OficinaAsesoradePlaneacin/EkjKGWLp9ahEm7fGJ3gpt9IBB2Zp4btF0pbEVeNikOIswQ?e=k4loFY" TargetMode="External"/><Relationship Id="rId41" Type="http://schemas.openxmlformats.org/officeDocument/2006/relationships/hyperlink" Target="https://dadepbta.sharepoint.com/:f:/s/OficinaAsesoradePlaneacin/Eq2Hcbd03gNHmtiA9J9SlvsB2m-Rsuv0FqpVEMpo-EKqUQ?e=OH5Dms" TargetMode="External"/><Relationship Id="rId1" Type="http://schemas.openxmlformats.org/officeDocument/2006/relationships/hyperlink" Target="https://dadepbta.sharepoint.com/:f:/s/OficinaAsesoradePlaneacin/ErlcN6z_CjBAq2w5wrlzSS0BzGYkRqGc-40aEepwJAgWrw?e=hTyMVj" TargetMode="External"/><Relationship Id="rId6" Type="http://schemas.openxmlformats.org/officeDocument/2006/relationships/hyperlink" Target="https://dadepbta.sharepoint.com/:f:/s/OficinaAsesoradePlaneacin/ErxSnCwMJkVDuRJuuBbaSAsBp_b4R1FKVVgs7KVij4ZyTg?e=GNOuT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796875" defaultRowHeight="15"/>
  <cols>
    <col min="1" max="1" width="9.7265625" style="13" customWidth="1"/>
    <col min="2" max="2" width="4.453125" style="11" bestFit="1" customWidth="1"/>
    <col min="3" max="3" width="14.453125" style="11" customWidth="1"/>
    <col min="4" max="4" width="7.81640625" style="11" customWidth="1"/>
    <col min="5" max="5" width="51" style="14" customWidth="1"/>
    <col min="6" max="6" width="13.7265625" style="11" customWidth="1"/>
    <col min="7" max="7" width="33.81640625" style="11" customWidth="1"/>
    <col min="8" max="8" width="11.1796875" style="11"/>
    <col min="9" max="9" width="10.453125" style="15" customWidth="1"/>
    <col min="10" max="10" width="9.81640625" style="11" customWidth="1"/>
    <col min="11" max="12" width="17.26953125" style="11" customWidth="1"/>
    <col min="13" max="13" width="9.81640625" style="11" customWidth="1"/>
    <col min="14" max="15" width="3.453125" style="11" customWidth="1"/>
    <col min="16" max="16" width="22.1796875" style="11" customWidth="1"/>
    <col min="17" max="19" width="3.453125" style="11" customWidth="1"/>
    <col min="20" max="20" width="3.7265625" style="16" customWidth="1"/>
    <col min="21" max="22" width="6.453125" style="8" customWidth="1"/>
    <col min="23" max="23" width="4.1796875" style="16" customWidth="1"/>
    <col min="24" max="24" width="4.7265625" style="16" customWidth="1"/>
    <col min="25" max="25" width="43.54296875" style="11" customWidth="1"/>
    <col min="26" max="28" width="19.81640625" style="11" customWidth="1"/>
    <col min="29" max="29" width="15.81640625" style="15" customWidth="1"/>
    <col min="30" max="31" width="4.1796875" style="7" customWidth="1"/>
    <col min="32" max="32" width="4.1796875" style="11" customWidth="1"/>
    <col min="33" max="34" width="4.1796875" style="7" customWidth="1"/>
    <col min="35" max="35" width="5.7265625" style="7" customWidth="1"/>
    <col min="36" max="36" width="4.1796875" style="11" customWidth="1"/>
    <col min="37" max="40" width="3.453125" style="11" customWidth="1"/>
    <col min="41" max="41" width="3.7265625" style="16" customWidth="1"/>
    <col min="42" max="43" width="6.453125" style="7" customWidth="1"/>
    <col min="44" max="44" width="4.1796875" style="11" customWidth="1"/>
    <col min="45" max="45" width="11.81640625" style="15" customWidth="1"/>
    <col min="46" max="46" width="31.54296875" style="17" customWidth="1"/>
    <col min="47" max="47" width="26.26953125" style="18" customWidth="1"/>
    <col min="48" max="48" width="17.26953125" style="17" customWidth="1"/>
    <col min="49" max="49" width="16.54296875" style="17" customWidth="1"/>
    <col min="50" max="51" width="16.54296875" style="19" customWidth="1"/>
    <col min="52" max="52" width="21.1796875" style="15" customWidth="1"/>
    <col min="53" max="53" width="21.7265625" style="18" customWidth="1"/>
    <col min="54" max="54" width="20.7265625" style="17" customWidth="1"/>
    <col min="55" max="55" width="16.54296875" style="17" customWidth="1"/>
    <col min="56" max="56" width="29.453125" style="7" customWidth="1"/>
    <col min="57" max="57" width="26.54296875" style="7" customWidth="1"/>
    <col min="58" max="58" width="25.453125" style="7" customWidth="1"/>
    <col min="59" max="59" width="38" style="9" customWidth="1"/>
    <col min="60" max="60" width="40.453125" style="15" customWidth="1"/>
    <col min="61" max="61" width="23.1796875" style="17" customWidth="1"/>
    <col min="62" max="64" width="16.54296875" style="15" customWidth="1"/>
    <col min="65" max="16384" width="11.179687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42" priority="7925" stopIfTrue="1" operator="equal">
      <formula>"Baja"</formula>
    </cfRule>
    <cfRule type="cellIs" dxfId="1841" priority="7922" stopIfTrue="1" operator="equal">
      <formula>"Muy Alta"</formula>
    </cfRule>
    <cfRule type="cellIs" dxfId="1840" priority="7926" stopIfTrue="1" operator="equal">
      <formula>"Muy Baja"</formula>
    </cfRule>
    <cfRule type="cellIs" dxfId="1839" priority="7924" stopIfTrue="1" operator="equal">
      <formula>"Media"</formula>
    </cfRule>
    <cfRule type="cellIs" dxfId="1838" priority="7923" stopIfTrue="1" operator="equal">
      <formula>"Alta"</formula>
    </cfRule>
  </conditionalFormatting>
  <conditionalFormatting sqref="N10:N95">
    <cfRule type="cellIs" dxfId="1837" priority="2" stopIfTrue="1" operator="equal">
      <formula>"Alta"</formula>
    </cfRule>
    <cfRule type="cellIs" dxfId="1836" priority="3" stopIfTrue="1" operator="equal">
      <formula>"Media"</formula>
    </cfRule>
    <cfRule type="cellIs" dxfId="1835" priority="4" stopIfTrue="1" operator="equal">
      <formula>"Baja"</formula>
    </cfRule>
    <cfRule type="cellIs" dxfId="1834" priority="5" stopIfTrue="1" operator="equal">
      <formula>"Muy Baja"</formula>
    </cfRule>
    <cfRule type="cellIs" dxfId="1833" priority="1" stopIfTrue="1" operator="equal">
      <formula>"Muy Alta"</formula>
    </cfRule>
  </conditionalFormatting>
  <conditionalFormatting sqref="N97:N143">
    <cfRule type="cellIs" dxfId="1832" priority="2565" stopIfTrue="1" operator="equal">
      <formula>"Muy Baja"</formula>
    </cfRule>
    <cfRule type="cellIs" dxfId="1831" priority="2563" stopIfTrue="1" operator="equal">
      <formula>"Media"</formula>
    </cfRule>
    <cfRule type="cellIs" dxfId="1830" priority="2562" stopIfTrue="1" operator="equal">
      <formula>"Alta"</formula>
    </cfRule>
    <cfRule type="cellIs" dxfId="1829" priority="2564" stopIfTrue="1" operator="equal">
      <formula>"Baja"</formula>
    </cfRule>
    <cfRule type="cellIs" dxfId="1828" priority="2561" stopIfTrue="1" operator="equal">
      <formula>"Muy Alta"</formula>
    </cfRule>
  </conditionalFormatting>
  <conditionalFormatting sqref="W7:W8">
    <cfRule type="containsText" dxfId="1800" priority="7909" operator="containsText" text="Alta">
      <formula>NOT(ISERROR(SEARCH("Alta",W7)))</formula>
    </cfRule>
    <cfRule type="containsText" dxfId="1799" priority="7916" operator="containsText" text="Baja">
      <formula>NOT(ISERROR(SEARCH("Baja",W7)))</formula>
    </cfRule>
    <cfRule type="containsText" dxfId="1798" priority="7912" operator="containsText" text="VALORAR">
      <formula>NOT(ISERROR(SEARCH("VALORAR",W7)))</formula>
    </cfRule>
    <cfRule type="containsText" dxfId="1797" priority="7914" operator="containsText" text="Alta">
      <formula>NOT(ISERROR(SEARCH("Alta",W7)))</formula>
    </cfRule>
    <cfRule type="containsText" dxfId="1796" priority="7913" operator="containsText" text="Extrema">
      <formula>NOT(ISERROR(SEARCH("Extrema",W7)))</formula>
    </cfRule>
    <cfRule type="containsText" dxfId="1795" priority="7911" operator="containsText" text="Baja">
      <formula>NOT(ISERROR(SEARCH("Baja",W7)))</formula>
    </cfRule>
    <cfRule type="containsText" dxfId="1794" priority="7910" operator="containsText" text="Moderada">
      <formula>NOT(ISERROR(SEARCH("Moderada",W7)))</formula>
    </cfRule>
    <cfRule type="containsText" dxfId="1793" priority="7908" operator="containsText" text="Extrema">
      <formula>NOT(ISERROR(SEARCH("Extrema",W7)))</formula>
    </cfRule>
    <cfRule type="containsText" dxfId="1792" priority="7907" operator="containsText" text="VALORAR">
      <formula>NOT(ISERROR(SEARCH("VALORAR",W7)))</formula>
    </cfRule>
    <cfRule type="containsText" dxfId="1791" priority="7915" operator="containsText" text="Moderada">
      <formula>NOT(ISERROR(SEARCH("Moderada",W7)))</formula>
    </cfRule>
  </conditionalFormatting>
  <conditionalFormatting sqref="W10">
    <cfRule type="containsText" dxfId="1790" priority="7852" operator="containsText" text="Alta">
      <formula>NOT(ISERROR(SEARCH("Alta",W10)))</formula>
    </cfRule>
    <cfRule type="containsText" dxfId="1789" priority="7853" operator="containsText" text="Moderada">
      <formula>NOT(ISERROR(SEARCH("Moderada",W10)))</formula>
    </cfRule>
    <cfRule type="containsText" dxfId="1788" priority="7854" operator="containsText" text="Baja">
      <formula>NOT(ISERROR(SEARCH("Baja",W10)))</formula>
    </cfRule>
    <cfRule type="containsText" dxfId="1787" priority="7849" operator="containsText" text="Baja">
      <formula>NOT(ISERROR(SEARCH("Baja",W10)))</formula>
    </cfRule>
    <cfRule type="containsText" dxfId="1786" priority="7847" operator="containsText" text="Alta">
      <formula>NOT(ISERROR(SEARCH("Alta",W10)))</formula>
    </cfRule>
    <cfRule type="containsText" dxfId="1785" priority="7848" operator="containsText" text="Moderada">
      <formula>NOT(ISERROR(SEARCH("Moderada",W10)))</formula>
    </cfRule>
    <cfRule type="containsText" dxfId="1784" priority="7850" operator="containsText" text="VALORAR">
      <formula>NOT(ISERROR(SEARCH("VALORAR",W10)))</formula>
    </cfRule>
    <cfRule type="containsText" dxfId="1783" priority="7851" operator="containsText" text="Extrema">
      <formula>NOT(ISERROR(SEARCH("Extrema",W10)))</formula>
    </cfRule>
  </conditionalFormatting>
  <conditionalFormatting sqref="W10:W12">
    <cfRule type="containsText" dxfId="1782" priority="7826" operator="containsText" text="VALORAR">
      <formula>NOT(ISERROR(SEARCH("VALORAR",W10)))</formula>
    </cfRule>
    <cfRule type="containsText" dxfId="1781" priority="7827" operator="containsText" text="Extrema">
      <formula>NOT(ISERROR(SEARCH("Extrema",W10)))</formula>
    </cfRule>
  </conditionalFormatting>
  <conditionalFormatting sqref="W11:W12">
    <cfRule type="containsText" dxfId="1780" priority="7828" operator="containsText" text="Alta">
      <formula>NOT(ISERROR(SEARCH("Alta",W11)))</formula>
    </cfRule>
    <cfRule type="containsText" dxfId="1779" priority="7829" operator="containsText" text="Moderada">
      <formula>NOT(ISERROR(SEARCH("Moderada",W11)))</formula>
    </cfRule>
    <cfRule type="containsText" dxfId="1778" priority="7824" operator="containsText" text="Moderada">
      <formula>NOT(ISERROR(SEARCH("Moderada",W11)))</formula>
    </cfRule>
    <cfRule type="containsText" dxfId="1777" priority="7825" operator="containsText" text="Baja">
      <formula>NOT(ISERROR(SEARCH("Baja",W11)))</formula>
    </cfRule>
    <cfRule type="containsText" dxfId="1776" priority="7830" operator="containsText" text="Baja">
      <formula>NOT(ISERROR(SEARCH("Baja",W11)))</formula>
    </cfRule>
    <cfRule type="containsText" dxfId="1775" priority="7823" operator="containsText" text="Alta">
      <formula>NOT(ISERROR(SEARCH("Alta",W11)))</formula>
    </cfRule>
  </conditionalFormatting>
  <conditionalFormatting sqref="W11:W13">
    <cfRule type="containsText" dxfId="1774" priority="7803" operator="containsText" text="Extrema">
      <formula>NOT(ISERROR(SEARCH("Extrema",W11)))</formula>
    </cfRule>
    <cfRule type="containsText" dxfId="1773" priority="7802" operator="containsText" text="VALORAR">
      <formula>NOT(ISERROR(SEARCH("VALORAR",W11)))</formula>
    </cfRule>
  </conditionalFormatting>
  <conditionalFormatting sqref="W13">
    <cfRule type="containsText" dxfId="1772" priority="7806" operator="containsText" text="Baja">
      <formula>NOT(ISERROR(SEARCH("Baja",W13)))</formula>
    </cfRule>
    <cfRule type="containsText" dxfId="1771" priority="7804" operator="containsText" text="Alta">
      <formula>NOT(ISERROR(SEARCH("Alta",W13)))</formula>
    </cfRule>
    <cfRule type="containsText" dxfId="1770" priority="7801" operator="containsText" text="Baja">
      <formula>NOT(ISERROR(SEARCH("Baja",W13)))</formula>
    </cfRule>
    <cfRule type="containsText" dxfId="1769" priority="7799" operator="containsText" text="Alta">
      <formula>NOT(ISERROR(SEARCH("Alta",W13)))</formula>
    </cfRule>
    <cfRule type="containsText" dxfId="1768" priority="7800" operator="containsText" text="Moderada">
      <formula>NOT(ISERROR(SEARCH("Moderada",W13)))</formula>
    </cfRule>
    <cfRule type="containsText" dxfId="1767" priority="7805" operator="containsText" text="Moderada">
      <formula>NOT(ISERROR(SEARCH("Moderada",W13)))</formula>
    </cfRule>
  </conditionalFormatting>
  <conditionalFormatting sqref="W13:W15">
    <cfRule type="containsText" dxfId="1766" priority="7672" operator="containsText" text="VALORAR">
      <formula>NOT(ISERROR(SEARCH("VALORAR",W13)))</formula>
    </cfRule>
    <cfRule type="containsText" dxfId="1765" priority="7673" operator="containsText" text="Extrema">
      <formula>NOT(ISERROR(SEARCH("Extrema",W13)))</formula>
    </cfRule>
  </conditionalFormatting>
  <conditionalFormatting sqref="W14:W15">
    <cfRule type="containsText" dxfId="1764" priority="7671" operator="containsText" text="Baja">
      <formula>NOT(ISERROR(SEARCH("Baja",W14)))</formula>
    </cfRule>
    <cfRule type="containsText" dxfId="1763" priority="7674" operator="containsText" text="Alta">
      <formula>NOT(ISERROR(SEARCH("Alta",W14)))</formula>
    </cfRule>
    <cfRule type="containsText" dxfId="1762" priority="7675" operator="containsText" text="Moderada">
      <formula>NOT(ISERROR(SEARCH("Moderada",W14)))</formula>
    </cfRule>
    <cfRule type="containsText" dxfId="1761" priority="7676" operator="containsText" text="Baja">
      <formula>NOT(ISERROR(SEARCH("Baja",W14)))</formula>
    </cfRule>
    <cfRule type="containsText" dxfId="1760" priority="7669" operator="containsText" text="Alta">
      <formula>NOT(ISERROR(SEARCH("Alta",W14)))</formula>
    </cfRule>
    <cfRule type="containsText" dxfId="1759" priority="7670" operator="containsText" text="Moderada">
      <formula>NOT(ISERROR(SEARCH("Moderada",W14)))</formula>
    </cfRule>
  </conditionalFormatting>
  <conditionalFormatting sqref="W14:W17">
    <cfRule type="containsText" dxfId="1758" priority="7606" operator="containsText" text="VALORAR">
      <formula>NOT(ISERROR(SEARCH("VALORAR",W14)))</formula>
    </cfRule>
    <cfRule type="containsText" dxfId="1757" priority="7607" operator="containsText" text="Extrema">
      <formula>NOT(ISERROR(SEARCH("Extrema",W14)))</formula>
    </cfRule>
  </conditionalFormatting>
  <conditionalFormatting sqref="W16:W17">
    <cfRule type="containsText" dxfId="1756" priority="7603" operator="containsText" text="Alta">
      <formula>NOT(ISERROR(SEARCH("Alta",W16)))</formula>
    </cfRule>
    <cfRule type="containsText" dxfId="1755" priority="7604" operator="containsText" text="Moderada">
      <formula>NOT(ISERROR(SEARCH("Moderada",W16)))</formula>
    </cfRule>
    <cfRule type="containsText" dxfId="1754" priority="7605" operator="containsText" text="Baja">
      <formula>NOT(ISERROR(SEARCH("Baja",W16)))</formula>
    </cfRule>
    <cfRule type="containsText" dxfId="1753" priority="7608" operator="containsText" text="Alta">
      <formula>NOT(ISERROR(SEARCH("Alta",W16)))</formula>
    </cfRule>
    <cfRule type="containsText" dxfId="1752" priority="7610" operator="containsText" text="Baja">
      <formula>NOT(ISERROR(SEARCH("Baja",W16)))</formula>
    </cfRule>
    <cfRule type="containsText" dxfId="1751" priority="7609" operator="containsText" text="Moderada">
      <formula>NOT(ISERROR(SEARCH("Moderada",W16)))</formula>
    </cfRule>
  </conditionalFormatting>
  <conditionalFormatting sqref="W16:W18">
    <cfRule type="containsText" dxfId="1750" priority="7540" operator="containsText" text="VALORAR">
      <formula>NOT(ISERROR(SEARCH("VALORAR",W16)))</formula>
    </cfRule>
    <cfRule type="containsText" dxfId="1749" priority="7541" operator="containsText" text="Extrema">
      <formula>NOT(ISERROR(SEARCH("Extrema",W16)))</formula>
    </cfRule>
  </conditionalFormatting>
  <conditionalFormatting sqref="W18">
    <cfRule type="containsText" dxfId="1748" priority="7544" operator="containsText" text="Baja">
      <formula>NOT(ISERROR(SEARCH("Baja",W18)))</formula>
    </cfRule>
    <cfRule type="containsText" dxfId="1747" priority="7543" operator="containsText" text="Moderada">
      <formula>NOT(ISERROR(SEARCH("Moderada",W18)))</formula>
    </cfRule>
    <cfRule type="containsText" dxfId="1746" priority="7539" operator="containsText" text="Baja">
      <formula>NOT(ISERROR(SEARCH("Baja",W18)))</formula>
    </cfRule>
    <cfRule type="containsText" dxfId="1745" priority="7538" operator="containsText" text="Moderada">
      <formula>NOT(ISERROR(SEARCH("Moderada",W18)))</formula>
    </cfRule>
    <cfRule type="containsText" dxfId="1744" priority="7537" operator="containsText" text="Alta">
      <formula>NOT(ISERROR(SEARCH("Alta",W18)))</formula>
    </cfRule>
    <cfRule type="containsText" dxfId="1743" priority="7542" operator="containsText" text="Alta">
      <formula>NOT(ISERROR(SEARCH("Alta",W18)))</formula>
    </cfRule>
  </conditionalFormatting>
  <conditionalFormatting sqref="W18:W19">
    <cfRule type="containsText" dxfId="1742" priority="7489" operator="containsText" text="Extrema">
      <formula>NOT(ISERROR(SEARCH("Extrema",W18)))</formula>
    </cfRule>
    <cfRule type="containsText" dxfId="1741" priority="7488" operator="containsText" text="VALORAR">
      <formula>NOT(ISERROR(SEARCH("VALORAR",W18)))</formula>
    </cfRule>
  </conditionalFormatting>
  <conditionalFormatting sqref="W19">
    <cfRule type="containsText" dxfId="1740" priority="7492" operator="containsText" text="Baja">
      <formula>NOT(ISERROR(SEARCH("Baja",W19)))</formula>
    </cfRule>
    <cfRule type="containsText" dxfId="1739" priority="7491" operator="containsText" text="Moderada">
      <formula>NOT(ISERROR(SEARCH("Moderada",W19)))</formula>
    </cfRule>
    <cfRule type="containsText" dxfId="1738" priority="7490" operator="containsText" text="Alta">
      <formula>NOT(ISERROR(SEARCH("Alta",W19)))</formula>
    </cfRule>
    <cfRule type="containsText" dxfId="1737" priority="7487" operator="containsText" text="Baja">
      <formula>NOT(ISERROR(SEARCH("Baja",W19)))</formula>
    </cfRule>
    <cfRule type="containsText" dxfId="1736" priority="7486" operator="containsText" text="Moderada">
      <formula>NOT(ISERROR(SEARCH("Moderada",W19)))</formula>
    </cfRule>
    <cfRule type="containsText" dxfId="1735" priority="7485" operator="containsText" text="Alta">
      <formula>NOT(ISERROR(SEARCH("Alta",W19)))</formula>
    </cfRule>
  </conditionalFormatting>
  <conditionalFormatting sqref="W19:W20">
    <cfRule type="containsText" dxfId="1734" priority="7437" operator="containsText" text="Extrema">
      <formula>NOT(ISERROR(SEARCH("Extrema",W19)))</formula>
    </cfRule>
    <cfRule type="containsText" dxfId="1733" priority="7436" operator="containsText" text="VALORAR">
      <formula>NOT(ISERROR(SEARCH("VALORAR",W19)))</formula>
    </cfRule>
  </conditionalFormatting>
  <conditionalFormatting sqref="W20">
    <cfRule type="containsText" dxfId="1732" priority="7439" operator="containsText" text="Moderada">
      <formula>NOT(ISERROR(SEARCH("Moderada",W20)))</formula>
    </cfRule>
    <cfRule type="containsText" dxfId="1731" priority="7433" operator="containsText" text="Alta">
      <formula>NOT(ISERROR(SEARCH("Alta",W20)))</formula>
    </cfRule>
    <cfRule type="containsText" dxfId="1730" priority="7434" operator="containsText" text="Moderada">
      <formula>NOT(ISERROR(SEARCH("Moderada",W20)))</formula>
    </cfRule>
    <cfRule type="containsText" dxfId="1729" priority="7438" operator="containsText" text="Alta">
      <formula>NOT(ISERROR(SEARCH("Alta",W20)))</formula>
    </cfRule>
    <cfRule type="containsText" dxfId="1728" priority="7440" operator="containsText" text="Baja">
      <formula>NOT(ISERROR(SEARCH("Baja",W20)))</formula>
    </cfRule>
    <cfRule type="containsText" dxfId="1727" priority="7435" operator="containsText" text="Baja">
      <formula>NOT(ISERROR(SEARCH("Baja",W20)))</formula>
    </cfRule>
  </conditionalFormatting>
  <conditionalFormatting sqref="W20:W21">
    <cfRule type="containsText" dxfId="1726" priority="7385" operator="containsText" text="Extrema">
      <formula>NOT(ISERROR(SEARCH("Extrema",W20)))</formula>
    </cfRule>
    <cfRule type="containsText" dxfId="1725" priority="7384" operator="containsText" text="VALORAR">
      <formula>NOT(ISERROR(SEARCH("VALORAR",W20)))</formula>
    </cfRule>
  </conditionalFormatting>
  <conditionalFormatting sqref="W21">
    <cfRule type="containsText" dxfId="1724" priority="7386" operator="containsText" text="Alta">
      <formula>NOT(ISERROR(SEARCH("Alta",W21)))</formula>
    </cfRule>
    <cfRule type="containsText" dxfId="1723" priority="7387" operator="containsText" text="Moderada">
      <formula>NOT(ISERROR(SEARCH("Moderada",W21)))</formula>
    </cfRule>
    <cfRule type="containsText" dxfId="1722" priority="7388" operator="containsText" text="Baja">
      <formula>NOT(ISERROR(SEARCH("Baja",W21)))</formula>
    </cfRule>
    <cfRule type="containsText" dxfId="1721" priority="7383" operator="containsText" text="Baja">
      <formula>NOT(ISERROR(SEARCH("Baja",W21)))</formula>
    </cfRule>
    <cfRule type="containsText" dxfId="1720" priority="7382" operator="containsText" text="Moderada">
      <formula>NOT(ISERROR(SEARCH("Moderada",W21)))</formula>
    </cfRule>
    <cfRule type="containsText" dxfId="1719" priority="7381" operator="containsText" text="Alta">
      <formula>NOT(ISERROR(SEARCH("Alta",W21)))</formula>
    </cfRule>
  </conditionalFormatting>
  <conditionalFormatting sqref="W21:W23">
    <cfRule type="containsText" dxfId="1718" priority="7333" operator="containsText" text="Extrema">
      <formula>NOT(ISERROR(SEARCH("Extrema",W21)))</formula>
    </cfRule>
    <cfRule type="containsText" dxfId="1717" priority="7332" operator="containsText" text="VALORAR">
      <formula>NOT(ISERROR(SEARCH("VALORAR",W21)))</formula>
    </cfRule>
  </conditionalFormatting>
  <conditionalFormatting sqref="W22:W23">
    <cfRule type="containsText" dxfId="1716" priority="7336" operator="containsText" text="Baja">
      <formula>NOT(ISERROR(SEARCH("Baja",W22)))</formula>
    </cfRule>
    <cfRule type="containsText" dxfId="1715" priority="7335" operator="containsText" text="Moderada">
      <formula>NOT(ISERROR(SEARCH("Moderada",W22)))</formula>
    </cfRule>
    <cfRule type="containsText" dxfId="1714" priority="7334" operator="containsText" text="Alta">
      <formula>NOT(ISERROR(SEARCH("Alta",W22)))</formula>
    </cfRule>
    <cfRule type="containsText" dxfId="1713" priority="7329" operator="containsText" text="Alta">
      <formula>NOT(ISERROR(SEARCH("Alta",W22)))</formula>
    </cfRule>
    <cfRule type="containsText" dxfId="1712" priority="7331" operator="containsText" text="Baja">
      <formula>NOT(ISERROR(SEARCH("Baja",W22)))</formula>
    </cfRule>
    <cfRule type="containsText" dxfId="1711" priority="7330" operator="containsText" text="Moderada">
      <formula>NOT(ISERROR(SEARCH("Moderada",W22)))</formula>
    </cfRule>
  </conditionalFormatting>
  <conditionalFormatting sqref="W22:W25">
    <cfRule type="containsText" dxfId="1710" priority="7267" operator="containsText" text="Extrema">
      <formula>NOT(ISERROR(SEARCH("Extrema",W22)))</formula>
    </cfRule>
    <cfRule type="containsText" dxfId="1709" priority="7266" operator="containsText" text="VALORAR">
      <formula>NOT(ISERROR(SEARCH("VALORAR",W22)))</formula>
    </cfRule>
  </conditionalFormatting>
  <conditionalFormatting sqref="W24:W25">
    <cfRule type="containsText" dxfId="1708" priority="7265" operator="containsText" text="Baja">
      <formula>NOT(ISERROR(SEARCH("Baja",W24)))</formula>
    </cfRule>
    <cfRule type="containsText" dxfId="1707" priority="7269" operator="containsText" text="Moderada">
      <formula>NOT(ISERROR(SEARCH("Moderada",W24)))</formula>
    </cfRule>
    <cfRule type="containsText" dxfId="1706" priority="7268" operator="containsText" text="Alta">
      <formula>NOT(ISERROR(SEARCH("Alta",W24)))</formula>
    </cfRule>
    <cfRule type="containsText" dxfId="1705" priority="7270" operator="containsText" text="Baja">
      <formula>NOT(ISERROR(SEARCH("Baja",W24)))</formula>
    </cfRule>
    <cfRule type="containsText" dxfId="1704" priority="7264" operator="containsText" text="Moderada">
      <formula>NOT(ISERROR(SEARCH("Moderada",W24)))</formula>
    </cfRule>
    <cfRule type="containsText" dxfId="1703" priority="7263" operator="containsText" text="Alta">
      <formula>NOT(ISERROR(SEARCH("Alta",W24)))</formula>
    </cfRule>
  </conditionalFormatting>
  <conditionalFormatting sqref="W24:W26">
    <cfRule type="containsText" dxfId="1702" priority="7210" operator="containsText" text="VALORAR">
      <formula>NOT(ISERROR(SEARCH("VALORAR",W24)))</formula>
    </cfRule>
    <cfRule type="containsText" dxfId="1701" priority="7211" operator="containsText" text="Extrema">
      <formula>NOT(ISERROR(SEARCH("Extrema",W24)))</formula>
    </cfRule>
  </conditionalFormatting>
  <conditionalFormatting sqref="W26">
    <cfRule type="containsText" dxfId="1700" priority="7212" operator="containsText" text="Alta">
      <formula>NOT(ISERROR(SEARCH("Alta",W26)))</formula>
    </cfRule>
    <cfRule type="containsText" dxfId="1699" priority="7213" operator="containsText" text="Moderada">
      <formula>NOT(ISERROR(SEARCH("Moderada",W26)))</formula>
    </cfRule>
    <cfRule type="containsText" dxfId="1698" priority="7214" operator="containsText" text="Baja">
      <formula>NOT(ISERROR(SEARCH("Baja",W26)))</formula>
    </cfRule>
    <cfRule type="containsText" dxfId="1697" priority="7207" operator="containsText" text="Alta">
      <formula>NOT(ISERROR(SEARCH("Alta",W26)))</formula>
    </cfRule>
    <cfRule type="containsText" dxfId="1696" priority="7208" operator="containsText" text="Moderada">
      <formula>NOT(ISERROR(SEARCH("Moderada",W26)))</formula>
    </cfRule>
    <cfRule type="containsText" dxfId="1695" priority="7209" operator="containsText" text="Baja">
      <formula>NOT(ISERROR(SEARCH("Baja",W26)))</formula>
    </cfRule>
  </conditionalFormatting>
  <conditionalFormatting sqref="W26:W27">
    <cfRule type="containsText" dxfId="1694" priority="7159" operator="containsText" text="Extrema">
      <formula>NOT(ISERROR(SEARCH("Extrema",W26)))</formula>
    </cfRule>
    <cfRule type="containsText" dxfId="1693" priority="7158" operator="containsText" text="VALORAR">
      <formula>NOT(ISERROR(SEARCH("VALORAR",W26)))</formula>
    </cfRule>
  </conditionalFormatting>
  <conditionalFormatting sqref="W27">
    <cfRule type="containsText" dxfId="1692" priority="7160" operator="containsText" text="Alta">
      <formula>NOT(ISERROR(SEARCH("Alta",W27)))</formula>
    </cfRule>
    <cfRule type="containsText" dxfId="1691" priority="7161" operator="containsText" text="Moderada">
      <formula>NOT(ISERROR(SEARCH("Moderada",W27)))</formula>
    </cfRule>
    <cfRule type="containsText" dxfId="1690" priority="7162" operator="containsText" text="Baja">
      <formula>NOT(ISERROR(SEARCH("Baja",W27)))</formula>
    </cfRule>
    <cfRule type="containsText" dxfId="1689" priority="7157" operator="containsText" text="Baja">
      <formula>NOT(ISERROR(SEARCH("Baja",W27)))</formula>
    </cfRule>
    <cfRule type="containsText" dxfId="1688" priority="7156" operator="containsText" text="Moderada">
      <formula>NOT(ISERROR(SEARCH("Moderada",W27)))</formula>
    </cfRule>
    <cfRule type="containsText" dxfId="1687" priority="7155" operator="containsText" text="Alta">
      <formula>NOT(ISERROR(SEARCH("Alta",W27)))</formula>
    </cfRule>
  </conditionalFormatting>
  <conditionalFormatting sqref="W27:W29">
    <cfRule type="containsText" dxfId="1686" priority="7055" operator="containsText" text="Extrema">
      <formula>NOT(ISERROR(SEARCH("Extrema",W27)))</formula>
    </cfRule>
    <cfRule type="containsText" dxfId="1685" priority="7054" operator="containsText" text="VALORAR">
      <formula>NOT(ISERROR(SEARCH("VALORAR",W27)))</formula>
    </cfRule>
  </conditionalFormatting>
  <conditionalFormatting sqref="W28">
    <cfRule type="containsText" dxfId="1684" priority="7057" operator="containsText" text="Moderada">
      <formula>NOT(ISERROR(SEARCH("Moderada",W28)))</formula>
    </cfRule>
    <cfRule type="containsText" dxfId="1683" priority="7056" operator="containsText" text="Alta">
      <formula>NOT(ISERROR(SEARCH("Alta",W28)))</formula>
    </cfRule>
    <cfRule type="containsText" dxfId="1682" priority="7053" operator="containsText" text="Baja">
      <formula>NOT(ISERROR(SEARCH("Baja",W28)))</formula>
    </cfRule>
    <cfRule type="containsText" dxfId="1681" priority="7052" operator="containsText" text="Moderada">
      <formula>NOT(ISERROR(SEARCH("Moderada",W28)))</formula>
    </cfRule>
    <cfRule type="containsText" dxfId="1680" priority="7051" operator="containsText" text="Alta">
      <formula>NOT(ISERROR(SEARCH("Alta",W28)))</formula>
    </cfRule>
    <cfRule type="containsText" dxfId="1679" priority="7050" operator="containsText" text="Extrema">
      <formula>NOT(ISERROR(SEARCH("Extrema",W28)))</formula>
    </cfRule>
    <cfRule type="containsText" dxfId="1678" priority="7049" operator="containsText" text="VALORAR">
      <formula>NOT(ISERROR(SEARCH("VALORAR",W28)))</formula>
    </cfRule>
    <cfRule type="containsText" dxfId="1677" priority="7058" operator="containsText" text="Baja">
      <formula>NOT(ISERROR(SEARCH("Baja",W28)))</formula>
    </cfRule>
  </conditionalFormatting>
  <conditionalFormatting sqref="W29">
    <cfRule type="containsText" dxfId="1676" priority="7110" operator="containsText" text="Baja">
      <formula>NOT(ISERROR(SEARCH("Baja",W29)))</formula>
    </cfRule>
    <cfRule type="containsText" dxfId="1675" priority="7104" operator="containsText" text="Moderada">
      <formula>NOT(ISERROR(SEARCH("Moderada",W29)))</formula>
    </cfRule>
    <cfRule type="containsText" dxfId="1674" priority="7109" operator="containsText" text="Moderada">
      <formula>NOT(ISERROR(SEARCH("Moderada",W29)))</formula>
    </cfRule>
    <cfRule type="containsText" dxfId="1673" priority="7103" operator="containsText" text="Alta">
      <formula>NOT(ISERROR(SEARCH("Alta",W29)))</formula>
    </cfRule>
    <cfRule type="containsText" dxfId="1672" priority="7105" operator="containsText" text="Baja">
      <formula>NOT(ISERROR(SEARCH("Baja",W29)))</formula>
    </cfRule>
    <cfRule type="containsText" dxfId="1671" priority="7106" operator="containsText" text="VALORAR">
      <formula>NOT(ISERROR(SEARCH("VALORAR",W29)))</formula>
    </cfRule>
    <cfRule type="containsText" dxfId="1670" priority="7107" operator="containsText" text="Extrema">
      <formula>NOT(ISERROR(SEARCH("Extrema",W29)))</formula>
    </cfRule>
    <cfRule type="containsText" dxfId="1669" priority="7108" operator="containsText" text="Alta">
      <formula>NOT(ISERROR(SEARCH("Alta",W29)))</formula>
    </cfRule>
  </conditionalFormatting>
  <conditionalFormatting sqref="W30">
    <cfRule type="containsText" dxfId="1668" priority="6938" operator="containsText" text="Alta">
      <formula>NOT(ISERROR(SEARCH("Alta",W30)))</formula>
    </cfRule>
    <cfRule type="containsText" dxfId="1667" priority="6940" operator="containsText" text="Baja">
      <formula>NOT(ISERROR(SEARCH("Baja",W30)))</formula>
    </cfRule>
    <cfRule type="containsText" dxfId="1666" priority="6939" operator="containsText" text="Moderada">
      <formula>NOT(ISERROR(SEARCH("Moderada",W30)))</formula>
    </cfRule>
    <cfRule type="containsText" dxfId="1665" priority="6935" operator="containsText" text="Baja">
      <formula>NOT(ISERROR(SEARCH("Baja",W30)))</formula>
    </cfRule>
    <cfRule type="containsText" dxfId="1664" priority="6934" operator="containsText" text="Moderada">
      <formula>NOT(ISERROR(SEARCH("Moderada",W30)))</formula>
    </cfRule>
    <cfRule type="containsText" dxfId="1663" priority="6933" operator="containsText" text="Alta">
      <formula>NOT(ISERROR(SEARCH("Alta",W30)))</formula>
    </cfRule>
    <cfRule type="containsText" dxfId="1662" priority="6932" operator="containsText" text="Extrema">
      <formula>NOT(ISERROR(SEARCH("Extrema",W30)))</formula>
    </cfRule>
    <cfRule type="containsText" dxfId="1661" priority="6931" operator="containsText" text="VALORAR">
      <formula>NOT(ISERROR(SEARCH("VALORAR",W30)))</formula>
    </cfRule>
  </conditionalFormatting>
  <conditionalFormatting sqref="W30:W31">
    <cfRule type="containsText" dxfId="1660" priority="6937" operator="containsText" text="Extrema">
      <formula>NOT(ISERROR(SEARCH("Extrema",W30)))</formula>
    </cfRule>
    <cfRule type="containsText" dxfId="1659" priority="6936" operator="containsText" text="VALORAR">
      <formula>NOT(ISERROR(SEARCH("VALORAR",W30)))</formula>
    </cfRule>
  </conditionalFormatting>
  <conditionalFormatting sqref="W31">
    <cfRule type="containsText" dxfId="1658" priority="6986" operator="containsText" text="Moderada">
      <formula>NOT(ISERROR(SEARCH("Moderada",W31)))</formula>
    </cfRule>
    <cfRule type="containsText" dxfId="1657" priority="6987" operator="containsText" text="Baja">
      <formula>NOT(ISERROR(SEARCH("Baja",W31)))</formula>
    </cfRule>
    <cfRule type="containsText" dxfId="1656" priority="6985" operator="containsText" text="Alta">
      <formula>NOT(ISERROR(SEARCH("Alta",W31)))</formula>
    </cfRule>
    <cfRule type="containsText" dxfId="1655" priority="6988" operator="containsText" text="VALORAR">
      <formula>NOT(ISERROR(SEARCH("VALORAR",W31)))</formula>
    </cfRule>
    <cfRule type="containsText" dxfId="1654" priority="6989" operator="containsText" text="Extrema">
      <formula>NOT(ISERROR(SEARCH("Extrema",W31)))</formula>
    </cfRule>
    <cfRule type="containsText" dxfId="1653" priority="6990" operator="containsText" text="Alta">
      <formula>NOT(ISERROR(SEARCH("Alta",W31)))</formula>
    </cfRule>
    <cfRule type="containsText" dxfId="1652" priority="6991" operator="containsText" text="Moderada">
      <formula>NOT(ISERROR(SEARCH("Moderada",W31)))</formula>
    </cfRule>
    <cfRule type="containsText" dxfId="1651" priority="6992" operator="containsText" text="Baja">
      <formula>NOT(ISERROR(SEARCH("Baja",W31)))</formula>
    </cfRule>
  </conditionalFormatting>
  <conditionalFormatting sqref="W32">
    <cfRule type="containsText" dxfId="1650" priority="6883" operator="containsText" text="Baja">
      <formula>NOT(ISERROR(SEARCH("Baja",W32)))</formula>
    </cfRule>
    <cfRule type="containsText" dxfId="1649" priority="6885" operator="containsText" text="Extrema">
      <formula>NOT(ISERROR(SEARCH("Extrema",W32)))</formula>
    </cfRule>
    <cfRule type="containsText" dxfId="1648" priority="6886" operator="containsText" text="Alta">
      <formula>NOT(ISERROR(SEARCH("Alta",W32)))</formula>
    </cfRule>
    <cfRule type="containsText" dxfId="1647" priority="6882" operator="containsText" text="Moderada">
      <formula>NOT(ISERROR(SEARCH("Moderada",W32)))</formula>
    </cfRule>
    <cfRule type="containsText" dxfId="1646" priority="6881" operator="containsText" text="Alta">
      <formula>NOT(ISERROR(SEARCH("Alta",W32)))</formula>
    </cfRule>
    <cfRule type="containsText" dxfId="1645" priority="6887" operator="containsText" text="Moderada">
      <formula>NOT(ISERROR(SEARCH("Moderada",W32)))</formula>
    </cfRule>
    <cfRule type="containsText" dxfId="1644" priority="6888" operator="containsText" text="Baja">
      <formula>NOT(ISERROR(SEARCH("Baja",W32)))</formula>
    </cfRule>
    <cfRule type="containsText" dxfId="1643" priority="6884" operator="containsText" text="VALORAR">
      <formula>NOT(ISERROR(SEARCH("VALORAR",W32)))</formula>
    </cfRule>
  </conditionalFormatting>
  <conditionalFormatting sqref="W32:W34">
    <cfRule type="containsText" dxfId="1642" priority="6832" operator="containsText" text="VALORAR">
      <formula>NOT(ISERROR(SEARCH("VALORAR",W32)))</formula>
    </cfRule>
    <cfRule type="containsText" dxfId="1641" priority="6833" operator="containsText" text="Extrema">
      <formula>NOT(ISERROR(SEARCH("Extrema",W32)))</formula>
    </cfRule>
  </conditionalFormatting>
  <conditionalFormatting sqref="W33:W34">
    <cfRule type="containsText" dxfId="1640" priority="6830" operator="containsText" text="Moderada">
      <formula>NOT(ISERROR(SEARCH("Moderada",W33)))</formula>
    </cfRule>
    <cfRule type="containsText" dxfId="1639" priority="6829" operator="containsText" text="Alta">
      <formula>NOT(ISERROR(SEARCH("Alta",W33)))</formula>
    </cfRule>
    <cfRule type="containsText" dxfId="1638" priority="6836" operator="containsText" text="Baja">
      <formula>NOT(ISERROR(SEARCH("Baja",W33)))</formula>
    </cfRule>
    <cfRule type="containsText" dxfId="1637" priority="6835" operator="containsText" text="Moderada">
      <formula>NOT(ISERROR(SEARCH("Moderada",W33)))</formula>
    </cfRule>
    <cfRule type="containsText" dxfId="1636" priority="6834" operator="containsText" text="Alta">
      <formula>NOT(ISERROR(SEARCH("Alta",W33)))</formula>
    </cfRule>
    <cfRule type="containsText" dxfId="1635" priority="6831" operator="containsText" text="Baja">
      <formula>NOT(ISERROR(SEARCH("Baja",W33)))</formula>
    </cfRule>
  </conditionalFormatting>
  <conditionalFormatting sqref="W33:W35">
    <cfRule type="containsText" dxfId="1634" priority="98" operator="containsText" text="Extrema">
      <formula>NOT(ISERROR(SEARCH("Extrema",W33)))</formula>
    </cfRule>
    <cfRule type="containsText" dxfId="1633" priority="97" operator="containsText" text="VALORAR">
      <formula>NOT(ISERROR(SEARCH("VALORAR",W33)))</formula>
    </cfRule>
  </conditionalFormatting>
  <conditionalFormatting sqref="W35">
    <cfRule type="containsText" dxfId="1632" priority="99" operator="containsText" text="Alta">
      <formula>NOT(ISERROR(SEARCH("Alta",W35)))</formula>
    </cfRule>
    <cfRule type="containsText" dxfId="1631" priority="100" operator="containsText" text="Moderada">
      <formula>NOT(ISERROR(SEARCH("Moderada",W35)))</formula>
    </cfRule>
    <cfRule type="containsText" dxfId="1630" priority="95" operator="containsText" text="Moderada">
      <formula>NOT(ISERROR(SEARCH("Moderada",W35)))</formula>
    </cfRule>
    <cfRule type="containsText" dxfId="1629" priority="101" operator="containsText" text="Baja">
      <formula>NOT(ISERROR(SEARCH("Baja",W35)))</formula>
    </cfRule>
    <cfRule type="containsText" dxfId="1628" priority="94" operator="containsText" text="Alta">
      <formula>NOT(ISERROR(SEARCH("Alta",W35)))</formula>
    </cfRule>
    <cfRule type="containsText" dxfId="1627" priority="92" operator="containsText" text="VALORAR">
      <formula>NOT(ISERROR(SEARCH("VALORAR",W35)))</formula>
    </cfRule>
    <cfRule type="containsText" dxfId="1626" priority="93" operator="containsText" text="Extrema">
      <formula>NOT(ISERROR(SEARCH("Extrema",W35)))</formula>
    </cfRule>
    <cfRule type="containsText" dxfId="1625" priority="96" operator="containsText" text="Baja">
      <formula>NOT(ISERROR(SEARCH("Baja",W35)))</formula>
    </cfRule>
  </conditionalFormatting>
  <conditionalFormatting sqref="W36:W37">
    <cfRule type="containsText" dxfId="1624" priority="6765" operator="containsText" text="Baja">
      <formula>NOT(ISERROR(SEARCH("Baja",W36)))</formula>
    </cfRule>
    <cfRule type="containsText" dxfId="1623" priority="6764" operator="containsText" text="Moderada">
      <formula>NOT(ISERROR(SEARCH("Moderada",W36)))</formula>
    </cfRule>
    <cfRule type="containsText" dxfId="1622" priority="6763" operator="containsText" text="Alta">
      <formula>NOT(ISERROR(SEARCH("Alta",W36)))</formula>
    </cfRule>
    <cfRule type="containsText" dxfId="1621" priority="6766" operator="containsText" text="VALORAR">
      <formula>NOT(ISERROR(SEARCH("VALORAR",W36)))</formula>
    </cfRule>
    <cfRule type="containsText" dxfId="1620" priority="6767" operator="containsText" text="Extrema">
      <formula>NOT(ISERROR(SEARCH("Extrema",W36)))</formula>
    </cfRule>
    <cfRule type="containsText" dxfId="1619" priority="6768" operator="containsText" text="Alta">
      <formula>NOT(ISERROR(SEARCH("Alta",W36)))</formula>
    </cfRule>
    <cfRule type="containsText" dxfId="1618" priority="6769" operator="containsText" text="Moderada">
      <formula>NOT(ISERROR(SEARCH("Moderada",W36)))</formula>
    </cfRule>
    <cfRule type="containsText" dxfId="1617" priority="6770" operator="containsText" text="Baja">
      <formula>NOT(ISERROR(SEARCH("Baja",W36)))</formula>
    </cfRule>
  </conditionalFormatting>
  <conditionalFormatting sqref="W36:W39">
    <cfRule type="containsText" dxfId="1616" priority="6700" operator="containsText" text="VALORAR">
      <formula>NOT(ISERROR(SEARCH("VALORAR",W36)))</formula>
    </cfRule>
    <cfRule type="containsText" dxfId="1615" priority="6701" operator="containsText" text="Extrema">
      <formula>NOT(ISERROR(SEARCH("Extrema",W36)))</formula>
    </cfRule>
  </conditionalFormatting>
  <conditionalFormatting sqref="W38:W39">
    <cfRule type="containsText" dxfId="1614" priority="6704" operator="containsText" text="Baja">
      <formula>NOT(ISERROR(SEARCH("Baja",W38)))</formula>
    </cfRule>
    <cfRule type="containsText" dxfId="1613" priority="6703" operator="containsText" text="Moderada">
      <formula>NOT(ISERROR(SEARCH("Moderada",W38)))</formula>
    </cfRule>
    <cfRule type="containsText" dxfId="1612" priority="6702" operator="containsText" text="Alta">
      <formula>NOT(ISERROR(SEARCH("Alta",W38)))</formula>
    </cfRule>
    <cfRule type="containsText" dxfId="1611" priority="6699" operator="containsText" text="Baja">
      <formula>NOT(ISERROR(SEARCH("Baja",W38)))</formula>
    </cfRule>
    <cfRule type="containsText" dxfId="1610" priority="6698" operator="containsText" text="Moderada">
      <formula>NOT(ISERROR(SEARCH("Moderada",W38)))</formula>
    </cfRule>
    <cfRule type="containsText" dxfId="1609" priority="6697" operator="containsText" text="Alta">
      <formula>NOT(ISERROR(SEARCH("Alta",W38)))</formula>
    </cfRule>
  </conditionalFormatting>
  <conditionalFormatting sqref="W38:W40">
    <cfRule type="containsText" dxfId="1608" priority="6635" operator="containsText" text="Extrema">
      <formula>NOT(ISERROR(SEARCH("Extrema",W38)))</formula>
    </cfRule>
    <cfRule type="containsText" dxfId="1607" priority="6634" operator="containsText" text="VALORAR">
      <formula>NOT(ISERROR(SEARCH("VALORAR",W38)))</formula>
    </cfRule>
  </conditionalFormatting>
  <conditionalFormatting sqref="W40">
    <cfRule type="containsText" dxfId="1606" priority="6631" operator="containsText" text="Alta">
      <formula>NOT(ISERROR(SEARCH("Alta",W40)))</formula>
    </cfRule>
    <cfRule type="containsText" dxfId="1605" priority="6638" operator="containsText" text="Baja">
      <formula>NOT(ISERROR(SEARCH("Baja",W40)))</formula>
    </cfRule>
    <cfRule type="containsText" dxfId="1604" priority="6637" operator="containsText" text="Moderada">
      <formula>NOT(ISERROR(SEARCH("Moderada",W40)))</formula>
    </cfRule>
    <cfRule type="containsText" dxfId="1603" priority="6636" operator="containsText" text="Alta">
      <formula>NOT(ISERROR(SEARCH("Alta",W40)))</formula>
    </cfRule>
    <cfRule type="containsText" dxfId="1602" priority="6633" operator="containsText" text="Baja">
      <formula>NOT(ISERROR(SEARCH("Baja",W40)))</formula>
    </cfRule>
    <cfRule type="containsText" dxfId="1601" priority="6632" operator="containsText" text="Moderada">
      <formula>NOT(ISERROR(SEARCH("Moderada",W40)))</formula>
    </cfRule>
  </conditionalFormatting>
  <conditionalFormatting sqref="W40:W41">
    <cfRule type="containsText" dxfId="1600" priority="6583" operator="containsText" text="Extrema">
      <formula>NOT(ISERROR(SEARCH("Extrema",W40)))</formula>
    </cfRule>
    <cfRule type="containsText" dxfId="1599" priority="6582" operator="containsText" text="VALORAR">
      <formula>NOT(ISERROR(SEARCH("VALORAR",W40)))</formula>
    </cfRule>
  </conditionalFormatting>
  <conditionalFormatting sqref="W41">
    <cfRule type="containsText" dxfId="1598" priority="6581" operator="containsText" text="Baja">
      <formula>NOT(ISERROR(SEARCH("Baja",W41)))</formula>
    </cfRule>
    <cfRule type="containsText" dxfId="1597" priority="6580" operator="containsText" text="Moderada">
      <formula>NOT(ISERROR(SEARCH("Moderada",W41)))</formula>
    </cfRule>
    <cfRule type="containsText" dxfId="1596" priority="6584" operator="containsText" text="Alta">
      <formula>NOT(ISERROR(SEARCH("Alta",W41)))</formula>
    </cfRule>
    <cfRule type="containsText" dxfId="1595" priority="6579" operator="containsText" text="Alta">
      <formula>NOT(ISERROR(SEARCH("Alta",W41)))</formula>
    </cfRule>
    <cfRule type="containsText" dxfId="1594" priority="6585" operator="containsText" text="Moderada">
      <formula>NOT(ISERROR(SEARCH("Moderada",W41)))</formula>
    </cfRule>
    <cfRule type="containsText" dxfId="1593" priority="6586" operator="containsText" text="Baja">
      <formula>NOT(ISERROR(SEARCH("Baja",W41)))</formula>
    </cfRule>
  </conditionalFormatting>
  <conditionalFormatting sqref="W41:W44">
    <cfRule type="containsText" dxfId="1592" priority="6465" operator="containsText" text="Extrema">
      <formula>NOT(ISERROR(SEARCH("Extrema",W41)))</formula>
    </cfRule>
    <cfRule type="containsText" dxfId="1591" priority="6464" operator="containsText" text="VALORAR">
      <formula>NOT(ISERROR(SEARCH("VALORAR",W41)))</formula>
    </cfRule>
  </conditionalFormatting>
  <conditionalFormatting sqref="W42">
    <cfRule type="containsText" dxfId="1590" priority="6468" operator="containsText" text="Baja">
      <formula>NOT(ISERROR(SEARCH("Baja",W42)))</formula>
    </cfRule>
    <cfRule type="containsText" dxfId="1589" priority="6459" operator="containsText" text="VALORAR">
      <formula>NOT(ISERROR(SEARCH("VALORAR",W42)))</formula>
    </cfRule>
    <cfRule type="containsText" dxfId="1588" priority="6467" operator="containsText" text="Moderada">
      <formula>NOT(ISERROR(SEARCH("Moderada",W42)))</formula>
    </cfRule>
    <cfRule type="containsText" dxfId="1587" priority="6463" operator="containsText" text="Baja">
      <formula>NOT(ISERROR(SEARCH("Baja",W42)))</formula>
    </cfRule>
    <cfRule type="containsText" dxfId="1586" priority="6462" operator="containsText" text="Moderada">
      <formula>NOT(ISERROR(SEARCH("Moderada",W42)))</formula>
    </cfRule>
    <cfRule type="containsText" dxfId="1585" priority="6461" operator="containsText" text="Alta">
      <formula>NOT(ISERROR(SEARCH("Alta",W42)))</formula>
    </cfRule>
    <cfRule type="containsText" dxfId="1584" priority="6460" operator="containsText" text="Extrema">
      <formula>NOT(ISERROR(SEARCH("Extrema",W42)))</formula>
    </cfRule>
    <cfRule type="containsText" dxfId="1583" priority="6466" operator="containsText" text="Alta">
      <formula>NOT(ISERROR(SEARCH("Alta",W42)))</formula>
    </cfRule>
  </conditionalFormatting>
  <conditionalFormatting sqref="W43:W44">
    <cfRule type="containsText" dxfId="1582" priority="6529" operator="containsText" text="Baja">
      <formula>NOT(ISERROR(SEARCH("Baja",W43)))</formula>
    </cfRule>
    <cfRule type="containsText" dxfId="1581" priority="6528" operator="containsText" text="Moderada">
      <formula>NOT(ISERROR(SEARCH("Moderada",W43)))</formula>
    </cfRule>
    <cfRule type="containsText" dxfId="1580" priority="6527" operator="containsText" text="Alta">
      <formula>NOT(ISERROR(SEARCH("Alta",W43)))</formula>
    </cfRule>
    <cfRule type="containsText" dxfId="1579" priority="6534" operator="containsText" text="Baja">
      <formula>NOT(ISERROR(SEARCH("Baja",W43)))</formula>
    </cfRule>
    <cfRule type="containsText" dxfId="1578" priority="6533" operator="containsText" text="Moderada">
      <formula>NOT(ISERROR(SEARCH("Moderada",W43)))</formula>
    </cfRule>
    <cfRule type="containsText" dxfId="1577" priority="6532" operator="containsText" text="Alta">
      <formula>NOT(ISERROR(SEARCH("Alta",W43)))</formula>
    </cfRule>
    <cfRule type="containsText" dxfId="1576" priority="6531" operator="containsText" text="Extrema">
      <formula>NOT(ISERROR(SEARCH("Extrema",W43)))</formula>
    </cfRule>
    <cfRule type="containsText" dxfId="1575" priority="6530" operator="containsText" text="VALORAR">
      <formula>NOT(ISERROR(SEARCH("VALORAR",W43)))</formula>
    </cfRule>
  </conditionalFormatting>
  <conditionalFormatting sqref="W45">
    <cfRule type="containsText" dxfId="1574" priority="6413" operator="containsText" text="Extrema">
      <formula>NOT(ISERROR(SEARCH("Extrema",W45)))</formula>
    </cfRule>
    <cfRule type="containsText" dxfId="1573" priority="6409" operator="containsText" text="Alta">
      <formula>NOT(ISERROR(SEARCH("Alta",W45)))</formula>
    </cfRule>
    <cfRule type="containsText" dxfId="1572" priority="6411" operator="containsText" text="Baja">
      <formula>NOT(ISERROR(SEARCH("Baja",W45)))</formula>
    </cfRule>
    <cfRule type="containsText" dxfId="1571" priority="6410" operator="containsText" text="Moderada">
      <formula>NOT(ISERROR(SEARCH("Moderada",W45)))</formula>
    </cfRule>
    <cfRule type="containsText" dxfId="1570" priority="6414" operator="containsText" text="Alta">
      <formula>NOT(ISERROR(SEARCH("Alta",W45)))</formula>
    </cfRule>
    <cfRule type="containsText" dxfId="1569" priority="6412" operator="containsText" text="VALORAR">
      <formula>NOT(ISERROR(SEARCH("VALORAR",W45)))</formula>
    </cfRule>
    <cfRule type="containsText" dxfId="1568" priority="6415" operator="containsText" text="Moderada">
      <formula>NOT(ISERROR(SEARCH("Moderada",W45)))</formula>
    </cfRule>
    <cfRule type="containsText" dxfId="1567" priority="6416" operator="containsText" text="Baja">
      <formula>NOT(ISERROR(SEARCH("Baja",W45)))</formula>
    </cfRule>
  </conditionalFormatting>
  <conditionalFormatting sqref="W45:W46">
    <cfRule type="containsText" dxfId="1566" priority="6360" operator="containsText" text="VALORAR">
      <formula>NOT(ISERROR(SEARCH("VALORAR",W45)))</formula>
    </cfRule>
    <cfRule type="containsText" dxfId="1565" priority="6361" operator="containsText" text="Extrema">
      <formula>NOT(ISERROR(SEARCH("Extrema",W45)))</formula>
    </cfRule>
  </conditionalFormatting>
  <conditionalFormatting sqref="W46">
    <cfRule type="containsText" dxfId="1564" priority="6357" operator="containsText" text="Alta">
      <formula>NOT(ISERROR(SEARCH("Alta",W46)))</formula>
    </cfRule>
    <cfRule type="containsText" dxfId="1563" priority="6358" operator="containsText" text="Moderada">
      <formula>NOT(ISERROR(SEARCH("Moderada",W46)))</formula>
    </cfRule>
    <cfRule type="containsText" dxfId="1562" priority="6359" operator="containsText" text="Baja">
      <formula>NOT(ISERROR(SEARCH("Baja",W46)))</formula>
    </cfRule>
    <cfRule type="containsText" dxfId="1561" priority="6363" operator="containsText" text="Moderada">
      <formula>NOT(ISERROR(SEARCH("Moderada",W46)))</formula>
    </cfRule>
    <cfRule type="containsText" dxfId="1560" priority="6364" operator="containsText" text="Baja">
      <formula>NOT(ISERROR(SEARCH("Baja",W46)))</formula>
    </cfRule>
    <cfRule type="containsText" dxfId="1559" priority="6362" operator="containsText" text="Alta">
      <formula>NOT(ISERROR(SEARCH("Alta",W46)))</formula>
    </cfRule>
  </conditionalFormatting>
  <conditionalFormatting sqref="W46:W47">
    <cfRule type="containsText" dxfId="1558" priority="6309" operator="containsText" text="Extrema">
      <formula>NOT(ISERROR(SEARCH("Extrema",W46)))</formula>
    </cfRule>
    <cfRule type="containsText" dxfId="1557" priority="6308" operator="containsText" text="VALORAR">
      <formula>NOT(ISERROR(SEARCH("VALORAR",W46)))</formula>
    </cfRule>
  </conditionalFormatting>
  <conditionalFormatting sqref="W47">
    <cfRule type="containsText" dxfId="1556" priority="6311" operator="containsText" text="Moderada">
      <formula>NOT(ISERROR(SEARCH("Moderada",W47)))</formula>
    </cfRule>
    <cfRule type="containsText" dxfId="1555" priority="6310" operator="containsText" text="Alta">
      <formula>NOT(ISERROR(SEARCH("Alta",W47)))</formula>
    </cfRule>
    <cfRule type="containsText" dxfId="1554" priority="6312" operator="containsText" text="Baja">
      <formula>NOT(ISERROR(SEARCH("Baja",W47)))</formula>
    </cfRule>
    <cfRule type="containsText" dxfId="1553" priority="6307" operator="containsText" text="Baja">
      <formula>NOT(ISERROR(SEARCH("Baja",W47)))</formula>
    </cfRule>
    <cfRule type="containsText" dxfId="1552" priority="6306" operator="containsText" text="Moderada">
      <formula>NOT(ISERROR(SEARCH("Moderada",W47)))</formula>
    </cfRule>
    <cfRule type="containsText" dxfId="1551" priority="6305" operator="containsText" text="Alta">
      <formula>NOT(ISERROR(SEARCH("Alta",W47)))</formula>
    </cfRule>
  </conditionalFormatting>
  <conditionalFormatting sqref="W47:W49">
    <cfRule type="containsText" dxfId="1550" priority="6256" operator="containsText" text="VALORAR">
      <formula>NOT(ISERROR(SEARCH("VALORAR",W47)))</formula>
    </cfRule>
    <cfRule type="containsText" dxfId="1549" priority="6257" operator="containsText" text="Extrema">
      <formula>NOT(ISERROR(SEARCH("Extrema",W47)))</formula>
    </cfRule>
  </conditionalFormatting>
  <conditionalFormatting sqref="W48:W49">
    <cfRule type="containsText" dxfId="1548" priority="6254" operator="containsText" text="Moderada">
      <formula>NOT(ISERROR(SEARCH("Moderada",W48)))</formula>
    </cfRule>
    <cfRule type="containsText" dxfId="1547" priority="6253" operator="containsText" text="Alta">
      <formula>NOT(ISERROR(SEARCH("Alta",W48)))</formula>
    </cfRule>
    <cfRule type="containsText" dxfId="1546" priority="6255" operator="containsText" text="Baja">
      <formula>NOT(ISERROR(SEARCH("Baja",W48)))</formula>
    </cfRule>
    <cfRule type="containsText" dxfId="1545" priority="6260" operator="containsText" text="Baja">
      <formula>NOT(ISERROR(SEARCH("Baja",W48)))</formula>
    </cfRule>
    <cfRule type="containsText" dxfId="1544" priority="6259" operator="containsText" text="Moderada">
      <formula>NOT(ISERROR(SEARCH("Moderada",W48)))</formula>
    </cfRule>
    <cfRule type="containsText" dxfId="1543" priority="6258" operator="containsText" text="Alta">
      <formula>NOT(ISERROR(SEARCH("Alta",W48)))</formula>
    </cfRule>
  </conditionalFormatting>
  <conditionalFormatting sqref="W48:W51">
    <cfRule type="containsText" dxfId="1542" priority="6195" operator="containsText" text="VALORAR">
      <formula>NOT(ISERROR(SEARCH("VALORAR",W48)))</formula>
    </cfRule>
    <cfRule type="containsText" dxfId="1541" priority="6196" operator="containsText" text="Extrema">
      <formula>NOT(ISERROR(SEARCH("Extrema",W48)))</formula>
    </cfRule>
  </conditionalFormatting>
  <conditionalFormatting sqref="W50:W51">
    <cfRule type="containsText" dxfId="1540" priority="6192" operator="containsText" text="Alta">
      <formula>NOT(ISERROR(SEARCH("Alta",W50)))</formula>
    </cfRule>
    <cfRule type="containsText" dxfId="1539" priority="6193" operator="containsText" text="Moderada">
      <formula>NOT(ISERROR(SEARCH("Moderada",W50)))</formula>
    </cfRule>
    <cfRule type="containsText" dxfId="1538" priority="6194" operator="containsText" text="Baja">
      <formula>NOT(ISERROR(SEARCH("Baja",W50)))</formula>
    </cfRule>
    <cfRule type="containsText" dxfId="1537" priority="6197" operator="containsText" text="Alta">
      <formula>NOT(ISERROR(SEARCH("Alta",W50)))</formula>
    </cfRule>
    <cfRule type="containsText" dxfId="1536" priority="6198" operator="containsText" text="Moderada">
      <formula>NOT(ISERROR(SEARCH("Moderada",W50)))</formula>
    </cfRule>
    <cfRule type="containsText" dxfId="1535" priority="6199" operator="containsText" text="Baja">
      <formula>NOT(ISERROR(SEARCH("Baja",W50)))</formula>
    </cfRule>
  </conditionalFormatting>
  <conditionalFormatting sqref="W50:W52">
    <cfRule type="containsText" dxfId="1534" priority="6007" operator="containsText" text="VALORAR">
      <formula>NOT(ISERROR(SEARCH("VALORAR",W50)))</formula>
    </cfRule>
    <cfRule type="containsText" dxfId="1533" priority="6008" operator="containsText" text="Extrema">
      <formula>NOT(ISERROR(SEARCH("Extrema",W50)))</formula>
    </cfRule>
  </conditionalFormatting>
  <conditionalFormatting sqref="W52">
    <cfRule type="containsText" dxfId="1532" priority="6011" operator="containsText" text="Baja">
      <formula>NOT(ISERROR(SEARCH("Baja",W52)))</formula>
    </cfRule>
    <cfRule type="containsText" dxfId="1531" priority="6006" operator="containsText" text="Baja">
      <formula>NOT(ISERROR(SEARCH("Baja",W52)))</formula>
    </cfRule>
    <cfRule type="containsText" dxfId="1530" priority="6009" operator="containsText" text="Alta">
      <formula>NOT(ISERROR(SEARCH("Alta",W52)))</formula>
    </cfRule>
    <cfRule type="containsText" dxfId="1529" priority="6010" operator="containsText" text="Moderada">
      <formula>NOT(ISERROR(SEARCH("Moderada",W52)))</formula>
    </cfRule>
    <cfRule type="containsText" dxfId="1528" priority="6005" operator="containsText" text="Moderada">
      <formula>NOT(ISERROR(SEARCH("Moderada",W52)))</formula>
    </cfRule>
    <cfRule type="containsText" dxfId="1527" priority="6004" operator="containsText" text="Alta">
      <formula>NOT(ISERROR(SEARCH("Alta",W52)))</formula>
    </cfRule>
  </conditionalFormatting>
  <conditionalFormatting sqref="W52:W54">
    <cfRule type="containsText" dxfId="1526" priority="49" operator="containsText" text="VALORAR">
      <formula>NOT(ISERROR(SEARCH("VALORAR",W52)))</formula>
    </cfRule>
    <cfRule type="containsText" dxfId="1525" priority="50" operator="containsText" text="Extrema">
      <formula>NOT(ISERROR(SEARCH("Extrema",W52)))</formula>
    </cfRule>
  </conditionalFormatting>
  <conditionalFormatting sqref="W53:W54">
    <cfRule type="containsText" dxfId="1524" priority="45" operator="containsText" text="Extrema">
      <formula>NOT(ISERROR(SEARCH("Extrema",W53)))</formula>
    </cfRule>
    <cfRule type="containsText" dxfId="1523" priority="46" operator="containsText" text="Alta">
      <formula>NOT(ISERROR(SEARCH("Alta",W53)))</formula>
    </cfRule>
    <cfRule type="containsText" dxfId="1522" priority="47" operator="containsText" text="Moderada">
      <formula>NOT(ISERROR(SEARCH("Moderada",W53)))</formula>
    </cfRule>
    <cfRule type="containsText" dxfId="1521" priority="48" operator="containsText" text="Baja">
      <formula>NOT(ISERROR(SEARCH("Baja",W53)))</formula>
    </cfRule>
    <cfRule type="containsText" dxfId="1520" priority="51" operator="containsText" text="Alta">
      <formula>NOT(ISERROR(SEARCH("Alta",W53)))</formula>
    </cfRule>
    <cfRule type="containsText" dxfId="1519" priority="52" operator="containsText" text="Moderada">
      <formula>NOT(ISERROR(SEARCH("Moderada",W53)))</formula>
    </cfRule>
    <cfRule type="containsText" dxfId="1518" priority="53" operator="containsText" text="Baja">
      <formula>NOT(ISERROR(SEARCH("Baja",W53)))</formula>
    </cfRule>
    <cfRule type="containsText" dxfId="1517" priority="44" operator="containsText" text="VALORAR">
      <formula>NOT(ISERROR(SEARCH("VALORAR",W53)))</formula>
    </cfRule>
  </conditionalFormatting>
  <conditionalFormatting sqref="W55:W56">
    <cfRule type="containsText" dxfId="1516" priority="6131" operator="containsText" text="Alta">
      <formula>NOT(ISERROR(SEARCH("Alta",W55)))</formula>
    </cfRule>
    <cfRule type="containsText" dxfId="1515" priority="6130" operator="containsText" text="Extrema">
      <formula>NOT(ISERROR(SEARCH("Extrema",W55)))</formula>
    </cfRule>
    <cfRule type="containsText" dxfId="1514" priority="6127" operator="containsText" text="Moderada">
      <formula>NOT(ISERROR(SEARCH("Moderada",W55)))</formula>
    </cfRule>
    <cfRule type="containsText" dxfId="1513" priority="6129" operator="containsText" text="VALORAR">
      <formula>NOT(ISERROR(SEARCH("VALORAR",W55)))</formula>
    </cfRule>
    <cfRule type="containsText" dxfId="1512" priority="6132" operator="containsText" text="Moderada">
      <formula>NOT(ISERROR(SEARCH("Moderada",W55)))</formula>
    </cfRule>
    <cfRule type="containsText" dxfId="1511" priority="6133" operator="containsText" text="Baja">
      <formula>NOT(ISERROR(SEARCH("Baja",W55)))</formula>
    </cfRule>
    <cfRule type="containsText" dxfId="1510" priority="6126" operator="containsText" text="Alta">
      <formula>NOT(ISERROR(SEARCH("Alta",W55)))</formula>
    </cfRule>
    <cfRule type="containsText" dxfId="1509" priority="6128" operator="containsText" text="Baja">
      <formula>NOT(ISERROR(SEARCH("Baja",W55)))</formula>
    </cfRule>
  </conditionalFormatting>
  <conditionalFormatting sqref="W55:W58">
    <cfRule type="containsText" dxfId="1508" priority="6063" operator="containsText" text="VALORAR">
      <formula>NOT(ISERROR(SEARCH("VALORAR",W55)))</formula>
    </cfRule>
    <cfRule type="containsText" dxfId="1507" priority="6064" operator="containsText" text="Extrema">
      <formula>NOT(ISERROR(SEARCH("Extrema",W55)))</formula>
    </cfRule>
  </conditionalFormatting>
  <conditionalFormatting sqref="W57:W58">
    <cfRule type="containsText" dxfId="1506" priority="6067" operator="containsText" text="Baja">
      <formula>NOT(ISERROR(SEARCH("Baja",W57)))</formula>
    </cfRule>
    <cfRule type="containsText" dxfId="1505" priority="6066" operator="containsText" text="Moderada">
      <formula>NOT(ISERROR(SEARCH("Moderada",W57)))</formula>
    </cfRule>
    <cfRule type="containsText" dxfId="1504" priority="6065" operator="containsText" text="Alta">
      <formula>NOT(ISERROR(SEARCH("Alta",W57)))</formula>
    </cfRule>
    <cfRule type="containsText" dxfId="1503" priority="6062" operator="containsText" text="Baja">
      <formula>NOT(ISERROR(SEARCH("Baja",W57)))</formula>
    </cfRule>
    <cfRule type="containsText" dxfId="1502" priority="6061" operator="containsText" text="Moderada">
      <formula>NOT(ISERROR(SEARCH("Moderada",W57)))</formula>
    </cfRule>
    <cfRule type="containsText" dxfId="1501" priority="6060" operator="containsText" text="Alta">
      <formula>NOT(ISERROR(SEARCH("Alta",W57)))</formula>
    </cfRule>
  </conditionalFormatting>
  <conditionalFormatting sqref="W57:W59">
    <cfRule type="containsText" dxfId="1500" priority="5956" operator="containsText" text="Extrema">
      <formula>NOT(ISERROR(SEARCH("Extrema",W57)))</formula>
    </cfRule>
    <cfRule type="containsText" dxfId="1499" priority="5955" operator="containsText" text="VALORAR">
      <formula>NOT(ISERROR(SEARCH("VALORAR",W57)))</formula>
    </cfRule>
  </conditionalFormatting>
  <conditionalFormatting sqref="W59">
    <cfRule type="containsText" dxfId="1498" priority="5957" operator="containsText" text="Alta">
      <formula>NOT(ISERROR(SEARCH("Alta",W59)))</formula>
    </cfRule>
    <cfRule type="containsText" dxfId="1497" priority="5959" operator="containsText" text="Baja">
      <formula>NOT(ISERROR(SEARCH("Baja",W59)))</formula>
    </cfRule>
    <cfRule type="containsText" dxfId="1496" priority="5958" operator="containsText" text="Moderada">
      <formula>NOT(ISERROR(SEARCH("Moderada",W59)))</formula>
    </cfRule>
    <cfRule type="containsText" dxfId="1495" priority="5954" operator="containsText" text="Baja">
      <formula>NOT(ISERROR(SEARCH("Baja",W59)))</formula>
    </cfRule>
    <cfRule type="containsText" dxfId="1494" priority="5953" operator="containsText" text="Moderada">
      <formula>NOT(ISERROR(SEARCH("Moderada",W59)))</formula>
    </cfRule>
    <cfRule type="containsText" dxfId="1493" priority="5952" operator="containsText" text="Alta">
      <formula>NOT(ISERROR(SEARCH("Alta",W59)))</formula>
    </cfRule>
  </conditionalFormatting>
  <conditionalFormatting sqref="W59:W60">
    <cfRule type="containsText" dxfId="1492" priority="5805" operator="containsText" text="VALORAR">
      <formula>NOT(ISERROR(SEARCH("VALORAR",W59)))</formula>
    </cfRule>
    <cfRule type="containsText" dxfId="1491" priority="5806" operator="containsText" text="Extrema">
      <formula>NOT(ISERROR(SEARCH("Extrema",W59)))</formula>
    </cfRule>
  </conditionalFormatting>
  <conditionalFormatting sqref="W60">
    <cfRule type="containsText" dxfId="1490" priority="5800" operator="containsText" text="VALORAR">
      <formula>NOT(ISERROR(SEARCH("VALORAR",W60)))</formula>
    </cfRule>
    <cfRule type="containsText" dxfId="1489" priority="5809" operator="containsText" text="Baja">
      <formula>NOT(ISERROR(SEARCH("Baja",W60)))</formula>
    </cfRule>
    <cfRule type="containsText" dxfId="1488" priority="5808" operator="containsText" text="Moderada">
      <formula>NOT(ISERROR(SEARCH("Moderada",W60)))</formula>
    </cfRule>
    <cfRule type="containsText" dxfId="1487" priority="5807" operator="containsText" text="Alta">
      <formula>NOT(ISERROR(SEARCH("Alta",W60)))</formula>
    </cfRule>
    <cfRule type="containsText" dxfId="1486" priority="5804" operator="containsText" text="Baja">
      <formula>NOT(ISERROR(SEARCH("Baja",W60)))</formula>
    </cfRule>
    <cfRule type="containsText" dxfId="1485" priority="5803" operator="containsText" text="Moderada">
      <formula>NOT(ISERROR(SEARCH("Moderada",W60)))</formula>
    </cfRule>
    <cfRule type="containsText" dxfId="1484" priority="5802" operator="containsText" text="Alta">
      <formula>NOT(ISERROR(SEARCH("Alta",W60)))</formula>
    </cfRule>
    <cfRule type="containsText" dxfId="1483" priority="5801" operator="containsText" text="Extrema">
      <formula>NOT(ISERROR(SEARCH("Extrema",W60)))</formula>
    </cfRule>
  </conditionalFormatting>
  <conditionalFormatting sqref="W61:W62">
    <cfRule type="containsText" dxfId="1482" priority="5917" operator="containsText" text="Baja">
      <formula>NOT(ISERROR(SEARCH("Baja",W61)))</formula>
    </cfRule>
    <cfRule type="containsText" dxfId="1481" priority="5911" operator="containsText" text="Moderada">
      <formula>NOT(ISERROR(SEARCH("Moderada",W61)))</formula>
    </cfRule>
    <cfRule type="containsText" dxfId="1480" priority="5912" operator="containsText" text="Baja">
      <formula>NOT(ISERROR(SEARCH("Baja",W61)))</formula>
    </cfRule>
    <cfRule type="containsText" dxfId="1479" priority="5910" operator="containsText" text="Alta">
      <formula>NOT(ISERROR(SEARCH("Alta",W61)))</formula>
    </cfRule>
    <cfRule type="containsText" dxfId="1478" priority="5916" operator="containsText" text="Moderada">
      <formula>NOT(ISERROR(SEARCH("Moderada",W61)))</formula>
    </cfRule>
    <cfRule type="containsText" dxfId="1477" priority="5915" operator="containsText" text="Alta">
      <formula>NOT(ISERROR(SEARCH("Alta",W61)))</formula>
    </cfRule>
    <cfRule type="containsText" dxfId="1476" priority="5914" operator="containsText" text="Extrema">
      <formula>NOT(ISERROR(SEARCH("Extrema",W61)))</formula>
    </cfRule>
    <cfRule type="containsText" dxfId="1475" priority="5913" operator="containsText" text="VALORAR">
      <formula>NOT(ISERROR(SEARCH("VALORAR",W61)))</formula>
    </cfRule>
  </conditionalFormatting>
  <conditionalFormatting sqref="W61:W63">
    <cfRule type="containsText" dxfId="1474" priority="5847" operator="containsText" text="VALORAR">
      <formula>NOT(ISERROR(SEARCH("VALORAR",W61)))</formula>
    </cfRule>
    <cfRule type="containsText" dxfId="1473" priority="5848" operator="containsText" text="Extrema">
      <formula>NOT(ISERROR(SEARCH("Extrema",W61)))</formula>
    </cfRule>
  </conditionalFormatting>
  <conditionalFormatting sqref="W63">
    <cfRule type="containsText" dxfId="1472" priority="5846" operator="containsText" text="Baja">
      <formula>NOT(ISERROR(SEARCH("Baja",W63)))</formula>
    </cfRule>
    <cfRule type="containsText" dxfId="1471" priority="5851" operator="containsText" text="Baja">
      <formula>NOT(ISERROR(SEARCH("Baja",W63)))</formula>
    </cfRule>
    <cfRule type="containsText" dxfId="1470" priority="5844" operator="containsText" text="Alta">
      <formula>NOT(ISERROR(SEARCH("Alta",W63)))</formula>
    </cfRule>
    <cfRule type="containsText" dxfId="1469" priority="5850" operator="containsText" text="Moderada">
      <formula>NOT(ISERROR(SEARCH("Moderada",W63)))</formula>
    </cfRule>
    <cfRule type="containsText" dxfId="1468" priority="5849" operator="containsText" text="Alta">
      <formula>NOT(ISERROR(SEARCH("Alta",W63)))</formula>
    </cfRule>
    <cfRule type="containsText" dxfId="1467" priority="5845" operator="containsText" text="Moderada">
      <formula>NOT(ISERROR(SEARCH("Moderada",W63)))</formula>
    </cfRule>
  </conditionalFormatting>
  <conditionalFormatting sqref="W63:W65">
    <cfRule type="containsText" dxfId="1466" priority="5753" operator="containsText" text="VALORAR">
      <formula>NOT(ISERROR(SEARCH("VALORAR",W63)))</formula>
    </cfRule>
    <cfRule type="containsText" dxfId="1465" priority="5754" operator="containsText" text="Extrema">
      <formula>NOT(ISERROR(SEARCH("Extrema",W63)))</formula>
    </cfRule>
  </conditionalFormatting>
  <conditionalFormatting sqref="W64:W65">
    <cfRule type="containsText" dxfId="1464" priority="5757" operator="containsText" text="Baja">
      <formula>NOT(ISERROR(SEARCH("Baja",W64)))</formula>
    </cfRule>
    <cfRule type="containsText" dxfId="1463" priority="5756" operator="containsText" text="Moderada">
      <formula>NOT(ISERROR(SEARCH("Moderada",W64)))</formula>
    </cfRule>
    <cfRule type="containsText" dxfId="1462" priority="5752" operator="containsText" text="Baja">
      <formula>NOT(ISERROR(SEARCH("Baja",W64)))</formula>
    </cfRule>
    <cfRule type="containsText" dxfId="1461" priority="5751" operator="containsText" text="Moderada">
      <formula>NOT(ISERROR(SEARCH("Moderada",W64)))</formula>
    </cfRule>
    <cfRule type="containsText" dxfId="1460" priority="5750" operator="containsText" text="Alta">
      <formula>NOT(ISERROR(SEARCH("Alta",W64)))</formula>
    </cfRule>
    <cfRule type="containsText" dxfId="1459" priority="5755" operator="containsText" text="Alta">
      <formula>NOT(ISERROR(SEARCH("Alta",W64)))</formula>
    </cfRule>
  </conditionalFormatting>
  <conditionalFormatting sqref="W64:W67">
    <cfRule type="containsText" dxfId="1458" priority="5688" operator="containsText" text="Extrema">
      <formula>NOT(ISERROR(SEARCH("Extrema",W64)))</formula>
    </cfRule>
    <cfRule type="containsText" dxfId="1457" priority="5687" operator="containsText" text="VALORAR">
      <formula>NOT(ISERROR(SEARCH("VALORAR",W64)))</formula>
    </cfRule>
  </conditionalFormatting>
  <conditionalFormatting sqref="W66:W67">
    <cfRule type="containsText" dxfId="1456" priority="5690" operator="containsText" text="Moderada">
      <formula>NOT(ISERROR(SEARCH("Moderada",W66)))</formula>
    </cfRule>
    <cfRule type="containsText" dxfId="1455" priority="5689" operator="containsText" text="Alta">
      <formula>NOT(ISERROR(SEARCH("Alta",W66)))</formula>
    </cfRule>
    <cfRule type="containsText" dxfId="1454" priority="5686" operator="containsText" text="Baja">
      <formula>NOT(ISERROR(SEARCH("Baja",W66)))</formula>
    </cfRule>
    <cfRule type="containsText" dxfId="1453" priority="5685" operator="containsText" text="Moderada">
      <formula>NOT(ISERROR(SEARCH("Moderada",W66)))</formula>
    </cfRule>
    <cfRule type="containsText" dxfId="1452" priority="5684" operator="containsText" text="Alta">
      <formula>NOT(ISERROR(SEARCH("Alta",W66)))</formula>
    </cfRule>
    <cfRule type="containsText" dxfId="1451" priority="5691" operator="containsText" text="Baja">
      <formula>NOT(ISERROR(SEARCH("Baja",W66)))</formula>
    </cfRule>
  </conditionalFormatting>
  <conditionalFormatting sqref="W66:W69">
    <cfRule type="containsText" dxfId="1450" priority="5631" operator="containsText" text="VALORAR">
      <formula>NOT(ISERROR(SEARCH("VALORAR",W66)))</formula>
    </cfRule>
    <cfRule type="containsText" dxfId="1449" priority="5632" operator="containsText" text="Extrema">
      <formula>NOT(ISERROR(SEARCH("Extrema",W66)))</formula>
    </cfRule>
  </conditionalFormatting>
  <conditionalFormatting sqref="W68:W69">
    <cfRule type="containsText" dxfId="1448" priority="5629" operator="containsText" text="Moderada">
      <formula>NOT(ISERROR(SEARCH("Moderada",W68)))</formula>
    </cfRule>
    <cfRule type="containsText" dxfId="1447" priority="5630" operator="containsText" text="Baja">
      <formula>NOT(ISERROR(SEARCH("Baja",W68)))</formula>
    </cfRule>
    <cfRule type="containsText" dxfId="1446" priority="5633" operator="containsText" text="Alta">
      <formula>NOT(ISERROR(SEARCH("Alta",W68)))</formula>
    </cfRule>
    <cfRule type="containsText" dxfId="1445" priority="5635" operator="containsText" text="Baja">
      <formula>NOT(ISERROR(SEARCH("Baja",W68)))</formula>
    </cfRule>
    <cfRule type="containsText" dxfId="1444" priority="5634" operator="containsText" text="Moderada">
      <formula>NOT(ISERROR(SEARCH("Moderada",W68)))</formula>
    </cfRule>
    <cfRule type="containsText" dxfId="1443" priority="5628" operator="containsText" text="Alta">
      <formula>NOT(ISERROR(SEARCH("Alta",W68)))</formula>
    </cfRule>
  </conditionalFormatting>
  <conditionalFormatting sqref="W68:W70">
    <cfRule type="containsText" dxfId="1442" priority="5565" operator="containsText" text="VALORAR">
      <formula>NOT(ISERROR(SEARCH("VALORAR",W68)))</formula>
    </cfRule>
    <cfRule type="containsText" dxfId="1441" priority="5566" operator="containsText" text="Extrema">
      <formula>NOT(ISERROR(SEARCH("Extrema",W68)))</formula>
    </cfRule>
  </conditionalFormatting>
  <conditionalFormatting sqref="W70">
    <cfRule type="containsText" dxfId="1440" priority="5564" operator="containsText" text="Baja">
      <formula>NOT(ISERROR(SEARCH("Baja",W70)))</formula>
    </cfRule>
    <cfRule type="containsText" dxfId="1439" priority="5563" operator="containsText" text="Moderada">
      <formula>NOT(ISERROR(SEARCH("Moderada",W70)))</formula>
    </cfRule>
    <cfRule type="containsText" dxfId="1438" priority="5567" operator="containsText" text="Alta">
      <formula>NOT(ISERROR(SEARCH("Alta",W70)))</formula>
    </cfRule>
    <cfRule type="containsText" dxfId="1437" priority="5569" operator="containsText" text="Baja">
      <formula>NOT(ISERROR(SEARCH("Baja",W70)))</formula>
    </cfRule>
    <cfRule type="containsText" dxfId="1436" priority="5562" operator="containsText" text="Alta">
      <formula>NOT(ISERROR(SEARCH("Alta",W70)))</formula>
    </cfRule>
    <cfRule type="containsText" dxfId="1435" priority="5568" operator="containsText" text="Moderada">
      <formula>NOT(ISERROR(SEARCH("Moderada",W70)))</formula>
    </cfRule>
  </conditionalFormatting>
  <conditionalFormatting sqref="W70:W72">
    <cfRule type="containsText" dxfId="1434" priority="5524" operator="containsText" text="Extrema">
      <formula>NOT(ISERROR(SEARCH("Extrema",W70)))</formula>
    </cfRule>
    <cfRule type="containsText" dxfId="1433" priority="5523" operator="containsText" text="VALORAR">
      <formula>NOT(ISERROR(SEARCH("VALORAR",W70)))</formula>
    </cfRule>
  </conditionalFormatting>
  <conditionalFormatting sqref="W71:W72">
    <cfRule type="containsText" dxfId="1432" priority="5520" operator="containsText" text="Alta">
      <formula>NOT(ISERROR(SEARCH("Alta",W71)))</formula>
    </cfRule>
    <cfRule type="containsText" dxfId="1431" priority="5527" operator="containsText" text="Baja">
      <formula>NOT(ISERROR(SEARCH("Baja",W71)))</formula>
    </cfRule>
    <cfRule type="containsText" dxfId="1430" priority="5526" operator="containsText" text="Moderada">
      <formula>NOT(ISERROR(SEARCH("Moderada",W71)))</formula>
    </cfRule>
    <cfRule type="containsText" dxfId="1429" priority="5525" operator="containsText" text="Alta">
      <formula>NOT(ISERROR(SEARCH("Alta",W71)))</formula>
    </cfRule>
    <cfRule type="containsText" dxfId="1428" priority="5522" operator="containsText" text="Baja">
      <formula>NOT(ISERROR(SEARCH("Baja",W71)))</formula>
    </cfRule>
    <cfRule type="containsText" dxfId="1427" priority="5521" operator="containsText" text="Moderada">
      <formula>NOT(ISERROR(SEARCH("Moderada",W71)))</formula>
    </cfRule>
  </conditionalFormatting>
  <conditionalFormatting sqref="W71:W73">
    <cfRule type="containsText" dxfId="1426" priority="5458" operator="containsText" text="Extrema">
      <formula>NOT(ISERROR(SEARCH("Extrema",W71)))</formula>
    </cfRule>
    <cfRule type="containsText" dxfId="1425" priority="5457" operator="containsText" text="VALORAR">
      <formula>NOT(ISERROR(SEARCH("VALORAR",W71)))</formula>
    </cfRule>
  </conditionalFormatting>
  <conditionalFormatting sqref="W73">
    <cfRule type="containsText" dxfId="1424" priority="5459" operator="containsText" text="Alta">
      <formula>NOT(ISERROR(SEARCH("Alta",W73)))</formula>
    </cfRule>
    <cfRule type="containsText" dxfId="1423" priority="5454" operator="containsText" text="Alta">
      <formula>NOT(ISERROR(SEARCH("Alta",W73)))</formula>
    </cfRule>
    <cfRule type="containsText" dxfId="1422" priority="5456" operator="containsText" text="Baja">
      <formula>NOT(ISERROR(SEARCH("Baja",W73)))</formula>
    </cfRule>
    <cfRule type="containsText" dxfId="1421" priority="5455" operator="containsText" text="Moderada">
      <formula>NOT(ISERROR(SEARCH("Moderada",W73)))</formula>
    </cfRule>
    <cfRule type="containsText" dxfId="1420" priority="5461" operator="containsText" text="Baja">
      <formula>NOT(ISERROR(SEARCH("Baja",W73)))</formula>
    </cfRule>
    <cfRule type="containsText" dxfId="1419" priority="5460" operator="containsText" text="Moderada">
      <formula>NOT(ISERROR(SEARCH("Moderada",W73)))</formula>
    </cfRule>
  </conditionalFormatting>
  <conditionalFormatting sqref="W73:W75">
    <cfRule type="containsText" dxfId="1418" priority="5415" operator="containsText" text="VALORAR">
      <formula>NOT(ISERROR(SEARCH("VALORAR",W73)))</formula>
    </cfRule>
    <cfRule type="containsText" dxfId="1417" priority="5416" operator="containsText" text="Extrema">
      <formula>NOT(ISERROR(SEARCH("Extrema",W73)))</formula>
    </cfRule>
  </conditionalFormatting>
  <conditionalFormatting sqref="W74:W75">
    <cfRule type="containsText" dxfId="1416" priority="5412" operator="containsText" text="Alta">
      <formula>NOT(ISERROR(SEARCH("Alta",W74)))</formula>
    </cfRule>
    <cfRule type="containsText" dxfId="1415" priority="5419" operator="containsText" text="Baja">
      <formula>NOT(ISERROR(SEARCH("Baja",W74)))</formula>
    </cfRule>
    <cfRule type="containsText" dxfId="1414" priority="5418" operator="containsText" text="Moderada">
      <formula>NOT(ISERROR(SEARCH("Moderada",W74)))</formula>
    </cfRule>
    <cfRule type="containsText" dxfId="1413" priority="5417" operator="containsText" text="Alta">
      <formula>NOT(ISERROR(SEARCH("Alta",W74)))</formula>
    </cfRule>
    <cfRule type="containsText" dxfId="1412" priority="5414" operator="containsText" text="Baja">
      <formula>NOT(ISERROR(SEARCH("Baja",W74)))</formula>
    </cfRule>
    <cfRule type="containsText" dxfId="1411" priority="5413" operator="containsText" text="Moderada">
      <formula>NOT(ISERROR(SEARCH("Moderada",W74)))</formula>
    </cfRule>
  </conditionalFormatting>
  <conditionalFormatting sqref="W74:W77">
    <cfRule type="containsText" dxfId="1410" priority="5349" operator="containsText" text="VALORAR">
      <formula>NOT(ISERROR(SEARCH("VALORAR",W74)))</formula>
    </cfRule>
    <cfRule type="containsText" dxfId="1409" priority="5350" operator="containsText" text="Extrema">
      <formula>NOT(ISERROR(SEARCH("Extrema",W74)))</formula>
    </cfRule>
  </conditionalFormatting>
  <conditionalFormatting sqref="W76:W77">
    <cfRule type="containsText" dxfId="1408" priority="5348" operator="containsText" text="Baja">
      <formula>NOT(ISERROR(SEARCH("Baja",W76)))</formula>
    </cfRule>
    <cfRule type="containsText" dxfId="1407" priority="5352" operator="containsText" text="Moderada">
      <formula>NOT(ISERROR(SEARCH("Moderada",W76)))</formula>
    </cfRule>
    <cfRule type="containsText" dxfId="1406" priority="5353" operator="containsText" text="Baja">
      <formula>NOT(ISERROR(SEARCH("Baja",W76)))</formula>
    </cfRule>
    <cfRule type="containsText" dxfId="1405" priority="5351" operator="containsText" text="Alta">
      <formula>NOT(ISERROR(SEARCH("Alta",W76)))</formula>
    </cfRule>
    <cfRule type="containsText" dxfId="1404" priority="5346" operator="containsText" text="Alta">
      <formula>NOT(ISERROR(SEARCH("Alta",W76)))</formula>
    </cfRule>
    <cfRule type="containsText" dxfId="1403" priority="5347" operator="containsText" text="Moderada">
      <formula>NOT(ISERROR(SEARCH("Moderada",W76)))</formula>
    </cfRule>
  </conditionalFormatting>
  <conditionalFormatting sqref="W76:W79">
    <cfRule type="containsText" dxfId="1402" priority="5293" operator="containsText" text="VALORAR">
      <formula>NOT(ISERROR(SEARCH("VALORAR",W76)))</formula>
    </cfRule>
    <cfRule type="containsText" dxfId="1401" priority="5294" operator="containsText" text="Extrema">
      <formula>NOT(ISERROR(SEARCH("Extrema",W76)))</formula>
    </cfRule>
  </conditionalFormatting>
  <conditionalFormatting sqref="W78:W79">
    <cfRule type="containsText" dxfId="1400" priority="5296" operator="containsText" text="Moderada">
      <formula>NOT(ISERROR(SEARCH("Moderada",W78)))</formula>
    </cfRule>
    <cfRule type="containsText" dxfId="1399" priority="5292" operator="containsText" text="Baja">
      <formula>NOT(ISERROR(SEARCH("Baja",W78)))</formula>
    </cfRule>
    <cfRule type="containsText" dxfId="1398" priority="5297" operator="containsText" text="Baja">
      <formula>NOT(ISERROR(SEARCH("Baja",W78)))</formula>
    </cfRule>
    <cfRule type="containsText" dxfId="1397" priority="5295" operator="containsText" text="Alta">
      <formula>NOT(ISERROR(SEARCH("Alta",W78)))</formula>
    </cfRule>
    <cfRule type="containsText" dxfId="1396" priority="5291" operator="containsText" text="Moderada">
      <formula>NOT(ISERROR(SEARCH("Moderada",W78)))</formula>
    </cfRule>
    <cfRule type="containsText" dxfId="1395" priority="5290" operator="containsText" text="Alta">
      <formula>NOT(ISERROR(SEARCH("Alta",W78)))</formula>
    </cfRule>
  </conditionalFormatting>
  <conditionalFormatting sqref="W78:W81">
    <cfRule type="containsText" dxfId="1394" priority="5228" operator="containsText" text="Extrema">
      <formula>NOT(ISERROR(SEARCH("Extrema",W78)))</formula>
    </cfRule>
    <cfRule type="containsText" dxfId="1393" priority="5227" operator="containsText" text="VALORAR">
      <formula>NOT(ISERROR(SEARCH("VALORAR",W78)))</formula>
    </cfRule>
  </conditionalFormatting>
  <conditionalFormatting sqref="W80:W81">
    <cfRule type="containsText" dxfId="1392" priority="5229" operator="containsText" text="Alta">
      <formula>NOT(ISERROR(SEARCH("Alta",W80)))</formula>
    </cfRule>
    <cfRule type="containsText" dxfId="1391" priority="5226" operator="containsText" text="Baja">
      <formula>NOT(ISERROR(SEARCH("Baja",W80)))</formula>
    </cfRule>
    <cfRule type="containsText" dxfId="1390" priority="5224" operator="containsText" text="Alta">
      <formula>NOT(ISERROR(SEARCH("Alta",W80)))</formula>
    </cfRule>
    <cfRule type="containsText" dxfId="1389" priority="5225" operator="containsText" text="Moderada">
      <formula>NOT(ISERROR(SEARCH("Moderada",W80)))</formula>
    </cfRule>
    <cfRule type="containsText" dxfId="1388" priority="5231" operator="containsText" text="Baja">
      <formula>NOT(ISERROR(SEARCH("Baja",W80)))</formula>
    </cfRule>
    <cfRule type="containsText" dxfId="1387" priority="5230" operator="containsText" text="Moderada">
      <formula>NOT(ISERROR(SEARCH("Moderada",W80)))</formula>
    </cfRule>
  </conditionalFormatting>
  <conditionalFormatting sqref="W80:W83">
    <cfRule type="containsText" dxfId="1386" priority="5172" operator="containsText" text="Extrema">
      <formula>NOT(ISERROR(SEARCH("Extrema",W80)))</formula>
    </cfRule>
    <cfRule type="containsText" dxfId="1385" priority="5171" operator="containsText" text="VALORAR">
      <formula>NOT(ISERROR(SEARCH("VALORAR",W80)))</formula>
    </cfRule>
  </conditionalFormatting>
  <conditionalFormatting sqref="W82:W83">
    <cfRule type="containsText" dxfId="1384" priority="5174" operator="containsText" text="Moderada">
      <formula>NOT(ISERROR(SEARCH("Moderada",W82)))</formula>
    </cfRule>
    <cfRule type="containsText" dxfId="1383" priority="5173" operator="containsText" text="Alta">
      <formula>NOT(ISERROR(SEARCH("Alta",W82)))</formula>
    </cfRule>
    <cfRule type="containsText" dxfId="1382" priority="5170" operator="containsText" text="Baja">
      <formula>NOT(ISERROR(SEARCH("Baja",W82)))</formula>
    </cfRule>
    <cfRule type="containsText" dxfId="1381" priority="5169" operator="containsText" text="Moderada">
      <formula>NOT(ISERROR(SEARCH("Moderada",W82)))</formula>
    </cfRule>
    <cfRule type="containsText" dxfId="1380" priority="5168" operator="containsText" text="Alta">
      <formula>NOT(ISERROR(SEARCH("Alta",W82)))</formula>
    </cfRule>
    <cfRule type="containsText" dxfId="1379" priority="5175" operator="containsText" text="Baja">
      <formula>NOT(ISERROR(SEARCH("Baja",W82)))</formula>
    </cfRule>
  </conditionalFormatting>
  <conditionalFormatting sqref="W82:W84">
    <cfRule type="containsText" dxfId="1378" priority="5106" operator="containsText" text="Extrema">
      <formula>NOT(ISERROR(SEARCH("Extrema",W82)))</formula>
    </cfRule>
    <cfRule type="containsText" dxfId="1377" priority="5105" operator="containsText" text="VALORAR">
      <formula>NOT(ISERROR(SEARCH("VALORAR",W82)))</formula>
    </cfRule>
  </conditionalFormatting>
  <conditionalFormatting sqref="W84">
    <cfRule type="containsText" dxfId="1376" priority="5109" operator="containsText" text="Baja">
      <formula>NOT(ISERROR(SEARCH("Baja",W84)))</formula>
    </cfRule>
    <cfRule type="containsText" dxfId="1375" priority="5108" operator="containsText" text="Moderada">
      <formula>NOT(ISERROR(SEARCH("Moderada",W84)))</formula>
    </cfRule>
    <cfRule type="containsText" dxfId="1374" priority="5107" operator="containsText" text="Alta">
      <formula>NOT(ISERROR(SEARCH("Alta",W84)))</formula>
    </cfRule>
    <cfRule type="containsText" dxfId="1373" priority="5104" operator="containsText" text="Baja">
      <formula>NOT(ISERROR(SEARCH("Baja",W84)))</formula>
    </cfRule>
    <cfRule type="containsText" dxfId="1372" priority="5103" operator="containsText" text="Moderada">
      <formula>NOT(ISERROR(SEARCH("Moderada",W84)))</formula>
    </cfRule>
    <cfRule type="containsText" dxfId="1371" priority="5102" operator="containsText" text="Alta">
      <formula>NOT(ISERROR(SEARCH("Alta",W84)))</formula>
    </cfRule>
  </conditionalFormatting>
  <conditionalFormatting sqref="W84:W86">
    <cfRule type="containsText" dxfId="1370" priority="5012" operator="containsText" text="Extrema">
      <formula>NOT(ISERROR(SEARCH("Extrema",W84)))</formula>
    </cfRule>
    <cfRule type="containsText" dxfId="1369" priority="5011" operator="containsText" text="VALORAR">
      <formula>NOT(ISERROR(SEARCH("VALORAR",W84)))</formula>
    </cfRule>
  </conditionalFormatting>
  <conditionalFormatting sqref="W85">
    <cfRule type="containsText" dxfId="1368" priority="5015" operator="containsText" text="Baja">
      <formula>NOT(ISERROR(SEARCH("Baja",W85)))</formula>
    </cfRule>
    <cfRule type="containsText" dxfId="1367" priority="5014" operator="containsText" text="Moderada">
      <formula>NOT(ISERROR(SEARCH("Moderada",W85)))</formula>
    </cfRule>
    <cfRule type="containsText" dxfId="1366" priority="5010" operator="containsText" text="Baja">
      <formula>NOT(ISERROR(SEARCH("Baja",W85)))</formula>
    </cfRule>
    <cfRule type="containsText" dxfId="1365" priority="5009" operator="containsText" text="Moderada">
      <formula>NOT(ISERROR(SEARCH("Moderada",W85)))</formula>
    </cfRule>
    <cfRule type="containsText" dxfId="1364" priority="5008" operator="containsText" text="Alta">
      <formula>NOT(ISERROR(SEARCH("Alta",W85)))</formula>
    </cfRule>
    <cfRule type="containsText" dxfId="1363" priority="5007" operator="containsText" text="Extrema">
      <formula>NOT(ISERROR(SEARCH("Extrema",W85)))</formula>
    </cfRule>
    <cfRule type="containsText" dxfId="1362" priority="5006" operator="containsText" text="VALORAR">
      <formula>NOT(ISERROR(SEARCH("VALORAR",W85)))</formula>
    </cfRule>
    <cfRule type="containsText" dxfId="1361" priority="5013" operator="containsText" text="Alta">
      <formula>NOT(ISERROR(SEARCH("Alta",W85)))</formula>
    </cfRule>
  </conditionalFormatting>
  <conditionalFormatting sqref="W86">
    <cfRule type="containsText" dxfId="1360" priority="5064" operator="containsText" text="Extrema">
      <formula>NOT(ISERROR(SEARCH("Extrema",W86)))</formula>
    </cfRule>
    <cfRule type="containsText" dxfId="1359" priority="5061" operator="containsText" text="Moderada">
      <formula>NOT(ISERROR(SEARCH("Moderada",W86)))</formula>
    </cfRule>
    <cfRule type="containsText" dxfId="1358" priority="5060" operator="containsText" text="Alta">
      <formula>NOT(ISERROR(SEARCH("Alta",W86)))</formula>
    </cfRule>
    <cfRule type="containsText" dxfId="1357" priority="5062" operator="containsText" text="Baja">
      <formula>NOT(ISERROR(SEARCH("Baja",W86)))</formula>
    </cfRule>
    <cfRule type="containsText" dxfId="1356" priority="5063" operator="containsText" text="VALORAR">
      <formula>NOT(ISERROR(SEARCH("VALORAR",W86)))</formula>
    </cfRule>
    <cfRule type="containsText" dxfId="1355" priority="5065" operator="containsText" text="Alta">
      <formula>NOT(ISERROR(SEARCH("Alta",W86)))</formula>
    </cfRule>
    <cfRule type="containsText" dxfId="1354" priority="5066" operator="containsText" text="Moderada">
      <formula>NOT(ISERROR(SEARCH("Moderada",W86)))</formula>
    </cfRule>
    <cfRule type="containsText" dxfId="1353" priority="5067" operator="containsText" text="Baja">
      <formula>NOT(ISERROR(SEARCH("Baja",W86)))</formula>
    </cfRule>
  </conditionalFormatting>
  <conditionalFormatting sqref="W87">
    <cfRule type="containsText" dxfId="1352" priority="4911" operator="containsText" text="Baja">
      <formula>NOT(ISERROR(SEARCH("Baja",W87)))</formula>
    </cfRule>
    <cfRule type="containsText" dxfId="1351" priority="4910" operator="containsText" text="Moderada">
      <formula>NOT(ISERROR(SEARCH("Moderada",W87)))</formula>
    </cfRule>
    <cfRule type="containsText" dxfId="1350" priority="4909" operator="containsText" text="Alta">
      <formula>NOT(ISERROR(SEARCH("Alta",W87)))</formula>
    </cfRule>
    <cfRule type="containsText" dxfId="1349" priority="4906" operator="containsText" text="Baja">
      <formula>NOT(ISERROR(SEARCH("Baja",W87)))</formula>
    </cfRule>
    <cfRule type="containsText" dxfId="1348" priority="4905" operator="containsText" text="Moderada">
      <formula>NOT(ISERROR(SEARCH("Moderada",W87)))</formula>
    </cfRule>
    <cfRule type="containsText" dxfId="1347" priority="4904" operator="containsText" text="Alta">
      <formula>NOT(ISERROR(SEARCH("Alta",W87)))</formula>
    </cfRule>
    <cfRule type="containsText" dxfId="1346" priority="4903" operator="containsText" text="Extrema">
      <formula>NOT(ISERROR(SEARCH("Extrema",W87)))</formula>
    </cfRule>
    <cfRule type="containsText" dxfId="1345" priority="4902" operator="containsText" text="VALORAR">
      <formula>NOT(ISERROR(SEARCH("VALORAR",W87)))</formula>
    </cfRule>
  </conditionalFormatting>
  <conditionalFormatting sqref="W87:W88">
    <cfRule type="containsText" dxfId="1344" priority="4908" operator="containsText" text="Extrema">
      <formula>NOT(ISERROR(SEARCH("Extrema",W87)))</formula>
    </cfRule>
    <cfRule type="containsText" dxfId="1343" priority="4907" operator="containsText" text="VALORAR">
      <formula>NOT(ISERROR(SEARCH("VALORAR",W87)))</formula>
    </cfRule>
  </conditionalFormatting>
  <conditionalFormatting sqref="W88">
    <cfRule type="containsText" dxfId="1342" priority="4956" operator="containsText" text="Alta">
      <formula>NOT(ISERROR(SEARCH("Alta",W88)))</formula>
    </cfRule>
    <cfRule type="containsText" dxfId="1341" priority="4963" operator="containsText" text="Baja">
      <formula>NOT(ISERROR(SEARCH("Baja",W88)))</formula>
    </cfRule>
    <cfRule type="containsText" dxfId="1340" priority="4962" operator="containsText" text="Moderada">
      <formula>NOT(ISERROR(SEARCH("Moderada",W88)))</formula>
    </cfRule>
    <cfRule type="containsText" dxfId="1339" priority="4961" operator="containsText" text="Alta">
      <formula>NOT(ISERROR(SEARCH("Alta",W88)))</formula>
    </cfRule>
    <cfRule type="containsText" dxfId="1338" priority="4957" operator="containsText" text="Moderada">
      <formula>NOT(ISERROR(SEARCH("Moderada",W88)))</formula>
    </cfRule>
    <cfRule type="containsText" dxfId="1337" priority="4960" operator="containsText" text="Extrema">
      <formula>NOT(ISERROR(SEARCH("Extrema",W88)))</formula>
    </cfRule>
    <cfRule type="containsText" dxfId="1336" priority="4959" operator="containsText" text="VALORAR">
      <formula>NOT(ISERROR(SEARCH("VALORAR",W88)))</formula>
    </cfRule>
    <cfRule type="containsText" dxfId="1335" priority="4958" operator="containsText" text="Baja">
      <formula>NOT(ISERROR(SEARCH("Baja",W88)))</formula>
    </cfRule>
  </conditionalFormatting>
  <conditionalFormatting sqref="W89:W90">
    <cfRule type="containsText" dxfId="1334" priority="4858" operator="containsText" text="Moderada">
      <formula>NOT(ISERROR(SEARCH("Moderada",W89)))</formula>
    </cfRule>
    <cfRule type="containsText" dxfId="1333" priority="4859" operator="containsText" text="Baja">
      <formula>NOT(ISERROR(SEARCH("Baja",W89)))</formula>
    </cfRule>
    <cfRule type="containsText" dxfId="1332" priority="4855" operator="containsText" text="VALORAR">
      <formula>NOT(ISERROR(SEARCH("VALORAR",W89)))</formula>
    </cfRule>
    <cfRule type="containsText" dxfId="1331" priority="4852" operator="containsText" text="Alta">
      <formula>NOT(ISERROR(SEARCH("Alta",W89)))</formula>
    </cfRule>
    <cfRule type="containsText" dxfId="1330" priority="4853" operator="containsText" text="Moderada">
      <formula>NOT(ISERROR(SEARCH("Moderada",W89)))</formula>
    </cfRule>
    <cfRule type="containsText" dxfId="1329" priority="4854" operator="containsText" text="Baja">
      <formula>NOT(ISERROR(SEARCH("Baja",W89)))</formula>
    </cfRule>
    <cfRule type="containsText" dxfId="1328" priority="4856" operator="containsText" text="Extrema">
      <formula>NOT(ISERROR(SEARCH("Extrema",W89)))</formula>
    </cfRule>
    <cfRule type="containsText" dxfId="1327" priority="4857" operator="containsText" text="Alta">
      <formula>NOT(ISERROR(SEARCH("Alta",W89)))</formula>
    </cfRule>
  </conditionalFormatting>
  <conditionalFormatting sqref="W89:W91">
    <cfRule type="containsText" dxfId="1326" priority="4789" operator="containsText" text="VALORAR">
      <formula>NOT(ISERROR(SEARCH("VALORAR",W89)))</formula>
    </cfRule>
    <cfRule type="containsText" dxfId="1325" priority="4790" operator="containsText" text="Extrema">
      <formula>NOT(ISERROR(SEARCH("Extrema",W89)))</formula>
    </cfRule>
  </conditionalFormatting>
  <conditionalFormatting sqref="W91">
    <cfRule type="containsText" dxfId="1324" priority="4787" operator="containsText" text="Moderada">
      <formula>NOT(ISERROR(SEARCH("Moderada",W91)))</formula>
    </cfRule>
    <cfRule type="containsText" dxfId="1323" priority="4786" operator="containsText" text="Alta">
      <formula>NOT(ISERROR(SEARCH("Alta",W91)))</formula>
    </cfRule>
    <cfRule type="containsText" dxfId="1322" priority="4793" operator="containsText" text="Baja">
      <formula>NOT(ISERROR(SEARCH("Baja",W91)))</formula>
    </cfRule>
    <cfRule type="containsText" dxfId="1321" priority="4791" operator="containsText" text="Alta">
      <formula>NOT(ISERROR(SEARCH("Alta",W91)))</formula>
    </cfRule>
    <cfRule type="containsText" dxfId="1320" priority="4792" operator="containsText" text="Moderada">
      <formula>NOT(ISERROR(SEARCH("Moderada",W91)))</formula>
    </cfRule>
    <cfRule type="containsText" dxfId="1319" priority="4788" operator="containsText" text="Baja">
      <formula>NOT(ISERROR(SEARCH("Baja",W91)))</formula>
    </cfRule>
  </conditionalFormatting>
  <conditionalFormatting sqref="W91:W92">
    <cfRule type="containsText" dxfId="1318" priority="4738" operator="containsText" text="Extrema">
      <formula>NOT(ISERROR(SEARCH("Extrema",W91)))</formula>
    </cfRule>
    <cfRule type="containsText" dxfId="1317" priority="4737" operator="containsText" text="VALORAR">
      <formula>NOT(ISERROR(SEARCH("VALORAR",W91)))</formula>
    </cfRule>
  </conditionalFormatting>
  <conditionalFormatting sqref="W92">
    <cfRule type="containsText" dxfId="1316" priority="4741" operator="containsText" text="Baja">
      <formula>NOT(ISERROR(SEARCH("Baja",W92)))</formula>
    </cfRule>
    <cfRule type="containsText" dxfId="1315" priority="4740" operator="containsText" text="Moderada">
      <formula>NOT(ISERROR(SEARCH("Moderada",W92)))</formula>
    </cfRule>
    <cfRule type="containsText" dxfId="1314" priority="4736" operator="containsText" text="Baja">
      <formula>NOT(ISERROR(SEARCH("Baja",W92)))</formula>
    </cfRule>
    <cfRule type="containsText" dxfId="1313" priority="4734" operator="containsText" text="Alta">
      <formula>NOT(ISERROR(SEARCH("Alta",W92)))</formula>
    </cfRule>
    <cfRule type="containsText" dxfId="1312" priority="4739" operator="containsText" text="Alta">
      <formula>NOT(ISERROR(SEARCH("Alta",W92)))</formula>
    </cfRule>
    <cfRule type="containsText" dxfId="1311" priority="4735" operator="containsText" text="Moderada">
      <formula>NOT(ISERROR(SEARCH("Moderada",W92)))</formula>
    </cfRule>
  </conditionalFormatting>
  <conditionalFormatting sqref="W92:W93">
    <cfRule type="containsText" dxfId="1310" priority="4685" operator="containsText" text="VALORAR">
      <formula>NOT(ISERROR(SEARCH("VALORAR",W92)))</formula>
    </cfRule>
    <cfRule type="containsText" dxfId="1309" priority="4686" operator="containsText" text="Extrema">
      <formula>NOT(ISERROR(SEARCH("Extrema",W92)))</formula>
    </cfRule>
  </conditionalFormatting>
  <conditionalFormatting sqref="W93">
    <cfRule type="containsText" dxfId="1308" priority="4684" operator="containsText" text="Baja">
      <formula>NOT(ISERROR(SEARCH("Baja",W93)))</formula>
    </cfRule>
    <cfRule type="containsText" dxfId="1307" priority="4683" operator="containsText" text="Moderada">
      <formula>NOT(ISERROR(SEARCH("Moderada",W93)))</formula>
    </cfRule>
    <cfRule type="containsText" dxfId="1306" priority="4682" operator="containsText" text="Alta">
      <formula>NOT(ISERROR(SEARCH("Alta",W93)))</formula>
    </cfRule>
    <cfRule type="containsText" dxfId="1305" priority="4687" operator="containsText" text="Alta">
      <formula>NOT(ISERROR(SEARCH("Alta",W93)))</formula>
    </cfRule>
    <cfRule type="containsText" dxfId="1304" priority="4688" operator="containsText" text="Moderada">
      <formula>NOT(ISERROR(SEARCH("Moderada",W93)))</formula>
    </cfRule>
    <cfRule type="containsText" dxfId="1303" priority="4689" operator="containsText" text="Baja">
      <formula>NOT(ISERROR(SEARCH("Baja",W93)))</formula>
    </cfRule>
  </conditionalFormatting>
  <conditionalFormatting sqref="W93:W94">
    <cfRule type="containsText" dxfId="1302" priority="4634" operator="containsText" text="Extrema">
      <formula>NOT(ISERROR(SEARCH("Extrema",W93)))</formula>
    </cfRule>
    <cfRule type="containsText" dxfId="1301" priority="4633" operator="containsText" text="VALORAR">
      <formula>NOT(ISERROR(SEARCH("VALORAR",W93)))</formula>
    </cfRule>
  </conditionalFormatting>
  <conditionalFormatting sqref="W94">
    <cfRule type="containsText" dxfId="1300" priority="4637" operator="containsText" text="Baja">
      <formula>NOT(ISERROR(SEARCH("Baja",W94)))</formula>
    </cfRule>
    <cfRule type="containsText" dxfId="1299" priority="4631" operator="containsText" text="Moderada">
      <formula>NOT(ISERROR(SEARCH("Moderada",W94)))</formula>
    </cfRule>
    <cfRule type="containsText" dxfId="1298" priority="4632" operator="containsText" text="Baja">
      <formula>NOT(ISERROR(SEARCH("Baja",W94)))</formula>
    </cfRule>
    <cfRule type="containsText" dxfId="1297" priority="4630" operator="containsText" text="Alta">
      <formula>NOT(ISERROR(SEARCH("Alta",W94)))</formula>
    </cfRule>
    <cfRule type="containsText" dxfId="1296" priority="4635" operator="containsText" text="Alta">
      <formula>NOT(ISERROR(SEARCH("Alta",W94)))</formula>
    </cfRule>
    <cfRule type="containsText" dxfId="1295" priority="4636" operator="containsText" text="Moderada">
      <formula>NOT(ISERROR(SEARCH("Moderada",W94)))</formula>
    </cfRule>
  </conditionalFormatting>
  <conditionalFormatting sqref="W94:W95 W97">
    <cfRule type="containsText" dxfId="1294" priority="4582" operator="containsText" text="Extrema">
      <formula>NOT(ISERROR(SEARCH("Extrema",W94)))</formula>
    </cfRule>
    <cfRule type="containsText" dxfId="1293" priority="4581" operator="containsText" text="VALORAR">
      <formula>NOT(ISERROR(SEARCH("VALORAR",W94)))</formula>
    </cfRule>
  </conditionalFormatting>
  <conditionalFormatting sqref="W95 W97">
    <cfRule type="containsText" dxfId="1292" priority="4583" operator="containsText" text="Alta">
      <formula>NOT(ISERROR(SEARCH("Alta",W95)))</formula>
    </cfRule>
    <cfRule type="containsText" dxfId="1291" priority="4580" operator="containsText" text="Baja">
      <formula>NOT(ISERROR(SEARCH("Baja",W95)))</formula>
    </cfRule>
    <cfRule type="containsText" dxfId="1290" priority="4579" operator="containsText" text="Moderada">
      <formula>NOT(ISERROR(SEARCH("Moderada",W95)))</formula>
    </cfRule>
    <cfRule type="containsText" dxfId="1289" priority="4578" operator="containsText" text="Alta">
      <formula>NOT(ISERROR(SEARCH("Alta",W95)))</formula>
    </cfRule>
    <cfRule type="containsText" dxfId="1288" priority="4585" operator="containsText" text="Baja">
      <formula>NOT(ISERROR(SEARCH("Baja",W95)))</formula>
    </cfRule>
    <cfRule type="containsText" dxfId="1287" priority="4584" operator="containsText" text="Moderada">
      <formula>NOT(ISERROR(SEARCH("Moderada",W95)))</formula>
    </cfRule>
  </conditionalFormatting>
  <conditionalFormatting sqref="W95">
    <cfRule type="containsText" dxfId="1286" priority="4577" operator="containsText" text="Extrema">
      <formula>NOT(ISERROR(SEARCH("Extrema",W95)))</formula>
    </cfRule>
    <cfRule type="containsText" dxfId="1285" priority="4576" operator="containsText" text="VALORAR">
      <formula>NOT(ISERROR(SEARCH("VALORAR",W95)))</formula>
    </cfRule>
  </conditionalFormatting>
  <conditionalFormatting sqref="W97:W99">
    <cfRule type="containsText" dxfId="1284" priority="4463" operator="containsText" text="VALORAR">
      <formula>NOT(ISERROR(SEARCH("VALORAR",W97)))</formula>
    </cfRule>
    <cfRule type="containsText" dxfId="1283" priority="4464" operator="containsText" text="Extrema">
      <formula>NOT(ISERROR(SEARCH("Extrema",W97)))</formula>
    </cfRule>
  </conditionalFormatting>
  <conditionalFormatting sqref="W98">
    <cfRule type="containsText" dxfId="1282" priority="4467" operator="containsText" text="Baja">
      <formula>NOT(ISERROR(SEARCH("Baja",W98)))</formula>
    </cfRule>
    <cfRule type="containsText" dxfId="1281" priority="4462" operator="containsText" text="Baja">
      <formula>NOT(ISERROR(SEARCH("Baja",W98)))</formula>
    </cfRule>
    <cfRule type="containsText" dxfId="1280" priority="4458" operator="containsText" text="VALORAR">
      <formula>NOT(ISERROR(SEARCH("VALORAR",W98)))</formula>
    </cfRule>
    <cfRule type="containsText" dxfId="1279" priority="4459" operator="containsText" text="Extrema">
      <formula>NOT(ISERROR(SEARCH("Extrema",W98)))</formula>
    </cfRule>
    <cfRule type="containsText" dxfId="1278" priority="4461" operator="containsText" text="Moderada">
      <formula>NOT(ISERROR(SEARCH("Moderada",W98)))</formula>
    </cfRule>
    <cfRule type="containsText" dxfId="1277" priority="4460" operator="containsText" text="Alta">
      <formula>NOT(ISERROR(SEARCH("Alta",W98)))</formula>
    </cfRule>
    <cfRule type="containsText" dxfId="1276" priority="4466" operator="containsText" text="Moderada">
      <formula>NOT(ISERROR(SEARCH("Moderada",W98)))</formula>
    </cfRule>
    <cfRule type="containsText" dxfId="1275" priority="4465" operator="containsText" text="Alta">
      <formula>NOT(ISERROR(SEARCH("Alta",W98)))</formula>
    </cfRule>
  </conditionalFormatting>
  <conditionalFormatting sqref="W99">
    <cfRule type="containsText" dxfId="1274" priority="4512" operator="containsText" text="Alta">
      <formula>NOT(ISERROR(SEARCH("Alta",W99)))</formula>
    </cfRule>
    <cfRule type="containsText" dxfId="1273" priority="4517" operator="containsText" text="Alta">
      <formula>NOT(ISERROR(SEARCH("Alta",W99)))</formula>
    </cfRule>
    <cfRule type="containsText" dxfId="1272" priority="4515" operator="containsText" text="VALORAR">
      <formula>NOT(ISERROR(SEARCH("VALORAR",W99)))</formula>
    </cfRule>
    <cfRule type="containsText" dxfId="1271" priority="4514" operator="containsText" text="Baja">
      <formula>NOT(ISERROR(SEARCH("Baja",W99)))</formula>
    </cfRule>
    <cfRule type="containsText" dxfId="1270" priority="4513" operator="containsText" text="Moderada">
      <formula>NOT(ISERROR(SEARCH("Moderada",W99)))</formula>
    </cfRule>
    <cfRule type="containsText" dxfId="1269" priority="4519" operator="containsText" text="Baja">
      <formula>NOT(ISERROR(SEARCH("Baja",W99)))</formula>
    </cfRule>
    <cfRule type="containsText" dxfId="1268" priority="4518" operator="containsText" text="Moderada">
      <formula>NOT(ISERROR(SEARCH("Moderada",W99)))</formula>
    </cfRule>
    <cfRule type="containsText" dxfId="1267" priority="4516" operator="containsText" text="Extrema">
      <formula>NOT(ISERROR(SEARCH("Extrema",W99)))</formula>
    </cfRule>
  </conditionalFormatting>
  <conditionalFormatting sqref="W100">
    <cfRule type="containsText" dxfId="1266" priority="4413" operator="containsText" text="Alta">
      <formula>NOT(ISERROR(SEARCH("Alta",W100)))</formula>
    </cfRule>
    <cfRule type="containsText" dxfId="1265" priority="4414" operator="containsText" text="Moderada">
      <formula>NOT(ISERROR(SEARCH("Moderada",W100)))</formula>
    </cfRule>
    <cfRule type="containsText" dxfId="1264" priority="4415" operator="containsText" text="Baja">
      <formula>NOT(ISERROR(SEARCH("Baja",W100)))</formula>
    </cfRule>
    <cfRule type="containsText" dxfId="1263" priority="4408" operator="containsText" text="Alta">
      <formula>NOT(ISERROR(SEARCH("Alta",W100)))</formula>
    </cfRule>
    <cfRule type="containsText" dxfId="1262" priority="4409" operator="containsText" text="Moderada">
      <formula>NOT(ISERROR(SEARCH("Moderada",W100)))</formula>
    </cfRule>
    <cfRule type="containsText" dxfId="1261" priority="4410" operator="containsText" text="Baja">
      <formula>NOT(ISERROR(SEARCH("Baja",W100)))</formula>
    </cfRule>
    <cfRule type="containsText" dxfId="1260" priority="4411" operator="containsText" text="VALORAR">
      <formula>NOT(ISERROR(SEARCH("VALORAR",W100)))</formula>
    </cfRule>
    <cfRule type="containsText" dxfId="1259" priority="4412" operator="containsText" text="Extrema">
      <formula>NOT(ISERROR(SEARCH("Extrema",W100)))</formula>
    </cfRule>
  </conditionalFormatting>
  <conditionalFormatting sqref="W100:W102">
    <cfRule type="containsText" dxfId="1258" priority="4359" operator="containsText" text="VALORAR">
      <formula>NOT(ISERROR(SEARCH("VALORAR",W100)))</formula>
    </cfRule>
    <cfRule type="containsText" dxfId="1257" priority="4360" operator="containsText" text="Extrema">
      <formula>NOT(ISERROR(SEARCH("Extrema",W100)))</formula>
    </cfRule>
  </conditionalFormatting>
  <conditionalFormatting sqref="W101:W102">
    <cfRule type="containsText" dxfId="1256" priority="4362" operator="containsText" text="Moderada">
      <formula>NOT(ISERROR(SEARCH("Moderada",W101)))</formula>
    </cfRule>
    <cfRule type="containsText" dxfId="1255" priority="4358" operator="containsText" text="Baja">
      <formula>NOT(ISERROR(SEARCH("Baja",W101)))</formula>
    </cfRule>
    <cfRule type="containsText" dxfId="1254" priority="4357" operator="containsText" text="Moderada">
      <formula>NOT(ISERROR(SEARCH("Moderada",W101)))</formula>
    </cfRule>
    <cfRule type="containsText" dxfId="1253" priority="4356" operator="containsText" text="Alta">
      <formula>NOT(ISERROR(SEARCH("Alta",W101)))</formula>
    </cfRule>
    <cfRule type="containsText" dxfId="1252" priority="4361" operator="containsText" text="Alta">
      <formula>NOT(ISERROR(SEARCH("Alta",W101)))</formula>
    </cfRule>
    <cfRule type="containsText" dxfId="1251" priority="4363" operator="containsText" text="Baja">
      <formula>NOT(ISERROR(SEARCH("Baja",W101)))</formula>
    </cfRule>
  </conditionalFormatting>
  <conditionalFormatting sqref="W101:W103">
    <cfRule type="containsText" dxfId="1250" priority="4294" operator="containsText" text="Extrema">
      <formula>NOT(ISERROR(SEARCH("Extrema",W101)))</formula>
    </cfRule>
    <cfRule type="containsText" dxfId="1249" priority="4293" operator="containsText" text="VALORAR">
      <formula>NOT(ISERROR(SEARCH("VALORAR",W101)))</formula>
    </cfRule>
  </conditionalFormatting>
  <conditionalFormatting sqref="W103">
    <cfRule type="containsText" dxfId="1248" priority="4291" operator="containsText" text="Moderada">
      <formula>NOT(ISERROR(SEARCH("Moderada",W103)))</formula>
    </cfRule>
    <cfRule type="containsText" dxfId="1247" priority="4292" operator="containsText" text="Baja">
      <formula>NOT(ISERROR(SEARCH("Baja",W103)))</formula>
    </cfRule>
    <cfRule type="containsText" dxfId="1246" priority="4296" operator="containsText" text="Moderada">
      <formula>NOT(ISERROR(SEARCH("Moderada",W103)))</formula>
    </cfRule>
    <cfRule type="containsText" dxfId="1245" priority="4297" operator="containsText" text="Baja">
      <formula>NOT(ISERROR(SEARCH("Baja",W103)))</formula>
    </cfRule>
    <cfRule type="containsText" dxfId="1244" priority="4295" operator="containsText" text="Alta">
      <formula>NOT(ISERROR(SEARCH("Alta",W103)))</formula>
    </cfRule>
    <cfRule type="containsText" dxfId="1243" priority="4290" operator="containsText" text="Alta">
      <formula>NOT(ISERROR(SEARCH("Alta",W103)))</formula>
    </cfRule>
  </conditionalFormatting>
  <conditionalFormatting sqref="W103:W105">
    <cfRule type="containsText" dxfId="1242" priority="4251" operator="containsText" text="VALORAR">
      <formula>NOT(ISERROR(SEARCH("VALORAR",W103)))</formula>
    </cfRule>
    <cfRule type="containsText" dxfId="1241" priority="4252" operator="containsText" text="Extrema">
      <formula>NOT(ISERROR(SEARCH("Extrema",W103)))</formula>
    </cfRule>
  </conditionalFormatting>
  <conditionalFormatting sqref="W104:W105">
    <cfRule type="containsText" dxfId="1240" priority="4249" operator="containsText" text="Moderada">
      <formula>NOT(ISERROR(SEARCH("Moderada",W104)))</formula>
    </cfRule>
    <cfRule type="containsText" dxfId="1239" priority="4250" operator="containsText" text="Baja">
      <formula>NOT(ISERROR(SEARCH("Baja",W104)))</formula>
    </cfRule>
    <cfRule type="containsText" dxfId="1238" priority="4248" operator="containsText" text="Alta">
      <formula>NOT(ISERROR(SEARCH("Alta",W104)))</formula>
    </cfRule>
    <cfRule type="containsText" dxfId="1237" priority="4253" operator="containsText" text="Alta">
      <formula>NOT(ISERROR(SEARCH("Alta",W104)))</formula>
    </cfRule>
    <cfRule type="containsText" dxfId="1236" priority="4254" operator="containsText" text="Moderada">
      <formula>NOT(ISERROR(SEARCH("Moderada",W104)))</formula>
    </cfRule>
    <cfRule type="containsText" dxfId="1235" priority="4255" operator="containsText" text="Baja">
      <formula>NOT(ISERROR(SEARCH("Baja",W104)))</formula>
    </cfRule>
  </conditionalFormatting>
  <conditionalFormatting sqref="W104:W106">
    <cfRule type="containsText" dxfId="1234" priority="4185" operator="containsText" text="VALORAR">
      <formula>NOT(ISERROR(SEARCH("VALORAR",W104)))</formula>
    </cfRule>
    <cfRule type="containsText" dxfId="1233" priority="4186" operator="containsText" text="Extrema">
      <formula>NOT(ISERROR(SEARCH("Extrema",W104)))</formula>
    </cfRule>
  </conditionalFormatting>
  <conditionalFormatting sqref="W106">
    <cfRule type="containsText" dxfId="1232" priority="4184" operator="containsText" text="Baja">
      <formula>NOT(ISERROR(SEARCH("Baja",W106)))</formula>
    </cfRule>
    <cfRule type="containsText" dxfId="1231" priority="4183" operator="containsText" text="Moderada">
      <formula>NOT(ISERROR(SEARCH("Moderada",W106)))</formula>
    </cfRule>
    <cfRule type="containsText" dxfId="1230" priority="4182" operator="containsText" text="Alta">
      <formula>NOT(ISERROR(SEARCH("Alta",W106)))</formula>
    </cfRule>
    <cfRule type="containsText" dxfId="1229" priority="4189" operator="containsText" text="Baja">
      <formula>NOT(ISERROR(SEARCH("Baja",W106)))</formula>
    </cfRule>
    <cfRule type="containsText" dxfId="1228" priority="4188" operator="containsText" text="Moderada">
      <formula>NOT(ISERROR(SEARCH("Moderada",W106)))</formula>
    </cfRule>
    <cfRule type="containsText" dxfId="1227" priority="4187" operator="containsText" text="Alta">
      <formula>NOT(ISERROR(SEARCH("Alta",W106)))</formula>
    </cfRule>
  </conditionalFormatting>
  <conditionalFormatting sqref="W106:W108">
    <cfRule type="containsText" dxfId="1226" priority="4143" operator="containsText" text="VALORAR">
      <formula>NOT(ISERROR(SEARCH("VALORAR",W106)))</formula>
    </cfRule>
    <cfRule type="containsText" dxfId="1225" priority="4144" operator="containsText" text="Extrema">
      <formula>NOT(ISERROR(SEARCH("Extrema",W106)))</formula>
    </cfRule>
  </conditionalFormatting>
  <conditionalFormatting sqref="W107:W108">
    <cfRule type="containsText" dxfId="1224" priority="4147" operator="containsText" text="Baja">
      <formula>NOT(ISERROR(SEARCH("Baja",W107)))</formula>
    </cfRule>
    <cfRule type="containsText" dxfId="1223" priority="4140" operator="containsText" text="Alta">
      <formula>NOT(ISERROR(SEARCH("Alta",W107)))</formula>
    </cfRule>
    <cfRule type="containsText" dxfId="1222" priority="4141" operator="containsText" text="Moderada">
      <formula>NOT(ISERROR(SEARCH("Moderada",W107)))</formula>
    </cfRule>
    <cfRule type="containsText" dxfId="1221" priority="4142" operator="containsText" text="Baja">
      <formula>NOT(ISERROR(SEARCH("Baja",W107)))</formula>
    </cfRule>
    <cfRule type="containsText" dxfId="1220" priority="4145" operator="containsText" text="Alta">
      <formula>NOT(ISERROR(SEARCH("Alta",W107)))</formula>
    </cfRule>
    <cfRule type="containsText" dxfId="1219" priority="4146" operator="containsText" text="Moderada">
      <formula>NOT(ISERROR(SEARCH("Moderada",W107)))</formula>
    </cfRule>
  </conditionalFormatting>
  <conditionalFormatting sqref="W107:W109">
    <cfRule type="containsText" dxfId="1218" priority="4077" operator="containsText" text="VALORAR">
      <formula>NOT(ISERROR(SEARCH("VALORAR",W107)))</formula>
    </cfRule>
    <cfRule type="containsText" dxfId="1217" priority="4078" operator="containsText" text="Extrema">
      <formula>NOT(ISERROR(SEARCH("Extrema",W107)))</formula>
    </cfRule>
  </conditionalFormatting>
  <conditionalFormatting sqref="W109">
    <cfRule type="containsText" dxfId="1216" priority="4080" operator="containsText" text="Moderada">
      <formula>NOT(ISERROR(SEARCH("Moderada",W109)))</formula>
    </cfRule>
    <cfRule type="containsText" dxfId="1215" priority="4074" operator="containsText" text="Alta">
      <formula>NOT(ISERROR(SEARCH("Alta",W109)))</formula>
    </cfRule>
    <cfRule type="containsText" dxfId="1214" priority="4075" operator="containsText" text="Moderada">
      <formula>NOT(ISERROR(SEARCH("Moderada",W109)))</formula>
    </cfRule>
    <cfRule type="containsText" dxfId="1213" priority="4079" operator="containsText" text="Alta">
      <formula>NOT(ISERROR(SEARCH("Alta",W109)))</formula>
    </cfRule>
    <cfRule type="containsText" dxfId="1212" priority="4081" operator="containsText" text="Baja">
      <formula>NOT(ISERROR(SEARCH("Baja",W109)))</formula>
    </cfRule>
    <cfRule type="containsText" dxfId="1211" priority="4076" operator="containsText" text="Baja">
      <formula>NOT(ISERROR(SEARCH("Baja",W109)))</formula>
    </cfRule>
  </conditionalFormatting>
  <conditionalFormatting sqref="W109:W110">
    <cfRule type="containsText" dxfId="1210" priority="4036" operator="containsText" text="Extrema">
      <formula>NOT(ISERROR(SEARCH("Extrema",W109)))</formula>
    </cfRule>
    <cfRule type="containsText" dxfId="1209" priority="4035" operator="containsText" text="VALORAR">
      <formula>NOT(ISERROR(SEARCH("VALORAR",W109)))</formula>
    </cfRule>
  </conditionalFormatting>
  <conditionalFormatting sqref="W110">
    <cfRule type="containsText" dxfId="1208" priority="4034" operator="containsText" text="Baja">
      <formula>NOT(ISERROR(SEARCH("Baja",W110)))</formula>
    </cfRule>
    <cfRule type="containsText" dxfId="1207" priority="4033" operator="containsText" text="Moderada">
      <formula>NOT(ISERROR(SEARCH("Moderada",W110)))</formula>
    </cfRule>
    <cfRule type="containsText" dxfId="1206" priority="4032" operator="containsText" text="Alta">
      <formula>NOT(ISERROR(SEARCH("Alta",W110)))</formula>
    </cfRule>
    <cfRule type="containsText" dxfId="1205" priority="4039" operator="containsText" text="Baja">
      <formula>NOT(ISERROR(SEARCH("Baja",W110)))</formula>
    </cfRule>
    <cfRule type="containsText" dxfId="1204" priority="4037" operator="containsText" text="Alta">
      <formula>NOT(ISERROR(SEARCH("Alta",W110)))</formula>
    </cfRule>
    <cfRule type="containsText" dxfId="1203" priority="4038" operator="containsText" text="Moderada">
      <formula>NOT(ISERROR(SEARCH("Moderada",W110)))</formula>
    </cfRule>
  </conditionalFormatting>
  <conditionalFormatting sqref="W110:W112">
    <cfRule type="containsText" dxfId="1202" priority="3875" operator="containsText" text="VALORAR">
      <formula>NOT(ISERROR(SEARCH("VALORAR",W110)))</formula>
    </cfRule>
    <cfRule type="containsText" dxfId="1201" priority="3876" operator="containsText" text="Extrema">
      <formula>NOT(ISERROR(SEARCH("Extrema",W110)))</formula>
    </cfRule>
  </conditionalFormatting>
  <conditionalFormatting sqref="W111:W112">
    <cfRule type="containsText" dxfId="1200" priority="3870" operator="containsText" text="VALORAR">
      <formula>NOT(ISERROR(SEARCH("VALORAR",W111)))</formula>
    </cfRule>
    <cfRule type="containsText" dxfId="1199" priority="3871" operator="containsText" text="Extrema">
      <formula>NOT(ISERROR(SEARCH("Extrema",W111)))</formula>
    </cfRule>
    <cfRule type="containsText" dxfId="1198" priority="3877" operator="containsText" text="Alta">
      <formula>NOT(ISERROR(SEARCH("Alta",W111)))</formula>
    </cfRule>
    <cfRule type="containsText" dxfId="1197" priority="3874" operator="containsText" text="Baja">
      <formula>NOT(ISERROR(SEARCH("Baja",W111)))</formula>
    </cfRule>
    <cfRule type="containsText" dxfId="1196" priority="3873" operator="containsText" text="Moderada">
      <formula>NOT(ISERROR(SEARCH("Moderada",W111)))</formula>
    </cfRule>
    <cfRule type="containsText" dxfId="1195" priority="3879" operator="containsText" text="Baja">
      <formula>NOT(ISERROR(SEARCH("Baja",W111)))</formula>
    </cfRule>
    <cfRule type="containsText" dxfId="1194" priority="3878" operator="containsText" text="Moderada">
      <formula>NOT(ISERROR(SEARCH("Moderada",W111)))</formula>
    </cfRule>
    <cfRule type="containsText" dxfId="1193" priority="3872" operator="containsText" text="Alta">
      <formula>NOT(ISERROR(SEARCH("Alta",W111)))</formula>
    </cfRule>
  </conditionalFormatting>
  <conditionalFormatting sqref="W113:W114">
    <cfRule type="containsText" dxfId="1192" priority="3987" operator="containsText" text="Baja">
      <formula>NOT(ISERROR(SEARCH("Baja",W113)))</formula>
    </cfRule>
    <cfRule type="containsText" dxfId="1191" priority="3982" operator="containsText" text="Baja">
      <formula>NOT(ISERROR(SEARCH("Baja",W113)))</formula>
    </cfRule>
    <cfRule type="containsText" dxfId="1190" priority="3983" operator="containsText" text="VALORAR">
      <formula>NOT(ISERROR(SEARCH("VALORAR",W113)))</formula>
    </cfRule>
    <cfRule type="containsText" dxfId="1189" priority="3980" operator="containsText" text="Alta">
      <formula>NOT(ISERROR(SEARCH("Alta",W113)))</formula>
    </cfRule>
    <cfRule type="containsText" dxfId="1188" priority="3981" operator="containsText" text="Moderada">
      <formula>NOT(ISERROR(SEARCH("Moderada",W113)))</formula>
    </cfRule>
    <cfRule type="containsText" dxfId="1187" priority="3984" operator="containsText" text="Extrema">
      <formula>NOT(ISERROR(SEARCH("Extrema",W113)))</formula>
    </cfRule>
    <cfRule type="containsText" dxfId="1186" priority="3985" operator="containsText" text="Alta">
      <formula>NOT(ISERROR(SEARCH("Alta",W113)))</formula>
    </cfRule>
    <cfRule type="containsText" dxfId="1185" priority="3986" operator="containsText" text="Moderada">
      <formula>NOT(ISERROR(SEARCH("Moderada",W113)))</formula>
    </cfRule>
  </conditionalFormatting>
  <conditionalFormatting sqref="W113:W115">
    <cfRule type="containsText" dxfId="1184" priority="3917" operator="containsText" text="VALORAR">
      <formula>NOT(ISERROR(SEARCH("VALORAR",W113)))</formula>
    </cfRule>
    <cfRule type="containsText" dxfId="1183" priority="3918" operator="containsText" text="Extrema">
      <formula>NOT(ISERROR(SEARCH("Extrema",W113)))</formula>
    </cfRule>
  </conditionalFormatting>
  <conditionalFormatting sqref="W115">
    <cfRule type="containsText" dxfId="1182" priority="3919" operator="containsText" text="Alta">
      <formula>NOT(ISERROR(SEARCH("Alta",W115)))</formula>
    </cfRule>
    <cfRule type="containsText" dxfId="1181" priority="3915" operator="containsText" text="Moderada">
      <formula>NOT(ISERROR(SEARCH("Moderada",W115)))</formula>
    </cfRule>
    <cfRule type="containsText" dxfId="1180" priority="3921" operator="containsText" text="Baja">
      <formula>NOT(ISERROR(SEARCH("Baja",W115)))</formula>
    </cfRule>
    <cfRule type="containsText" dxfId="1179" priority="3920" operator="containsText" text="Moderada">
      <formula>NOT(ISERROR(SEARCH("Moderada",W115)))</formula>
    </cfRule>
    <cfRule type="containsText" dxfId="1178" priority="3916" operator="containsText" text="Baja">
      <formula>NOT(ISERROR(SEARCH("Baja",W115)))</formula>
    </cfRule>
    <cfRule type="containsText" dxfId="1177" priority="3914" operator="containsText" text="Alta">
      <formula>NOT(ISERROR(SEARCH("Alta",W115)))</formula>
    </cfRule>
  </conditionalFormatting>
  <conditionalFormatting sqref="W115:W119">
    <cfRule type="containsText" dxfId="1176" priority="3743" operator="containsText" text="VALORAR">
      <formula>NOT(ISERROR(SEARCH("VALORAR",W115)))</formula>
    </cfRule>
    <cfRule type="containsText" dxfId="1175" priority="3744" operator="containsText" text="Extrema">
      <formula>NOT(ISERROR(SEARCH("Extrema",W115)))</formula>
    </cfRule>
  </conditionalFormatting>
  <conditionalFormatting sqref="W116:W117">
    <cfRule type="containsText" dxfId="1174" priority="3745" operator="containsText" text="Alta">
      <formula>NOT(ISERROR(SEARCH("Alta",W116)))</formula>
    </cfRule>
    <cfRule type="containsText" dxfId="1173" priority="3746" operator="containsText" text="Moderada">
      <formula>NOT(ISERROR(SEARCH("Moderada",W116)))</formula>
    </cfRule>
    <cfRule type="containsText" dxfId="1172" priority="3747" operator="containsText" text="Baja">
      <formula>NOT(ISERROR(SEARCH("Baja",W116)))</formula>
    </cfRule>
    <cfRule type="containsText" dxfId="1171" priority="3740" operator="containsText" text="Alta">
      <formula>NOT(ISERROR(SEARCH("Alta",W116)))</formula>
    </cfRule>
    <cfRule type="containsText" dxfId="1170" priority="3738" operator="containsText" text="VALORAR">
      <formula>NOT(ISERROR(SEARCH("VALORAR",W116)))</formula>
    </cfRule>
    <cfRule type="containsText" dxfId="1169" priority="3739" operator="containsText" text="Extrema">
      <formula>NOT(ISERROR(SEARCH("Extrema",W116)))</formula>
    </cfRule>
    <cfRule type="containsText" dxfId="1168" priority="3741" operator="containsText" text="Moderada">
      <formula>NOT(ISERROR(SEARCH("Moderada",W116)))</formula>
    </cfRule>
    <cfRule type="containsText" dxfId="1167" priority="3742" operator="containsText" text="Baja">
      <formula>NOT(ISERROR(SEARCH("Baja",W116)))</formula>
    </cfRule>
  </conditionalFormatting>
  <conditionalFormatting sqref="W118:W119">
    <cfRule type="containsText" dxfId="1166" priority="3809" operator="containsText" text="VALORAR">
      <formula>NOT(ISERROR(SEARCH("VALORAR",W118)))</formula>
    </cfRule>
    <cfRule type="containsText" dxfId="1165" priority="3808" operator="containsText" text="Baja">
      <formula>NOT(ISERROR(SEARCH("Baja",W118)))</formula>
    </cfRule>
    <cfRule type="containsText" dxfId="1164" priority="3807" operator="containsText" text="Moderada">
      <formula>NOT(ISERROR(SEARCH("Moderada",W118)))</formula>
    </cfRule>
    <cfRule type="containsText" dxfId="1163" priority="3806" operator="containsText" text="Alta">
      <formula>NOT(ISERROR(SEARCH("Alta",W118)))</formula>
    </cfRule>
    <cfRule type="containsText" dxfId="1162" priority="3810" operator="containsText" text="Extrema">
      <formula>NOT(ISERROR(SEARCH("Extrema",W118)))</formula>
    </cfRule>
    <cfRule type="containsText" dxfId="1161" priority="3811" operator="containsText" text="Alta">
      <formula>NOT(ISERROR(SEARCH("Alta",W118)))</formula>
    </cfRule>
    <cfRule type="containsText" dxfId="1160" priority="3812" operator="containsText" text="Moderada">
      <formula>NOT(ISERROR(SEARCH("Moderada",W118)))</formula>
    </cfRule>
    <cfRule type="containsText" dxfId="1159" priority="3813" operator="containsText" text="Baja">
      <formula>NOT(ISERROR(SEARCH("Baja",W118)))</formula>
    </cfRule>
  </conditionalFormatting>
  <conditionalFormatting sqref="W120">
    <cfRule type="containsText" dxfId="1158" priority="3678" operator="containsText" text="Extrema">
      <formula>NOT(ISERROR(SEARCH("Extrema",W120)))</formula>
    </cfRule>
    <cfRule type="containsText" dxfId="1157" priority="3677" operator="containsText" text="VALORAR">
      <formula>NOT(ISERROR(SEARCH("VALORAR",W120)))</formula>
    </cfRule>
    <cfRule type="containsText" dxfId="1156" priority="3676" operator="containsText" text="Baja">
      <formula>NOT(ISERROR(SEARCH("Baja",W120)))</formula>
    </cfRule>
    <cfRule type="containsText" dxfId="1155" priority="3674" operator="containsText" text="Alta">
      <formula>NOT(ISERROR(SEARCH("Alta",W120)))</formula>
    </cfRule>
    <cfRule type="containsText" dxfId="1154" priority="3675" operator="containsText" text="Moderada">
      <formula>NOT(ISERROR(SEARCH("Moderada",W120)))</formula>
    </cfRule>
    <cfRule type="containsText" dxfId="1153" priority="3681" operator="containsText" text="Baja">
      <formula>NOT(ISERROR(SEARCH("Baja",W120)))</formula>
    </cfRule>
    <cfRule type="containsText" dxfId="1152" priority="3680" operator="containsText" text="Moderada">
      <formula>NOT(ISERROR(SEARCH("Moderada",W120)))</formula>
    </cfRule>
    <cfRule type="containsText" dxfId="1151" priority="3679" operator="containsText" text="Alta">
      <formula>NOT(ISERROR(SEARCH("Alta",W120)))</formula>
    </cfRule>
  </conditionalFormatting>
  <conditionalFormatting sqref="W120:W121">
    <cfRule type="containsText" dxfId="1150" priority="3625" operator="containsText" text="VALORAR">
      <formula>NOT(ISERROR(SEARCH("VALORAR",W120)))</formula>
    </cfRule>
    <cfRule type="containsText" dxfId="1149" priority="3626" operator="containsText" text="Extrema">
      <formula>NOT(ISERROR(SEARCH("Extrema",W120)))</formula>
    </cfRule>
  </conditionalFormatting>
  <conditionalFormatting sqref="W121">
    <cfRule type="containsText" dxfId="1148" priority="3624" operator="containsText" text="Baja">
      <formula>NOT(ISERROR(SEARCH("Baja",W121)))</formula>
    </cfRule>
    <cfRule type="containsText" dxfId="1147" priority="3627" operator="containsText" text="Alta">
      <formula>NOT(ISERROR(SEARCH("Alta",W121)))</formula>
    </cfRule>
    <cfRule type="containsText" dxfId="1146" priority="3622" operator="containsText" text="Alta">
      <formula>NOT(ISERROR(SEARCH("Alta",W121)))</formula>
    </cfRule>
    <cfRule type="containsText" dxfId="1145" priority="3628" operator="containsText" text="Moderada">
      <formula>NOT(ISERROR(SEARCH("Moderada",W121)))</formula>
    </cfRule>
    <cfRule type="containsText" dxfId="1144" priority="3629" operator="containsText" text="Baja">
      <formula>NOT(ISERROR(SEARCH("Baja",W121)))</formula>
    </cfRule>
    <cfRule type="containsText" dxfId="1143" priority="3623" operator="containsText" text="Moderada">
      <formula>NOT(ISERROR(SEARCH("Moderada",W121)))</formula>
    </cfRule>
  </conditionalFormatting>
  <conditionalFormatting sqref="W121:W123">
    <cfRule type="containsText" dxfId="1142" priority="3574" operator="containsText" text="Extrema">
      <formula>NOT(ISERROR(SEARCH("Extrema",W121)))</formula>
    </cfRule>
    <cfRule type="containsText" dxfId="1141" priority="3573" operator="containsText" text="VALORAR">
      <formula>NOT(ISERROR(SEARCH("VALORAR",W121)))</formula>
    </cfRule>
  </conditionalFormatting>
  <conditionalFormatting sqref="W122:W123">
    <cfRule type="containsText" dxfId="1140" priority="3570" operator="containsText" text="Alta">
      <formula>NOT(ISERROR(SEARCH("Alta",W122)))</formula>
    </cfRule>
    <cfRule type="containsText" dxfId="1139" priority="3571" operator="containsText" text="Moderada">
      <formula>NOT(ISERROR(SEARCH("Moderada",W122)))</formula>
    </cfRule>
    <cfRule type="containsText" dxfId="1138" priority="3572" operator="containsText" text="Baja">
      <formula>NOT(ISERROR(SEARCH("Baja",W122)))</formula>
    </cfRule>
    <cfRule type="containsText" dxfId="1137" priority="3576" operator="containsText" text="Moderada">
      <formula>NOT(ISERROR(SEARCH("Moderada",W122)))</formula>
    </cfRule>
    <cfRule type="containsText" dxfId="1136" priority="3575" operator="containsText" text="Alta">
      <formula>NOT(ISERROR(SEARCH("Alta",W122)))</formula>
    </cfRule>
    <cfRule type="containsText" dxfId="1135" priority="3577" operator="containsText" text="Baja">
      <formula>NOT(ISERROR(SEARCH("Baja",W122)))</formula>
    </cfRule>
  </conditionalFormatting>
  <conditionalFormatting sqref="W122:W124">
    <cfRule type="containsText" dxfId="1134" priority="3507" operator="containsText" text="VALORAR">
      <formula>NOT(ISERROR(SEARCH("VALORAR",W122)))</formula>
    </cfRule>
    <cfRule type="containsText" dxfId="1133" priority="3508" operator="containsText" text="Extrema">
      <formula>NOT(ISERROR(SEARCH("Extrema",W122)))</formula>
    </cfRule>
  </conditionalFormatting>
  <conditionalFormatting sqref="W124">
    <cfRule type="containsText" dxfId="1132" priority="3504" operator="containsText" text="Alta">
      <formula>NOT(ISERROR(SEARCH("Alta",W124)))</formula>
    </cfRule>
    <cfRule type="containsText" dxfId="1131" priority="3505" operator="containsText" text="Moderada">
      <formula>NOT(ISERROR(SEARCH("Moderada",W124)))</formula>
    </cfRule>
    <cfRule type="containsText" dxfId="1130" priority="3506" operator="containsText" text="Baja">
      <formula>NOT(ISERROR(SEARCH("Baja",W124)))</formula>
    </cfRule>
    <cfRule type="containsText" dxfId="1129" priority="3509" operator="containsText" text="Alta">
      <formula>NOT(ISERROR(SEARCH("Alta",W124)))</formula>
    </cfRule>
    <cfRule type="containsText" dxfId="1128" priority="3510" operator="containsText" text="Moderada">
      <formula>NOT(ISERROR(SEARCH("Moderada",W124)))</formula>
    </cfRule>
    <cfRule type="containsText" dxfId="1127" priority="3511" operator="containsText" text="Baja">
      <formula>NOT(ISERROR(SEARCH("Baja",W124)))</formula>
    </cfRule>
  </conditionalFormatting>
  <conditionalFormatting sqref="W124:W125">
    <cfRule type="containsText" dxfId="1126" priority="3455" operator="containsText" text="VALORAR">
      <formula>NOT(ISERROR(SEARCH("VALORAR",W124)))</formula>
    </cfRule>
    <cfRule type="containsText" dxfId="1125" priority="3456" operator="containsText" text="Extrema">
      <formula>NOT(ISERROR(SEARCH("Extrema",W124)))</formula>
    </cfRule>
  </conditionalFormatting>
  <conditionalFormatting sqref="W125">
    <cfRule type="containsText" dxfId="1124" priority="3457" operator="containsText" text="Alta">
      <formula>NOT(ISERROR(SEARCH("Alta",W125)))</formula>
    </cfRule>
    <cfRule type="containsText" dxfId="1123" priority="3459" operator="containsText" text="Baja">
      <formula>NOT(ISERROR(SEARCH("Baja",W125)))</formula>
    </cfRule>
    <cfRule type="containsText" dxfId="1122" priority="3458" operator="containsText" text="Moderada">
      <formula>NOT(ISERROR(SEARCH("Moderada",W125)))</formula>
    </cfRule>
    <cfRule type="containsText" dxfId="1121" priority="3452" operator="containsText" text="Alta">
      <formula>NOT(ISERROR(SEARCH("Alta",W125)))</formula>
    </cfRule>
    <cfRule type="containsText" dxfId="1120" priority="3454" operator="containsText" text="Baja">
      <formula>NOT(ISERROR(SEARCH("Baja",W125)))</formula>
    </cfRule>
    <cfRule type="containsText" dxfId="1119" priority="3453" operator="containsText" text="Moderada">
      <formula>NOT(ISERROR(SEARCH("Moderada",W125)))</formula>
    </cfRule>
  </conditionalFormatting>
  <conditionalFormatting sqref="W125:W128">
    <cfRule type="containsText" dxfId="1118" priority="3337" operator="containsText" text="VALORAR">
      <formula>NOT(ISERROR(SEARCH("VALORAR",W125)))</formula>
    </cfRule>
    <cfRule type="containsText" dxfId="1117" priority="3338" operator="containsText" text="Extrema">
      <formula>NOT(ISERROR(SEARCH("Extrema",W125)))</formula>
    </cfRule>
  </conditionalFormatting>
  <conditionalFormatting sqref="W126">
    <cfRule type="containsText" dxfId="1116" priority="3334" operator="containsText" text="Alta">
      <formula>NOT(ISERROR(SEARCH("Alta",W126)))</formula>
    </cfRule>
    <cfRule type="containsText" dxfId="1115" priority="3333" operator="containsText" text="Extrema">
      <formula>NOT(ISERROR(SEARCH("Extrema",W126)))</formula>
    </cfRule>
    <cfRule type="containsText" dxfId="1114" priority="3332" operator="containsText" text="VALORAR">
      <formula>NOT(ISERROR(SEARCH("VALORAR",W126)))</formula>
    </cfRule>
    <cfRule type="containsText" dxfId="1113" priority="3335" operator="containsText" text="Moderada">
      <formula>NOT(ISERROR(SEARCH("Moderada",W126)))</formula>
    </cfRule>
    <cfRule type="containsText" dxfId="1112" priority="3341" operator="containsText" text="Baja">
      <formula>NOT(ISERROR(SEARCH("Baja",W126)))</formula>
    </cfRule>
    <cfRule type="containsText" dxfId="1111" priority="3340" operator="containsText" text="Moderada">
      <formula>NOT(ISERROR(SEARCH("Moderada",W126)))</formula>
    </cfRule>
    <cfRule type="containsText" dxfId="1110" priority="3339" operator="containsText" text="Alta">
      <formula>NOT(ISERROR(SEARCH("Alta",W126)))</formula>
    </cfRule>
    <cfRule type="containsText" dxfId="1109" priority="3336" operator="containsText" text="Baja">
      <formula>NOT(ISERROR(SEARCH("Baja",W126)))</formula>
    </cfRule>
  </conditionalFormatting>
  <conditionalFormatting sqref="W127:W128">
    <cfRule type="containsText" dxfId="1108" priority="3405" operator="containsText" text="Alta">
      <formula>NOT(ISERROR(SEARCH("Alta",W127)))</formula>
    </cfRule>
    <cfRule type="containsText" dxfId="1107" priority="3404" operator="containsText" text="Extrema">
      <formula>NOT(ISERROR(SEARCH("Extrema",W127)))</formula>
    </cfRule>
    <cfRule type="containsText" dxfId="1106" priority="3406" operator="containsText" text="Moderada">
      <formula>NOT(ISERROR(SEARCH("Moderada",W127)))</formula>
    </cfRule>
    <cfRule type="containsText" dxfId="1105" priority="3401" operator="containsText" text="Moderada">
      <formula>NOT(ISERROR(SEARCH("Moderada",W127)))</formula>
    </cfRule>
    <cfRule type="containsText" dxfId="1104" priority="3400" operator="containsText" text="Alta">
      <formula>NOT(ISERROR(SEARCH("Alta",W127)))</formula>
    </cfRule>
    <cfRule type="containsText" dxfId="1103" priority="3403" operator="containsText" text="VALORAR">
      <formula>NOT(ISERROR(SEARCH("VALORAR",W127)))</formula>
    </cfRule>
    <cfRule type="containsText" dxfId="1102" priority="3407" operator="containsText" text="Baja">
      <formula>NOT(ISERROR(SEARCH("Baja",W127)))</formula>
    </cfRule>
    <cfRule type="containsText" dxfId="1101" priority="3402" operator="containsText" text="Baja">
      <formula>NOT(ISERROR(SEARCH("Baja",W127)))</formula>
    </cfRule>
  </conditionalFormatting>
  <conditionalFormatting sqref="W129">
    <cfRule type="containsText" dxfId="1100" priority="3237" operator="containsText" text="Baja">
      <formula>NOT(ISERROR(SEARCH("Baja",W129)))</formula>
    </cfRule>
    <cfRule type="containsText" dxfId="1099" priority="3236" operator="containsText" text="Moderada">
      <formula>NOT(ISERROR(SEARCH("Moderada",W129)))</formula>
    </cfRule>
    <cfRule type="containsText" dxfId="1098" priority="3231" operator="containsText" text="Moderada">
      <formula>NOT(ISERROR(SEARCH("Moderada",W129)))</formula>
    </cfRule>
    <cfRule type="containsText" dxfId="1097" priority="3232" operator="containsText" text="Baja">
      <formula>NOT(ISERROR(SEARCH("Baja",W129)))</formula>
    </cfRule>
    <cfRule type="containsText" dxfId="1096" priority="3230" operator="containsText" text="Alta">
      <formula>NOT(ISERROR(SEARCH("Alta",W129)))</formula>
    </cfRule>
    <cfRule type="containsText" dxfId="1095" priority="3229" operator="containsText" text="Extrema">
      <formula>NOT(ISERROR(SEARCH("Extrema",W129)))</formula>
    </cfRule>
    <cfRule type="containsText" dxfId="1094" priority="3228" operator="containsText" text="VALORAR">
      <formula>NOT(ISERROR(SEARCH("VALORAR",W129)))</formula>
    </cfRule>
    <cfRule type="containsText" dxfId="1093" priority="3235" operator="containsText" text="Alta">
      <formula>NOT(ISERROR(SEARCH("Alta",W129)))</formula>
    </cfRule>
  </conditionalFormatting>
  <conditionalFormatting sqref="W129:W130">
    <cfRule type="containsText" dxfId="1092" priority="3233" operator="containsText" text="VALORAR">
      <formula>NOT(ISERROR(SEARCH("VALORAR",W129)))</formula>
    </cfRule>
    <cfRule type="containsText" dxfId="1091" priority="3234" operator="containsText" text="Extrema">
      <formula>NOT(ISERROR(SEARCH("Extrema",W129)))</formula>
    </cfRule>
  </conditionalFormatting>
  <conditionalFormatting sqref="W130">
    <cfRule type="containsText" dxfId="1090" priority="3288" operator="containsText" text="Moderada">
      <formula>NOT(ISERROR(SEARCH("Moderada",W130)))</formula>
    </cfRule>
    <cfRule type="containsText" dxfId="1089" priority="3282" operator="containsText" text="Alta">
      <formula>NOT(ISERROR(SEARCH("Alta",W130)))</formula>
    </cfRule>
    <cfRule type="containsText" dxfId="1088" priority="3283" operator="containsText" text="Moderada">
      <formula>NOT(ISERROR(SEARCH("Moderada",W130)))</formula>
    </cfRule>
    <cfRule type="containsText" dxfId="1087" priority="3284" operator="containsText" text="Baja">
      <formula>NOT(ISERROR(SEARCH("Baja",W130)))</formula>
    </cfRule>
    <cfRule type="containsText" dxfId="1086" priority="3285" operator="containsText" text="VALORAR">
      <formula>NOT(ISERROR(SEARCH("VALORAR",W130)))</formula>
    </cfRule>
    <cfRule type="containsText" dxfId="1085" priority="3286" operator="containsText" text="Extrema">
      <formula>NOT(ISERROR(SEARCH("Extrema",W130)))</formula>
    </cfRule>
    <cfRule type="containsText" dxfId="1084" priority="3287" operator="containsText" text="Alta">
      <formula>NOT(ISERROR(SEARCH("Alta",W130)))</formula>
    </cfRule>
    <cfRule type="containsText" dxfId="1083" priority="3289" operator="containsText" text="Baja">
      <formula>NOT(ISERROR(SEARCH("Baja",W130)))</formula>
    </cfRule>
  </conditionalFormatting>
  <conditionalFormatting sqref="W131">
    <cfRule type="containsText" dxfId="1082" priority="3184" operator="containsText" text="Moderada">
      <formula>NOT(ISERROR(SEARCH("Moderada",W131)))</formula>
    </cfRule>
    <cfRule type="containsText" dxfId="1081" priority="3178" operator="containsText" text="Alta">
      <formula>NOT(ISERROR(SEARCH("Alta",W131)))</formula>
    </cfRule>
    <cfRule type="containsText" dxfId="1080" priority="3179" operator="containsText" text="Moderada">
      <formula>NOT(ISERROR(SEARCH("Moderada",W131)))</formula>
    </cfRule>
    <cfRule type="containsText" dxfId="1079" priority="3180" operator="containsText" text="Baja">
      <formula>NOT(ISERROR(SEARCH("Baja",W131)))</formula>
    </cfRule>
    <cfRule type="containsText" dxfId="1078" priority="3183" operator="containsText" text="Alta">
      <formula>NOT(ISERROR(SEARCH("Alta",W131)))</formula>
    </cfRule>
    <cfRule type="containsText" dxfId="1077" priority="3182" operator="containsText" text="Extrema">
      <formula>NOT(ISERROR(SEARCH("Extrema",W131)))</formula>
    </cfRule>
    <cfRule type="containsText" dxfId="1076" priority="3181" operator="containsText" text="VALORAR">
      <formula>NOT(ISERROR(SEARCH("VALORAR",W131)))</formula>
    </cfRule>
    <cfRule type="containsText" dxfId="1075" priority="3185" operator="containsText" text="Baja">
      <formula>NOT(ISERROR(SEARCH("Baja",W131)))</formula>
    </cfRule>
  </conditionalFormatting>
  <conditionalFormatting sqref="W131:W133">
    <cfRule type="containsText" dxfId="1074" priority="3130" operator="containsText" text="Extrema">
      <formula>NOT(ISERROR(SEARCH("Extrema",W131)))</formula>
    </cfRule>
    <cfRule type="containsText" dxfId="1073" priority="3129" operator="containsText" text="VALORAR">
      <formula>NOT(ISERROR(SEARCH("VALORAR",W131)))</formula>
    </cfRule>
  </conditionalFormatting>
  <conditionalFormatting sqref="W132:W133">
    <cfRule type="containsText" dxfId="1072" priority="3131" operator="containsText" text="Alta">
      <formula>NOT(ISERROR(SEARCH("Alta",W132)))</formula>
    </cfRule>
    <cfRule type="containsText" dxfId="1071" priority="3132" operator="containsText" text="Moderada">
      <formula>NOT(ISERROR(SEARCH("Moderada",W132)))</formula>
    </cfRule>
    <cfRule type="containsText" dxfId="1070" priority="3133" operator="containsText" text="Baja">
      <formula>NOT(ISERROR(SEARCH("Baja",W132)))</formula>
    </cfRule>
    <cfRule type="containsText" dxfId="1069" priority="3126" operator="containsText" text="Alta">
      <formula>NOT(ISERROR(SEARCH("Alta",W132)))</formula>
    </cfRule>
    <cfRule type="containsText" dxfId="1068" priority="3127" operator="containsText" text="Moderada">
      <formula>NOT(ISERROR(SEARCH("Moderada",W132)))</formula>
    </cfRule>
    <cfRule type="containsText" dxfId="1067" priority="3128" operator="containsText" text="Baja">
      <formula>NOT(ISERROR(SEARCH("Baja",W132)))</formula>
    </cfRule>
  </conditionalFormatting>
  <conditionalFormatting sqref="W132:W135">
    <cfRule type="containsText" dxfId="1066" priority="3064" operator="containsText" text="Extrema">
      <formula>NOT(ISERROR(SEARCH("Extrema",W132)))</formula>
    </cfRule>
    <cfRule type="containsText" dxfId="1065" priority="3063" operator="containsText" text="VALORAR">
      <formula>NOT(ISERROR(SEARCH("VALORAR",W132)))</formula>
    </cfRule>
  </conditionalFormatting>
  <conditionalFormatting sqref="W134:W135">
    <cfRule type="containsText" dxfId="1064" priority="3062" operator="containsText" text="Baja">
      <formula>NOT(ISERROR(SEARCH("Baja",W134)))</formula>
    </cfRule>
    <cfRule type="containsText" dxfId="1063" priority="3060" operator="containsText" text="Alta">
      <formula>NOT(ISERROR(SEARCH("Alta",W134)))</formula>
    </cfRule>
    <cfRule type="containsText" dxfId="1062" priority="3067" operator="containsText" text="Baja">
      <formula>NOT(ISERROR(SEARCH("Baja",W134)))</formula>
    </cfRule>
    <cfRule type="containsText" dxfId="1061" priority="3065" operator="containsText" text="Alta">
      <formula>NOT(ISERROR(SEARCH("Alta",W134)))</formula>
    </cfRule>
    <cfRule type="containsText" dxfId="1060" priority="3066" operator="containsText" text="Moderada">
      <formula>NOT(ISERROR(SEARCH("Moderada",W134)))</formula>
    </cfRule>
    <cfRule type="containsText" dxfId="1059" priority="3061" operator="containsText" text="Moderada">
      <formula>NOT(ISERROR(SEARCH("Moderada",W134)))</formula>
    </cfRule>
  </conditionalFormatting>
  <conditionalFormatting sqref="W134:W136">
    <cfRule type="containsText" dxfId="1058" priority="3008" operator="containsText" text="Extrema">
      <formula>NOT(ISERROR(SEARCH("Extrema",W134)))</formula>
    </cfRule>
    <cfRule type="containsText" dxfId="1057" priority="3007" operator="containsText" text="VALORAR">
      <formula>NOT(ISERROR(SEARCH("VALORAR",W134)))</formula>
    </cfRule>
  </conditionalFormatting>
  <conditionalFormatting sqref="W136">
    <cfRule type="containsText" dxfId="1056" priority="3009" operator="containsText" text="Alta">
      <formula>NOT(ISERROR(SEARCH("Alta",W136)))</formula>
    </cfRule>
    <cfRule type="containsText" dxfId="1055" priority="3004" operator="containsText" text="Alta">
      <formula>NOT(ISERROR(SEARCH("Alta",W136)))</formula>
    </cfRule>
    <cfRule type="containsText" dxfId="1054" priority="3006" operator="containsText" text="Baja">
      <formula>NOT(ISERROR(SEARCH("Baja",W136)))</formula>
    </cfRule>
    <cfRule type="containsText" dxfId="1053" priority="3005" operator="containsText" text="Moderada">
      <formula>NOT(ISERROR(SEARCH("Moderada",W136)))</formula>
    </cfRule>
    <cfRule type="containsText" dxfId="1052" priority="3010" operator="containsText" text="Moderada">
      <formula>NOT(ISERROR(SEARCH("Moderada",W136)))</formula>
    </cfRule>
    <cfRule type="containsText" dxfId="1051" priority="3011" operator="containsText" text="Baja">
      <formula>NOT(ISERROR(SEARCH("Baja",W136)))</formula>
    </cfRule>
  </conditionalFormatting>
  <conditionalFormatting sqref="W136:W137">
    <cfRule type="containsText" dxfId="1050" priority="2966" operator="containsText" text="Extrema">
      <formula>NOT(ISERROR(SEARCH("Extrema",W136)))</formula>
    </cfRule>
    <cfRule type="containsText" dxfId="1049" priority="2965" operator="containsText" text="VALORAR">
      <formula>NOT(ISERROR(SEARCH("VALORAR",W136)))</formula>
    </cfRule>
  </conditionalFormatting>
  <conditionalFormatting sqref="W137">
    <cfRule type="containsText" dxfId="1048" priority="2969" operator="containsText" text="Baja">
      <formula>NOT(ISERROR(SEARCH("Baja",W137)))</formula>
    </cfRule>
    <cfRule type="containsText" dxfId="1047" priority="2968" operator="containsText" text="Moderada">
      <formula>NOT(ISERROR(SEARCH("Moderada",W137)))</formula>
    </cfRule>
    <cfRule type="containsText" dxfId="1046" priority="2967" operator="containsText" text="Alta">
      <formula>NOT(ISERROR(SEARCH("Alta",W137)))</formula>
    </cfRule>
    <cfRule type="containsText" dxfId="1045" priority="2964" operator="containsText" text="Baja">
      <formula>NOT(ISERROR(SEARCH("Baja",W137)))</formula>
    </cfRule>
    <cfRule type="containsText" dxfId="1044" priority="2963" operator="containsText" text="Moderada">
      <formula>NOT(ISERROR(SEARCH("Moderada",W137)))</formula>
    </cfRule>
    <cfRule type="containsText" dxfId="1043" priority="2962" operator="containsText" text="Alta">
      <formula>NOT(ISERROR(SEARCH("Alta",W137)))</formula>
    </cfRule>
  </conditionalFormatting>
  <conditionalFormatting sqref="W137:W138">
    <cfRule type="containsText" dxfId="1042" priority="2913" operator="containsText" text="VALORAR">
      <formula>NOT(ISERROR(SEARCH("VALORAR",W137)))</formula>
    </cfRule>
    <cfRule type="containsText" dxfId="1041" priority="2914" operator="containsText" text="Extrema">
      <formula>NOT(ISERROR(SEARCH("Extrema",W137)))</formula>
    </cfRule>
  </conditionalFormatting>
  <conditionalFormatting sqref="W138">
    <cfRule type="containsText" dxfId="1040" priority="2916" operator="containsText" text="Moderada">
      <formula>NOT(ISERROR(SEARCH("Moderada",W138)))</formula>
    </cfRule>
    <cfRule type="containsText" dxfId="1039" priority="2912" operator="containsText" text="Baja">
      <formula>NOT(ISERROR(SEARCH("Baja",W138)))</formula>
    </cfRule>
    <cfRule type="containsText" dxfId="1038" priority="2910" operator="containsText" text="Alta">
      <formula>NOT(ISERROR(SEARCH("Alta",W138)))</formula>
    </cfRule>
    <cfRule type="containsText" dxfId="1037" priority="2911" operator="containsText" text="Moderada">
      <formula>NOT(ISERROR(SEARCH("Moderada",W138)))</formula>
    </cfRule>
    <cfRule type="containsText" dxfId="1036" priority="2915" operator="containsText" text="Alta">
      <formula>NOT(ISERROR(SEARCH("Alta",W138)))</formula>
    </cfRule>
    <cfRule type="containsText" dxfId="1035" priority="2917" operator="containsText" text="Baja">
      <formula>NOT(ISERROR(SEARCH("Baja",W138)))</formula>
    </cfRule>
  </conditionalFormatting>
  <conditionalFormatting sqref="W138:W141">
    <cfRule type="containsText" dxfId="1034" priority="2795" operator="containsText" text="VALORAR">
      <formula>NOT(ISERROR(SEARCH("VALORAR",W138)))</formula>
    </cfRule>
    <cfRule type="containsText" dxfId="1033" priority="2796" operator="containsText" text="Extrema">
      <formula>NOT(ISERROR(SEARCH("Extrema",W138)))</formula>
    </cfRule>
  </conditionalFormatting>
  <conditionalFormatting sqref="W139">
    <cfRule type="containsText" dxfId="1032" priority="2792" operator="containsText" text="Alta">
      <formula>NOT(ISERROR(SEARCH("Alta",W139)))</formula>
    </cfRule>
    <cfRule type="containsText" dxfId="1031" priority="2793" operator="containsText" text="Moderada">
      <formula>NOT(ISERROR(SEARCH("Moderada",W139)))</formula>
    </cfRule>
    <cfRule type="containsText" dxfId="1030" priority="2790" operator="containsText" text="VALORAR">
      <formula>NOT(ISERROR(SEARCH("VALORAR",W139)))</formula>
    </cfRule>
    <cfRule type="containsText" dxfId="1029" priority="2791" operator="containsText" text="Extrema">
      <formula>NOT(ISERROR(SEARCH("Extrema",W139)))</formula>
    </cfRule>
    <cfRule type="containsText" dxfId="1028" priority="2794" operator="containsText" text="Baja">
      <formula>NOT(ISERROR(SEARCH("Baja",W139)))</formula>
    </cfRule>
    <cfRule type="containsText" dxfId="1027" priority="2797" operator="containsText" text="Alta">
      <formula>NOT(ISERROR(SEARCH("Alta",W139)))</formula>
    </cfRule>
    <cfRule type="containsText" dxfId="1026" priority="2799" operator="containsText" text="Baja">
      <formula>NOT(ISERROR(SEARCH("Baja",W139)))</formula>
    </cfRule>
    <cfRule type="containsText" dxfId="1025" priority="2798" operator="containsText" text="Moderada">
      <formula>NOT(ISERROR(SEARCH("Moderada",W139)))</formula>
    </cfRule>
  </conditionalFormatting>
  <conditionalFormatting sqref="W140:W141">
    <cfRule type="containsText" dxfId="1024" priority="2863" operator="containsText" text="Alta">
      <formula>NOT(ISERROR(SEARCH("Alta",W140)))</formula>
    </cfRule>
    <cfRule type="containsText" dxfId="1023" priority="2858" operator="containsText" text="Alta">
      <formula>NOT(ISERROR(SEARCH("Alta",W140)))</formula>
    </cfRule>
    <cfRule type="containsText" dxfId="1022" priority="2859" operator="containsText" text="Moderada">
      <formula>NOT(ISERROR(SEARCH("Moderada",W140)))</formula>
    </cfRule>
    <cfRule type="containsText" dxfId="1021" priority="2860" operator="containsText" text="Baja">
      <formula>NOT(ISERROR(SEARCH("Baja",W140)))</formula>
    </cfRule>
    <cfRule type="containsText" dxfId="1020" priority="2861" operator="containsText" text="VALORAR">
      <formula>NOT(ISERROR(SEARCH("VALORAR",W140)))</formula>
    </cfRule>
    <cfRule type="containsText" dxfId="1019" priority="2862" operator="containsText" text="Extrema">
      <formula>NOT(ISERROR(SEARCH("Extrema",W140)))</formula>
    </cfRule>
    <cfRule type="containsText" dxfId="1018" priority="2865" operator="containsText" text="Baja">
      <formula>NOT(ISERROR(SEARCH("Baja",W140)))</formula>
    </cfRule>
    <cfRule type="containsText" dxfId="1017" priority="2864" operator="containsText" text="Moderada">
      <formula>NOT(ISERROR(SEARCH("Moderada",W140)))</formula>
    </cfRule>
  </conditionalFormatting>
  <conditionalFormatting sqref="W142:W143">
    <cfRule type="containsText" dxfId="1016" priority="2550" operator="containsText" text="Baja">
      <formula>NOT(ISERROR(SEARCH("Baja",W142)))</formula>
    </cfRule>
    <cfRule type="containsText" dxfId="1015" priority="2554" operator="containsText" text="Moderada">
      <formula>NOT(ISERROR(SEARCH("Moderada",W142)))</formula>
    </cfRule>
    <cfRule type="containsText" dxfId="1014" priority="2551" operator="containsText" text="VALORAR">
      <formula>NOT(ISERROR(SEARCH("VALORAR",W142)))</formula>
    </cfRule>
    <cfRule type="containsText" dxfId="1013" priority="2552" operator="containsText" text="Extrema">
      <formula>NOT(ISERROR(SEARCH("Extrema",W142)))</formula>
    </cfRule>
    <cfRule type="containsText" dxfId="1012" priority="2553" operator="containsText" text="Alta">
      <formula>NOT(ISERROR(SEARCH("Alta",W142)))</formula>
    </cfRule>
    <cfRule type="containsText" dxfId="1011" priority="2555" operator="containsText" text="Baja">
      <formula>NOT(ISERROR(SEARCH("Baja",W142)))</formula>
    </cfRule>
    <cfRule type="containsText" dxfId="1010" priority="2546" operator="containsText" text="VALORAR">
      <formula>NOT(ISERROR(SEARCH("VALORAR",W142)))</formula>
    </cfRule>
    <cfRule type="containsText" dxfId="1009" priority="2547" operator="containsText" text="Extrema">
      <formula>NOT(ISERROR(SEARCH("Extrema",W142)))</formula>
    </cfRule>
    <cfRule type="containsText" dxfId="1008" priority="2548" operator="containsText" text="Alta">
      <formula>NOT(ISERROR(SEARCH("Alta",W142)))</formula>
    </cfRule>
    <cfRule type="containsText" dxfId="1007" priority="2549" operator="containsText" text="Moderada">
      <formula>NOT(ISERROR(SEARCH("Moderada",W142)))</formula>
    </cfRule>
  </conditionalFormatting>
  <conditionalFormatting sqref="AK7:AK143">
    <cfRule type="cellIs" dxfId="1002" priority="14" stopIfTrue="1" operator="equal">
      <formula>"Baja"</formula>
    </cfRule>
    <cfRule type="cellIs" dxfId="1001" priority="13" stopIfTrue="1" operator="equal">
      <formula>"Media"</formula>
    </cfRule>
    <cfRule type="cellIs" dxfId="1000" priority="12" stopIfTrue="1" operator="equal">
      <formula>"Alta"</formula>
    </cfRule>
    <cfRule type="cellIs" dxfId="999" priority="15" stopIfTrue="1" operator="equal">
      <formula>"Muy Baja"</formula>
    </cfRule>
    <cfRule type="cellIs" dxfId="998" priority="11" stopIfTrue="1" operator="equal">
      <formula>"Muy Alta"</formula>
    </cfRule>
  </conditionalFormatting>
  <conditionalFormatting sqref="AR7">
    <cfRule type="containsText" dxfId="988" priority="7889" operator="containsText" text="Extrema">
      <formula>NOT(ISERROR(SEARCH("Extrema",AR7)))</formula>
    </cfRule>
    <cfRule type="containsText" dxfId="987" priority="7890" operator="containsText" text="Alta">
      <formula>NOT(ISERROR(SEARCH("Alta",AR7)))</formula>
    </cfRule>
    <cfRule type="containsText" dxfId="986" priority="7892" operator="containsText" text="Baja">
      <formula>NOT(ISERROR(SEARCH("Baja",AR7)))</formula>
    </cfRule>
    <cfRule type="containsText" dxfId="985" priority="7891" operator="containsText" text="Moderada">
      <formula>NOT(ISERROR(SEARCH("Moderada",AR7)))</formula>
    </cfRule>
    <cfRule type="containsText" dxfId="984" priority="7888" operator="containsText" text="VALORAR">
      <formula>NOT(ISERROR(SEARCH("VALORAR",AR7)))</formula>
    </cfRule>
    <cfRule type="containsText" dxfId="983" priority="7887" operator="containsText" text="Baja">
      <formula>NOT(ISERROR(SEARCH("Baja",AR7)))</formula>
    </cfRule>
    <cfRule type="containsText" dxfId="982" priority="7886" operator="containsText" text="Moderada">
      <formula>NOT(ISERROR(SEARCH("Moderada",AR7)))</formula>
    </cfRule>
    <cfRule type="containsText" dxfId="981" priority="7885" operator="containsText" text="Alta">
      <formula>NOT(ISERROR(SEARCH("Alta",AR7)))</formula>
    </cfRule>
    <cfRule type="containsText" dxfId="980" priority="7884" operator="containsText" text="Extrema">
      <formula>NOT(ISERROR(SEARCH("Extrema",AR7)))</formula>
    </cfRule>
    <cfRule type="containsText" dxfId="979" priority="7883" operator="containsText" text="VALORAR">
      <formula>NOT(ISERROR(SEARCH("VALORAR",AR7)))</formula>
    </cfRule>
  </conditionalFormatting>
  <conditionalFormatting sqref="AR10">
    <cfRule type="containsText" dxfId="978" priority="7787" operator="containsText" text="Alta">
      <formula>NOT(ISERROR(SEARCH("Alta",AR10)))</formula>
    </cfRule>
    <cfRule type="containsText" dxfId="977" priority="7788" operator="containsText" text="Moderada">
      <formula>NOT(ISERROR(SEARCH("Moderada",AR10)))</formula>
    </cfRule>
    <cfRule type="containsText" dxfId="976" priority="7794" operator="containsText" text="Baja">
      <formula>NOT(ISERROR(SEARCH("Baja",AR10)))</formula>
    </cfRule>
    <cfRule type="containsText" dxfId="975" priority="7789" operator="containsText" text="Baja">
      <formula>NOT(ISERROR(SEARCH("Baja",AR10)))</formula>
    </cfRule>
    <cfRule type="containsText" dxfId="974" priority="7790" operator="containsText" text="VALORAR">
      <formula>NOT(ISERROR(SEARCH("VALORAR",AR10)))</formula>
    </cfRule>
    <cfRule type="containsText" dxfId="973" priority="7791" operator="containsText" text="Extrema">
      <formula>NOT(ISERROR(SEARCH("Extrema",AR10)))</formula>
    </cfRule>
    <cfRule type="containsText" dxfId="972" priority="7792" operator="containsText" text="Alta">
      <formula>NOT(ISERROR(SEARCH("Alta",AR10)))</formula>
    </cfRule>
    <cfRule type="containsText" dxfId="971" priority="7793" operator="containsText" text="Moderada">
      <formula>NOT(ISERROR(SEARCH("Moderada",AR10)))</formula>
    </cfRule>
  </conditionalFormatting>
  <conditionalFormatting sqref="AR10:AR11">
    <cfRule type="containsText" dxfId="970" priority="7780" operator="containsText" text="VALORAR">
      <formula>NOT(ISERROR(SEARCH("VALORAR",AR10)))</formula>
    </cfRule>
    <cfRule type="containsText" dxfId="969" priority="7781" operator="containsText" text="Extrema">
      <formula>NOT(ISERROR(SEARCH("Extrema",AR10)))</formula>
    </cfRule>
  </conditionalFormatting>
  <conditionalFormatting sqref="AR11">
    <cfRule type="containsText" dxfId="968" priority="7782" operator="containsText" text="Alta">
      <formula>NOT(ISERROR(SEARCH("Alta",AR11)))</formula>
    </cfRule>
    <cfRule type="containsText" dxfId="967" priority="7779" operator="containsText" text="Baja">
      <formula>NOT(ISERROR(SEARCH("Baja",AR11)))</formula>
    </cfRule>
    <cfRule type="containsText" dxfId="966" priority="7784" operator="containsText" text="Baja">
      <formula>NOT(ISERROR(SEARCH("Baja",AR11)))</formula>
    </cfRule>
    <cfRule type="containsText" dxfId="965" priority="7783" operator="containsText" text="Moderada">
      <formula>NOT(ISERROR(SEARCH("Moderada",AR11)))</formula>
    </cfRule>
    <cfRule type="containsText" dxfId="964" priority="7778" operator="containsText" text="Moderada">
      <formula>NOT(ISERROR(SEARCH("Moderada",AR11)))</formula>
    </cfRule>
    <cfRule type="containsText" dxfId="963" priority="7777" operator="containsText" text="Alta">
      <formula>NOT(ISERROR(SEARCH("Alta",AR11)))</formula>
    </cfRule>
    <cfRule type="containsText" dxfId="962" priority="7776" operator="containsText" text="Extrema">
      <formula>NOT(ISERROR(SEARCH("Extrema",AR11)))</formula>
    </cfRule>
    <cfRule type="containsText" dxfId="961" priority="7775" operator="containsText" text="VALORAR">
      <formula>NOT(ISERROR(SEARCH("VALORAR",AR11)))</formula>
    </cfRule>
  </conditionalFormatting>
  <conditionalFormatting sqref="AR13">
    <cfRule type="containsText" dxfId="960" priority="7767" operator="containsText" text="Alta">
      <formula>NOT(ISERROR(SEARCH("Alta",AR13)))</formula>
    </cfRule>
    <cfRule type="containsText" dxfId="959" priority="7769" operator="containsText" text="Baja">
      <formula>NOT(ISERROR(SEARCH("Baja",AR13)))</formula>
    </cfRule>
    <cfRule type="containsText" dxfId="958" priority="7771" operator="containsText" text="Extrema">
      <formula>NOT(ISERROR(SEARCH("Extrema",AR13)))</formula>
    </cfRule>
    <cfRule type="containsText" dxfId="957" priority="7772" operator="containsText" text="Alta">
      <formula>NOT(ISERROR(SEARCH("Alta",AR13)))</formula>
    </cfRule>
    <cfRule type="containsText" dxfId="956" priority="7773" operator="containsText" text="Moderada">
      <formula>NOT(ISERROR(SEARCH("Moderada",AR13)))</formula>
    </cfRule>
    <cfRule type="containsText" dxfId="955" priority="7770" operator="containsText" text="VALORAR">
      <formula>NOT(ISERROR(SEARCH("VALORAR",AR13)))</formula>
    </cfRule>
    <cfRule type="containsText" dxfId="954" priority="7768" operator="containsText" text="Moderada">
      <formula>NOT(ISERROR(SEARCH("Moderada",AR13)))</formula>
    </cfRule>
    <cfRule type="containsText" dxfId="953" priority="7774" operator="containsText" text="Baja">
      <formula>NOT(ISERROR(SEARCH("Baja",AR13)))</formula>
    </cfRule>
  </conditionalFormatting>
  <conditionalFormatting sqref="AR13:AR14">
    <cfRule type="containsText" dxfId="952" priority="7663" operator="containsText" text="Extrema">
      <formula>NOT(ISERROR(SEARCH("Extrema",AR13)))</formula>
    </cfRule>
    <cfRule type="containsText" dxfId="951" priority="7662" operator="containsText" text="VALORAR">
      <formula>NOT(ISERROR(SEARCH("VALORAR",AR13)))</formula>
    </cfRule>
  </conditionalFormatting>
  <conditionalFormatting sqref="AR14">
    <cfRule type="containsText" dxfId="950" priority="7659" operator="containsText" text="Alta">
      <formula>NOT(ISERROR(SEARCH("Alta",AR14)))</formula>
    </cfRule>
    <cfRule type="containsText" dxfId="949" priority="7665" operator="containsText" text="Moderada">
      <formula>NOT(ISERROR(SEARCH("Moderada",AR14)))</formula>
    </cfRule>
    <cfRule type="containsText" dxfId="948" priority="7657" operator="containsText" text="VALORAR">
      <formula>NOT(ISERROR(SEARCH("VALORAR",AR14)))</formula>
    </cfRule>
    <cfRule type="containsText" dxfId="947" priority="7658" operator="containsText" text="Extrema">
      <formula>NOT(ISERROR(SEARCH("Extrema",AR14)))</formula>
    </cfRule>
    <cfRule type="containsText" dxfId="946" priority="7660" operator="containsText" text="Moderada">
      <formula>NOT(ISERROR(SEARCH("Moderada",AR14)))</formula>
    </cfRule>
    <cfRule type="containsText" dxfId="945" priority="7661" operator="containsText" text="Baja">
      <formula>NOT(ISERROR(SEARCH("Baja",AR14)))</formula>
    </cfRule>
    <cfRule type="containsText" dxfId="944" priority="7666" operator="containsText" text="Baja">
      <formula>NOT(ISERROR(SEARCH("Baja",AR14)))</formula>
    </cfRule>
    <cfRule type="containsText" dxfId="943" priority="7664" operator="containsText" text="Alta">
      <formula>NOT(ISERROR(SEARCH("Alta",AR14)))</formula>
    </cfRule>
  </conditionalFormatting>
  <conditionalFormatting sqref="AR16">
    <cfRule type="containsText" dxfId="942" priority="7591" operator="containsText" text="VALORAR">
      <formula>NOT(ISERROR(SEARCH("VALORAR",AR16)))</formula>
    </cfRule>
    <cfRule type="containsText" dxfId="941" priority="7592" operator="containsText" text="Extrema">
      <formula>NOT(ISERROR(SEARCH("Extrema",AR16)))</formula>
    </cfRule>
    <cfRule type="containsText" dxfId="940" priority="7593" operator="containsText" text="Alta">
      <formula>NOT(ISERROR(SEARCH("Alta",AR16)))</formula>
    </cfRule>
    <cfRule type="containsText" dxfId="939" priority="7594" operator="containsText" text="Moderada">
      <formula>NOT(ISERROR(SEARCH("Moderada",AR16)))</formula>
    </cfRule>
    <cfRule type="containsText" dxfId="938" priority="7595" operator="containsText" text="Baja">
      <formula>NOT(ISERROR(SEARCH("Baja",AR16)))</formula>
    </cfRule>
    <cfRule type="containsText" dxfId="937" priority="7596" operator="containsText" text="VALORAR">
      <formula>NOT(ISERROR(SEARCH("VALORAR",AR16)))</formula>
    </cfRule>
    <cfRule type="containsText" dxfId="936" priority="7597" operator="containsText" text="Extrema">
      <formula>NOT(ISERROR(SEARCH("Extrema",AR16)))</formula>
    </cfRule>
    <cfRule type="containsText" dxfId="935" priority="7598" operator="containsText" text="Alta">
      <formula>NOT(ISERROR(SEARCH("Alta",AR16)))</formula>
    </cfRule>
    <cfRule type="containsText" dxfId="934" priority="7600" operator="containsText" text="Baja">
      <formula>NOT(ISERROR(SEARCH("Baja",AR16)))</formula>
    </cfRule>
    <cfRule type="containsText" dxfId="933" priority="7599" operator="containsText" text="Moderada">
      <formula>NOT(ISERROR(SEARCH("Moderada",AR16)))</formula>
    </cfRule>
  </conditionalFormatting>
  <conditionalFormatting sqref="AR18">
    <cfRule type="containsText" dxfId="932" priority="7534" operator="containsText" text="Baja">
      <formula>NOT(ISERROR(SEARCH("Baja",AR18)))</formula>
    </cfRule>
    <cfRule type="containsText" dxfId="931" priority="7533" operator="containsText" text="Moderada">
      <formula>NOT(ISERROR(SEARCH("Moderada",AR18)))</formula>
    </cfRule>
    <cfRule type="containsText" dxfId="930" priority="7532" operator="containsText" text="Alta">
      <formula>NOT(ISERROR(SEARCH("Alta",AR18)))</formula>
    </cfRule>
    <cfRule type="containsText" dxfId="929" priority="7531" operator="containsText" text="Extrema">
      <formula>NOT(ISERROR(SEARCH("Extrema",AR18)))</formula>
    </cfRule>
    <cfRule type="containsText" dxfId="928" priority="7530" operator="containsText" text="VALORAR">
      <formula>NOT(ISERROR(SEARCH("VALORAR",AR18)))</formula>
    </cfRule>
    <cfRule type="containsText" dxfId="927" priority="7529" operator="containsText" text="Baja">
      <formula>NOT(ISERROR(SEARCH("Baja",AR18)))</formula>
    </cfRule>
    <cfRule type="containsText" dxfId="926" priority="7528" operator="containsText" text="Moderada">
      <formula>NOT(ISERROR(SEARCH("Moderada",AR18)))</formula>
    </cfRule>
    <cfRule type="containsText" dxfId="925" priority="7527" operator="containsText" text="Alta">
      <formula>NOT(ISERROR(SEARCH("Alta",AR18)))</formula>
    </cfRule>
  </conditionalFormatting>
  <conditionalFormatting sqref="AR18:AR19">
    <cfRule type="containsText" dxfId="924" priority="7479" operator="containsText" text="Extrema">
      <formula>NOT(ISERROR(SEARCH("Extrema",AR18)))</formula>
    </cfRule>
    <cfRule type="containsText" dxfId="923" priority="7478" operator="containsText" text="VALORAR">
      <formula>NOT(ISERROR(SEARCH("VALORAR",AR18)))</formula>
    </cfRule>
  </conditionalFormatting>
  <conditionalFormatting sqref="AR19">
    <cfRule type="containsText" dxfId="922" priority="7480" operator="containsText" text="Alta">
      <formula>NOT(ISERROR(SEARCH("Alta",AR19)))</formula>
    </cfRule>
    <cfRule type="containsText" dxfId="921" priority="7482" operator="containsText" text="Baja">
      <formula>NOT(ISERROR(SEARCH("Baja",AR19)))</formula>
    </cfRule>
    <cfRule type="containsText" dxfId="920" priority="7481" operator="containsText" text="Moderada">
      <formula>NOT(ISERROR(SEARCH("Moderada",AR19)))</formula>
    </cfRule>
    <cfRule type="containsText" dxfId="919" priority="7477" operator="containsText" text="Baja">
      <formula>NOT(ISERROR(SEARCH("Baja",AR19)))</formula>
    </cfRule>
    <cfRule type="containsText" dxfId="918" priority="7476" operator="containsText" text="Moderada">
      <formula>NOT(ISERROR(SEARCH("Moderada",AR19)))</formula>
    </cfRule>
    <cfRule type="containsText" dxfId="917" priority="7475" operator="containsText" text="Alta">
      <formula>NOT(ISERROR(SEARCH("Alta",AR19)))</formula>
    </cfRule>
  </conditionalFormatting>
  <conditionalFormatting sqref="AR19:AR20">
    <cfRule type="containsText" dxfId="916" priority="7427" operator="containsText" text="Extrema">
      <formula>NOT(ISERROR(SEARCH("Extrema",AR19)))</formula>
    </cfRule>
    <cfRule type="containsText" dxfId="915" priority="7426" operator="containsText" text="VALORAR">
      <formula>NOT(ISERROR(SEARCH("VALORAR",AR19)))</formula>
    </cfRule>
  </conditionalFormatting>
  <conditionalFormatting sqref="AR20">
    <cfRule type="containsText" dxfId="914" priority="7430" operator="containsText" text="Baja">
      <formula>NOT(ISERROR(SEARCH("Baja",AR20)))</formula>
    </cfRule>
    <cfRule type="containsText" dxfId="913" priority="7429" operator="containsText" text="Moderada">
      <formula>NOT(ISERROR(SEARCH("Moderada",AR20)))</formula>
    </cfRule>
    <cfRule type="containsText" dxfId="912" priority="7428" operator="containsText" text="Alta">
      <formula>NOT(ISERROR(SEARCH("Alta",AR20)))</formula>
    </cfRule>
    <cfRule type="containsText" dxfId="911" priority="7425" operator="containsText" text="Baja">
      <formula>NOT(ISERROR(SEARCH("Baja",AR20)))</formula>
    </cfRule>
    <cfRule type="containsText" dxfId="910" priority="7423" operator="containsText" text="Alta">
      <formula>NOT(ISERROR(SEARCH("Alta",AR20)))</formula>
    </cfRule>
    <cfRule type="containsText" dxfId="909" priority="7424" operator="containsText" text="Moderada">
      <formula>NOT(ISERROR(SEARCH("Moderada",AR20)))</formula>
    </cfRule>
  </conditionalFormatting>
  <conditionalFormatting sqref="AR20:AR21">
    <cfRule type="containsText" dxfId="908" priority="7374" operator="containsText" text="VALORAR">
      <formula>NOT(ISERROR(SEARCH("VALORAR",AR20)))</formula>
    </cfRule>
    <cfRule type="containsText" dxfId="907" priority="7375" operator="containsText" text="Extrema">
      <formula>NOT(ISERROR(SEARCH("Extrema",AR20)))</formula>
    </cfRule>
  </conditionalFormatting>
  <conditionalFormatting sqref="AR21">
    <cfRule type="containsText" dxfId="906" priority="7373" operator="containsText" text="Baja">
      <formula>NOT(ISERROR(SEARCH("Baja",AR21)))</formula>
    </cfRule>
    <cfRule type="containsText" dxfId="905" priority="7376" operator="containsText" text="Alta">
      <formula>NOT(ISERROR(SEARCH("Alta",AR21)))</formula>
    </cfRule>
    <cfRule type="containsText" dxfId="904" priority="7372" operator="containsText" text="Moderada">
      <formula>NOT(ISERROR(SEARCH("Moderada",AR21)))</formula>
    </cfRule>
    <cfRule type="containsText" dxfId="903" priority="7371" operator="containsText" text="Alta">
      <formula>NOT(ISERROR(SEARCH("Alta",AR21)))</formula>
    </cfRule>
    <cfRule type="containsText" dxfId="902" priority="7378" operator="containsText" text="Baja">
      <formula>NOT(ISERROR(SEARCH("Baja",AR21)))</formula>
    </cfRule>
    <cfRule type="containsText" dxfId="901" priority="7377" operator="containsText" text="Moderada">
      <formula>NOT(ISERROR(SEARCH("Moderada",AR21)))</formula>
    </cfRule>
  </conditionalFormatting>
  <conditionalFormatting sqref="AR21:AR22">
    <cfRule type="containsText" dxfId="900" priority="7322" operator="containsText" text="VALORAR">
      <formula>NOT(ISERROR(SEARCH("VALORAR",AR21)))</formula>
    </cfRule>
    <cfRule type="containsText" dxfId="899" priority="7323" operator="containsText" text="Extrema">
      <formula>NOT(ISERROR(SEARCH("Extrema",AR21)))</formula>
    </cfRule>
  </conditionalFormatting>
  <conditionalFormatting sqref="AR22">
    <cfRule type="containsText" dxfId="898" priority="7317" operator="containsText" text="VALORAR">
      <formula>NOT(ISERROR(SEARCH("VALORAR",AR22)))</formula>
    </cfRule>
    <cfRule type="containsText" dxfId="897" priority="7321" operator="containsText" text="Baja">
      <formula>NOT(ISERROR(SEARCH("Baja",AR22)))</formula>
    </cfRule>
    <cfRule type="containsText" dxfId="896" priority="7326" operator="containsText" text="Baja">
      <formula>NOT(ISERROR(SEARCH("Baja",AR22)))</formula>
    </cfRule>
    <cfRule type="containsText" dxfId="895" priority="7320" operator="containsText" text="Moderada">
      <formula>NOT(ISERROR(SEARCH("Moderada",AR22)))</formula>
    </cfRule>
    <cfRule type="containsText" dxfId="894" priority="7325" operator="containsText" text="Moderada">
      <formula>NOT(ISERROR(SEARCH("Moderada",AR22)))</formula>
    </cfRule>
    <cfRule type="containsText" dxfId="893" priority="7324" operator="containsText" text="Alta">
      <formula>NOT(ISERROR(SEARCH("Alta",AR22)))</formula>
    </cfRule>
    <cfRule type="containsText" dxfId="892" priority="7319" operator="containsText" text="Alta">
      <formula>NOT(ISERROR(SEARCH("Alta",AR22)))</formula>
    </cfRule>
    <cfRule type="containsText" dxfId="891" priority="7318" operator="containsText" text="Extrema">
      <formula>NOT(ISERROR(SEARCH("Extrema",AR22)))</formula>
    </cfRule>
  </conditionalFormatting>
  <conditionalFormatting sqref="AR26">
    <cfRule type="containsText" dxfId="890" priority="7200" operator="containsText" text="VALORAR">
      <formula>NOT(ISERROR(SEARCH("VALORAR",AR26)))</formula>
    </cfRule>
    <cfRule type="containsText" dxfId="889" priority="7198" operator="containsText" text="Moderada">
      <formula>NOT(ISERROR(SEARCH("Moderada",AR26)))</formula>
    </cfRule>
    <cfRule type="containsText" dxfId="888" priority="7199" operator="containsText" text="Baja">
      <formula>NOT(ISERROR(SEARCH("Baja",AR26)))</formula>
    </cfRule>
    <cfRule type="containsText" dxfId="887" priority="7202" operator="containsText" text="Alta">
      <formula>NOT(ISERROR(SEARCH("Alta",AR26)))</formula>
    </cfRule>
    <cfRule type="containsText" dxfId="886" priority="7203" operator="containsText" text="Moderada">
      <formula>NOT(ISERROR(SEARCH("Moderada",AR26)))</formula>
    </cfRule>
    <cfRule type="containsText" dxfId="885" priority="7204" operator="containsText" text="Baja">
      <formula>NOT(ISERROR(SEARCH("Baja",AR26)))</formula>
    </cfRule>
    <cfRule type="containsText" dxfId="884" priority="7197" operator="containsText" text="Alta">
      <formula>NOT(ISERROR(SEARCH("Alta",AR26)))</formula>
    </cfRule>
    <cfRule type="containsText" dxfId="883" priority="7201" operator="containsText" text="Extrema">
      <formula>NOT(ISERROR(SEARCH("Extrema",AR26)))</formula>
    </cfRule>
  </conditionalFormatting>
  <conditionalFormatting sqref="AR26:AR27">
    <cfRule type="containsText" dxfId="882" priority="7149" operator="containsText" text="Extrema">
      <formula>NOT(ISERROR(SEARCH("Extrema",AR26)))</formula>
    </cfRule>
    <cfRule type="containsText" dxfId="881" priority="7148" operator="containsText" text="VALORAR">
      <formula>NOT(ISERROR(SEARCH("VALORAR",AR26)))</formula>
    </cfRule>
  </conditionalFormatting>
  <conditionalFormatting sqref="AR27">
    <cfRule type="containsText" dxfId="880" priority="7150" operator="containsText" text="Alta">
      <formula>NOT(ISERROR(SEARCH("Alta",AR27)))</formula>
    </cfRule>
    <cfRule type="containsText" dxfId="879" priority="7146" operator="containsText" text="Moderada">
      <formula>NOT(ISERROR(SEARCH("Moderada",AR27)))</formula>
    </cfRule>
    <cfRule type="containsText" dxfId="878" priority="7147" operator="containsText" text="Baja">
      <formula>NOT(ISERROR(SEARCH("Baja",AR27)))</formula>
    </cfRule>
    <cfRule type="containsText" dxfId="877" priority="7145" operator="containsText" text="Alta">
      <formula>NOT(ISERROR(SEARCH("Alta",AR27)))</formula>
    </cfRule>
    <cfRule type="containsText" dxfId="876" priority="7152" operator="containsText" text="Baja">
      <formula>NOT(ISERROR(SEARCH("Baja",AR27)))</formula>
    </cfRule>
    <cfRule type="containsText" dxfId="875" priority="7151" operator="containsText" text="Moderada">
      <formula>NOT(ISERROR(SEARCH("Moderada",AR27)))</formula>
    </cfRule>
  </conditionalFormatting>
  <conditionalFormatting sqref="AR27:AR29">
    <cfRule type="containsText" dxfId="874" priority="7044" operator="containsText" text="VALORAR">
      <formula>NOT(ISERROR(SEARCH("VALORAR",AR27)))</formula>
    </cfRule>
    <cfRule type="containsText" dxfId="873" priority="7045" operator="containsText" text="Extrema">
      <formula>NOT(ISERROR(SEARCH("Extrema",AR27)))</formula>
    </cfRule>
  </conditionalFormatting>
  <conditionalFormatting sqref="AR28">
    <cfRule type="containsText" dxfId="872" priority="7041" operator="containsText" text="Alta">
      <formula>NOT(ISERROR(SEARCH("Alta",AR28)))</formula>
    </cfRule>
    <cfRule type="containsText" dxfId="871" priority="7047" operator="containsText" text="Moderada">
      <formula>NOT(ISERROR(SEARCH("Moderada",AR28)))</formula>
    </cfRule>
    <cfRule type="containsText" dxfId="870" priority="7046" operator="containsText" text="Alta">
      <formula>NOT(ISERROR(SEARCH("Alta",AR28)))</formula>
    </cfRule>
    <cfRule type="containsText" dxfId="869" priority="7043" operator="containsText" text="Baja">
      <formula>NOT(ISERROR(SEARCH("Baja",AR28)))</formula>
    </cfRule>
    <cfRule type="containsText" dxfId="868" priority="7042" operator="containsText" text="Moderada">
      <formula>NOT(ISERROR(SEARCH("Moderada",AR28)))</formula>
    </cfRule>
    <cfRule type="containsText" dxfId="867" priority="7040" operator="containsText" text="Extrema">
      <formula>NOT(ISERROR(SEARCH("Extrema",AR28)))</formula>
    </cfRule>
    <cfRule type="containsText" dxfId="866" priority="7039" operator="containsText" text="VALORAR">
      <formula>NOT(ISERROR(SEARCH("VALORAR",AR28)))</formula>
    </cfRule>
    <cfRule type="containsText" dxfId="865" priority="7048" operator="containsText" text="Baja">
      <formula>NOT(ISERROR(SEARCH("Baja",AR28)))</formula>
    </cfRule>
  </conditionalFormatting>
  <conditionalFormatting sqref="AR29">
    <cfRule type="containsText" dxfId="864" priority="7100" operator="containsText" text="Baja">
      <formula>NOT(ISERROR(SEARCH("Baja",AR29)))</formula>
    </cfRule>
    <cfRule type="containsText" dxfId="863" priority="7097" operator="containsText" text="Extrema">
      <formula>NOT(ISERROR(SEARCH("Extrema",AR29)))</formula>
    </cfRule>
    <cfRule type="containsText" dxfId="862" priority="7096" operator="containsText" text="VALORAR">
      <formula>NOT(ISERROR(SEARCH("VALORAR",AR29)))</formula>
    </cfRule>
    <cfRule type="containsText" dxfId="861" priority="7095" operator="containsText" text="Baja">
      <formula>NOT(ISERROR(SEARCH("Baja",AR29)))</formula>
    </cfRule>
    <cfRule type="containsText" dxfId="860" priority="7094" operator="containsText" text="Moderada">
      <formula>NOT(ISERROR(SEARCH("Moderada",AR29)))</formula>
    </cfRule>
    <cfRule type="containsText" dxfId="859" priority="7093" operator="containsText" text="Alta">
      <formula>NOT(ISERROR(SEARCH("Alta",AR29)))</formula>
    </cfRule>
    <cfRule type="containsText" dxfId="858" priority="7098" operator="containsText" text="Alta">
      <formula>NOT(ISERROR(SEARCH("Alta",AR29)))</formula>
    </cfRule>
    <cfRule type="containsText" dxfId="857" priority="7099" operator="containsText" text="Moderada">
      <formula>NOT(ISERROR(SEARCH("Moderada",AR29)))</formula>
    </cfRule>
  </conditionalFormatting>
  <conditionalFormatting sqref="AR30">
    <cfRule type="containsText" dxfId="856" priority="6922" operator="containsText" text="Extrema">
      <formula>NOT(ISERROR(SEARCH("Extrema",AR30)))</formula>
    </cfRule>
    <cfRule type="containsText" dxfId="855" priority="6921" operator="containsText" text="VALORAR">
      <formula>NOT(ISERROR(SEARCH("VALORAR",AR30)))</formula>
    </cfRule>
    <cfRule type="containsText" dxfId="854" priority="6930" operator="containsText" text="Baja">
      <formula>NOT(ISERROR(SEARCH("Baja",AR30)))</formula>
    </cfRule>
    <cfRule type="containsText" dxfId="853" priority="6929" operator="containsText" text="Moderada">
      <formula>NOT(ISERROR(SEARCH("Moderada",AR30)))</formula>
    </cfRule>
    <cfRule type="containsText" dxfId="852" priority="6928" operator="containsText" text="Alta">
      <formula>NOT(ISERROR(SEARCH("Alta",AR30)))</formula>
    </cfRule>
    <cfRule type="containsText" dxfId="851" priority="6925" operator="containsText" text="Baja">
      <formula>NOT(ISERROR(SEARCH("Baja",AR30)))</formula>
    </cfRule>
    <cfRule type="containsText" dxfId="850" priority="6924" operator="containsText" text="Moderada">
      <formula>NOT(ISERROR(SEARCH("Moderada",AR30)))</formula>
    </cfRule>
    <cfRule type="containsText" dxfId="849" priority="6923" operator="containsText" text="Alta">
      <formula>NOT(ISERROR(SEARCH("Alta",AR30)))</formula>
    </cfRule>
  </conditionalFormatting>
  <conditionalFormatting sqref="AR30:AR31">
    <cfRule type="containsText" dxfId="848" priority="6926" operator="containsText" text="VALORAR">
      <formula>NOT(ISERROR(SEARCH("VALORAR",AR30)))</formula>
    </cfRule>
    <cfRule type="containsText" dxfId="847" priority="6927" operator="containsText" text="Extrema">
      <formula>NOT(ISERROR(SEARCH("Extrema",AR30)))</formula>
    </cfRule>
  </conditionalFormatting>
  <conditionalFormatting sqref="AR31">
    <cfRule type="containsText" dxfId="846" priority="6975" operator="containsText" text="Alta">
      <formula>NOT(ISERROR(SEARCH("Alta",AR31)))</formula>
    </cfRule>
    <cfRule type="containsText" dxfId="845" priority="6981" operator="containsText" text="Moderada">
      <formula>NOT(ISERROR(SEARCH("Moderada",AR31)))</formula>
    </cfRule>
    <cfRule type="containsText" dxfId="844" priority="6977" operator="containsText" text="Baja">
      <formula>NOT(ISERROR(SEARCH("Baja",AR31)))</formula>
    </cfRule>
    <cfRule type="containsText" dxfId="843" priority="6978" operator="containsText" text="VALORAR">
      <formula>NOT(ISERROR(SEARCH("VALORAR",AR31)))</formula>
    </cfRule>
    <cfRule type="containsText" dxfId="842" priority="6982" operator="containsText" text="Baja">
      <formula>NOT(ISERROR(SEARCH("Baja",AR31)))</formula>
    </cfRule>
    <cfRule type="containsText" dxfId="841" priority="6979" operator="containsText" text="Extrema">
      <formula>NOT(ISERROR(SEARCH("Extrema",AR31)))</formula>
    </cfRule>
    <cfRule type="containsText" dxfId="840" priority="6980" operator="containsText" text="Alta">
      <formula>NOT(ISERROR(SEARCH("Alta",AR31)))</formula>
    </cfRule>
    <cfRule type="containsText" dxfId="839" priority="6976" operator="containsText" text="Moderada">
      <formula>NOT(ISERROR(SEARCH("Moderada",AR31)))</formula>
    </cfRule>
  </conditionalFormatting>
  <conditionalFormatting sqref="AR32">
    <cfRule type="containsText" dxfId="838" priority="6871" operator="containsText" text="Alta">
      <formula>NOT(ISERROR(SEARCH("Alta",AR32)))</formula>
    </cfRule>
    <cfRule type="containsText" dxfId="837" priority="6874" operator="containsText" text="VALORAR">
      <formula>NOT(ISERROR(SEARCH("VALORAR",AR32)))</formula>
    </cfRule>
    <cfRule type="containsText" dxfId="836" priority="6875" operator="containsText" text="Extrema">
      <formula>NOT(ISERROR(SEARCH("Extrema",AR32)))</formula>
    </cfRule>
    <cfRule type="containsText" dxfId="835" priority="6876" operator="containsText" text="Alta">
      <formula>NOT(ISERROR(SEARCH("Alta",AR32)))</formula>
    </cfRule>
    <cfRule type="containsText" dxfId="834" priority="6877" operator="containsText" text="Moderada">
      <formula>NOT(ISERROR(SEARCH("Moderada",AR32)))</formula>
    </cfRule>
    <cfRule type="containsText" dxfId="833" priority="6878" operator="containsText" text="Baja">
      <formula>NOT(ISERROR(SEARCH("Baja",AR32)))</formula>
    </cfRule>
    <cfRule type="containsText" dxfId="832" priority="6873" operator="containsText" text="Baja">
      <formula>NOT(ISERROR(SEARCH("Baja",AR32)))</formula>
    </cfRule>
    <cfRule type="containsText" dxfId="831" priority="6872" operator="containsText" text="Moderada">
      <formula>NOT(ISERROR(SEARCH("Moderada",AR32)))</formula>
    </cfRule>
  </conditionalFormatting>
  <conditionalFormatting sqref="AR32:AR33">
    <cfRule type="containsText" dxfId="830" priority="6822" operator="containsText" text="VALORAR">
      <formula>NOT(ISERROR(SEARCH("VALORAR",AR32)))</formula>
    </cfRule>
    <cfRule type="containsText" dxfId="829" priority="6823" operator="containsText" text="Extrema">
      <formula>NOT(ISERROR(SEARCH("Extrema",AR32)))</formula>
    </cfRule>
  </conditionalFormatting>
  <conditionalFormatting sqref="AR33">
    <cfRule type="containsText" dxfId="828" priority="6817" operator="containsText" text="VALORAR">
      <formula>NOT(ISERROR(SEARCH("VALORAR",AR33)))</formula>
    </cfRule>
    <cfRule type="containsText" dxfId="827" priority="6818" operator="containsText" text="Extrema">
      <formula>NOT(ISERROR(SEARCH("Extrema",AR33)))</formula>
    </cfRule>
    <cfRule type="containsText" dxfId="826" priority="6819" operator="containsText" text="Alta">
      <formula>NOT(ISERROR(SEARCH("Alta",AR33)))</formula>
    </cfRule>
    <cfRule type="containsText" dxfId="825" priority="6820" operator="containsText" text="Moderada">
      <formula>NOT(ISERROR(SEARCH("Moderada",AR33)))</formula>
    </cfRule>
    <cfRule type="containsText" dxfId="824" priority="6824" operator="containsText" text="Alta">
      <formula>NOT(ISERROR(SEARCH("Alta",AR33)))</formula>
    </cfRule>
    <cfRule type="containsText" dxfId="823" priority="6825" operator="containsText" text="Moderada">
      <formula>NOT(ISERROR(SEARCH("Moderada",AR33)))</formula>
    </cfRule>
    <cfRule type="containsText" dxfId="822" priority="6826" operator="containsText" text="Baja">
      <formula>NOT(ISERROR(SEARCH("Baja",AR33)))</formula>
    </cfRule>
    <cfRule type="containsText" dxfId="821" priority="6821" operator="containsText" text="Baja">
      <formula>NOT(ISERROR(SEARCH("Baja",AR33)))</formula>
    </cfRule>
  </conditionalFormatting>
  <conditionalFormatting sqref="AR35">
    <cfRule type="containsText" dxfId="820" priority="90" operator="containsText" text="Moderada">
      <formula>NOT(ISERROR(SEARCH("Moderada",AR35)))</formula>
    </cfRule>
    <cfRule type="containsText" dxfId="819" priority="82" operator="containsText" text="VALORAR">
      <formula>NOT(ISERROR(SEARCH("VALORAR",AR35)))</formula>
    </cfRule>
    <cfRule type="containsText" dxfId="818" priority="83" operator="containsText" text="Extrema">
      <formula>NOT(ISERROR(SEARCH("Extrema",AR35)))</formula>
    </cfRule>
    <cfRule type="containsText" dxfId="817" priority="84" operator="containsText" text="Alta">
      <formula>NOT(ISERROR(SEARCH("Alta",AR35)))</formula>
    </cfRule>
    <cfRule type="containsText" dxfId="816" priority="85" operator="containsText" text="Moderada">
      <formula>NOT(ISERROR(SEARCH("Moderada",AR35)))</formula>
    </cfRule>
    <cfRule type="containsText" dxfId="815" priority="86" operator="containsText" text="Baja">
      <formula>NOT(ISERROR(SEARCH("Baja",AR35)))</formula>
    </cfRule>
    <cfRule type="containsText" dxfId="814" priority="89" operator="containsText" text="Alta">
      <formula>NOT(ISERROR(SEARCH("Alta",AR35)))</formula>
    </cfRule>
    <cfRule type="containsText" dxfId="813" priority="91" operator="containsText" text="Baja">
      <formula>NOT(ISERROR(SEARCH("Baja",AR35)))</formula>
    </cfRule>
  </conditionalFormatting>
  <conditionalFormatting sqref="AR35:AR36">
    <cfRule type="containsText" dxfId="812" priority="87" operator="containsText" text="VALORAR">
      <formula>NOT(ISERROR(SEARCH("VALORAR",AR35)))</formula>
    </cfRule>
    <cfRule type="containsText" dxfId="811" priority="88" operator="containsText" text="Extrema">
      <formula>NOT(ISERROR(SEARCH("Extrema",AR35)))</formula>
    </cfRule>
  </conditionalFormatting>
  <conditionalFormatting sqref="AR36">
    <cfRule type="containsText" dxfId="810" priority="6758" operator="containsText" text="Alta">
      <formula>NOT(ISERROR(SEARCH("Alta",AR36)))</formula>
    </cfRule>
    <cfRule type="containsText" dxfId="809" priority="6757" operator="containsText" text="Extrema">
      <formula>NOT(ISERROR(SEARCH("Extrema",AR36)))</formula>
    </cfRule>
    <cfRule type="containsText" dxfId="808" priority="6756" operator="containsText" text="VALORAR">
      <formula>NOT(ISERROR(SEARCH("VALORAR",AR36)))</formula>
    </cfRule>
    <cfRule type="containsText" dxfId="807" priority="6755" operator="containsText" text="Baja">
      <formula>NOT(ISERROR(SEARCH("Baja",AR36)))</formula>
    </cfRule>
    <cfRule type="containsText" dxfId="806" priority="6754" operator="containsText" text="Moderada">
      <formula>NOT(ISERROR(SEARCH("Moderada",AR36)))</formula>
    </cfRule>
    <cfRule type="containsText" dxfId="805" priority="6753" operator="containsText" text="Alta">
      <formula>NOT(ISERROR(SEARCH("Alta",AR36)))</formula>
    </cfRule>
    <cfRule type="containsText" dxfId="804" priority="6760" operator="containsText" text="Baja">
      <formula>NOT(ISERROR(SEARCH("Baja",AR36)))</formula>
    </cfRule>
    <cfRule type="containsText" dxfId="803" priority="6759" operator="containsText" text="Moderada">
      <formula>NOT(ISERROR(SEARCH("Moderada",AR36)))</formula>
    </cfRule>
  </conditionalFormatting>
  <conditionalFormatting sqref="AR38">
    <cfRule type="containsText" dxfId="802" priority="6687" operator="containsText" text="Alta">
      <formula>NOT(ISERROR(SEARCH("Alta",AR38)))</formula>
    </cfRule>
    <cfRule type="containsText" dxfId="801" priority="6688" operator="containsText" text="Moderada">
      <formula>NOT(ISERROR(SEARCH("Moderada",AR38)))</formula>
    </cfRule>
    <cfRule type="containsText" dxfId="800" priority="6685" operator="containsText" text="VALORAR">
      <formula>NOT(ISERROR(SEARCH("VALORAR",AR38)))</formula>
    </cfRule>
    <cfRule type="containsText" dxfId="799" priority="6686" operator="containsText" text="Extrema">
      <formula>NOT(ISERROR(SEARCH("Extrema",AR38)))</formula>
    </cfRule>
    <cfRule type="containsText" dxfId="798" priority="6694" operator="containsText" text="Baja">
      <formula>NOT(ISERROR(SEARCH("Baja",AR38)))</formula>
    </cfRule>
    <cfRule type="containsText" dxfId="797" priority="6693" operator="containsText" text="Moderada">
      <formula>NOT(ISERROR(SEARCH("Moderada",AR38)))</formula>
    </cfRule>
    <cfRule type="containsText" dxfId="796" priority="6692" operator="containsText" text="Alta">
      <formula>NOT(ISERROR(SEARCH("Alta",AR38)))</formula>
    </cfRule>
    <cfRule type="containsText" dxfId="795" priority="6691" operator="containsText" text="Extrema">
      <formula>NOT(ISERROR(SEARCH("Extrema",AR38)))</formula>
    </cfRule>
    <cfRule type="containsText" dxfId="794" priority="6690" operator="containsText" text="VALORAR">
      <formula>NOT(ISERROR(SEARCH("VALORAR",AR38)))</formula>
    </cfRule>
    <cfRule type="containsText" dxfId="793" priority="6689" operator="containsText" text="Baja">
      <formula>NOT(ISERROR(SEARCH("Baja",AR38)))</formula>
    </cfRule>
  </conditionalFormatting>
  <conditionalFormatting sqref="AR40">
    <cfRule type="containsText" dxfId="792" priority="6621" operator="containsText" text="Alta">
      <formula>NOT(ISERROR(SEARCH("Alta",AR40)))</formula>
    </cfRule>
    <cfRule type="containsText" dxfId="791" priority="6627" operator="containsText" text="Moderada">
      <formula>NOT(ISERROR(SEARCH("Moderada",AR40)))</formula>
    </cfRule>
    <cfRule type="containsText" dxfId="790" priority="6626" operator="containsText" text="Alta">
      <formula>NOT(ISERROR(SEARCH("Alta",AR40)))</formula>
    </cfRule>
    <cfRule type="containsText" dxfId="789" priority="6625" operator="containsText" text="Extrema">
      <formula>NOT(ISERROR(SEARCH("Extrema",AR40)))</formula>
    </cfRule>
    <cfRule type="containsText" dxfId="788" priority="6624" operator="containsText" text="VALORAR">
      <formula>NOT(ISERROR(SEARCH("VALORAR",AR40)))</formula>
    </cfRule>
    <cfRule type="containsText" dxfId="787" priority="6623" operator="containsText" text="Baja">
      <formula>NOT(ISERROR(SEARCH("Baja",AR40)))</formula>
    </cfRule>
    <cfRule type="containsText" dxfId="786" priority="6628" operator="containsText" text="Baja">
      <formula>NOT(ISERROR(SEARCH("Baja",AR40)))</formula>
    </cfRule>
    <cfRule type="containsText" dxfId="785" priority="6622" operator="containsText" text="Moderada">
      <formula>NOT(ISERROR(SEARCH("Moderada",AR40)))</formula>
    </cfRule>
  </conditionalFormatting>
  <conditionalFormatting sqref="AR40:AR41">
    <cfRule type="containsText" dxfId="784" priority="6572" operator="containsText" text="VALORAR">
      <formula>NOT(ISERROR(SEARCH("VALORAR",AR40)))</formula>
    </cfRule>
    <cfRule type="containsText" dxfId="783" priority="6573" operator="containsText" text="Extrema">
      <formula>NOT(ISERROR(SEARCH("Extrema",AR40)))</formula>
    </cfRule>
  </conditionalFormatting>
  <conditionalFormatting sqref="AR41">
    <cfRule type="containsText" dxfId="782" priority="6576" operator="containsText" text="Baja">
      <formula>NOT(ISERROR(SEARCH("Baja",AR41)))</formula>
    </cfRule>
    <cfRule type="containsText" dxfId="781" priority="6571" operator="containsText" text="Baja">
      <formula>NOT(ISERROR(SEARCH("Baja",AR41)))</formula>
    </cfRule>
    <cfRule type="containsText" dxfId="780" priority="6575" operator="containsText" text="Moderada">
      <formula>NOT(ISERROR(SEARCH("Moderada",AR41)))</formula>
    </cfRule>
    <cfRule type="containsText" dxfId="779" priority="6574" operator="containsText" text="Alta">
      <formula>NOT(ISERROR(SEARCH("Alta",AR41)))</formula>
    </cfRule>
    <cfRule type="containsText" dxfId="778" priority="6569" operator="containsText" text="Alta">
      <formula>NOT(ISERROR(SEARCH("Alta",AR41)))</formula>
    </cfRule>
    <cfRule type="containsText" dxfId="777" priority="6570" operator="containsText" text="Moderada">
      <formula>NOT(ISERROR(SEARCH("Moderada",AR41)))</formula>
    </cfRule>
  </conditionalFormatting>
  <conditionalFormatting sqref="AR41:AR43">
    <cfRule type="containsText" dxfId="776" priority="6454" operator="containsText" text="VALORAR">
      <formula>NOT(ISERROR(SEARCH("VALORAR",AR41)))</formula>
    </cfRule>
    <cfRule type="containsText" dxfId="775" priority="6455" operator="containsText" text="Extrema">
      <formula>NOT(ISERROR(SEARCH("Extrema",AR41)))</formula>
    </cfRule>
  </conditionalFormatting>
  <conditionalFormatting sqref="AR42">
    <cfRule type="containsText" dxfId="774" priority="6453" operator="containsText" text="Baja">
      <formula>NOT(ISERROR(SEARCH("Baja",AR42)))</formula>
    </cfRule>
    <cfRule type="containsText" dxfId="773" priority="6449" operator="containsText" text="VALORAR">
      <formula>NOT(ISERROR(SEARCH("VALORAR",AR42)))</formula>
    </cfRule>
    <cfRule type="containsText" dxfId="772" priority="6457" operator="containsText" text="Moderada">
      <formula>NOT(ISERROR(SEARCH("Moderada",AR42)))</formula>
    </cfRule>
    <cfRule type="containsText" dxfId="771" priority="6452" operator="containsText" text="Moderada">
      <formula>NOT(ISERROR(SEARCH("Moderada",AR42)))</formula>
    </cfRule>
    <cfRule type="containsText" dxfId="770" priority="6450" operator="containsText" text="Extrema">
      <formula>NOT(ISERROR(SEARCH("Extrema",AR42)))</formula>
    </cfRule>
    <cfRule type="containsText" dxfId="769" priority="6451" operator="containsText" text="Alta">
      <formula>NOT(ISERROR(SEARCH("Alta",AR42)))</formula>
    </cfRule>
    <cfRule type="containsText" dxfId="768" priority="6456" operator="containsText" text="Alta">
      <formula>NOT(ISERROR(SEARCH("Alta",AR42)))</formula>
    </cfRule>
    <cfRule type="containsText" dxfId="767" priority="6458" operator="containsText" text="Baja">
      <formula>NOT(ISERROR(SEARCH("Baja",AR42)))</formula>
    </cfRule>
  </conditionalFormatting>
  <conditionalFormatting sqref="AR43">
    <cfRule type="containsText" dxfId="766" priority="6517" operator="containsText" text="Alta">
      <formula>NOT(ISERROR(SEARCH("Alta",AR43)))</formula>
    </cfRule>
    <cfRule type="containsText" dxfId="765" priority="6519" operator="containsText" text="Baja">
      <formula>NOT(ISERROR(SEARCH("Baja",AR43)))</formula>
    </cfRule>
    <cfRule type="containsText" dxfId="764" priority="6518" operator="containsText" text="Moderada">
      <formula>NOT(ISERROR(SEARCH("Moderada",AR43)))</formula>
    </cfRule>
    <cfRule type="containsText" dxfId="763" priority="6520" operator="containsText" text="VALORAR">
      <formula>NOT(ISERROR(SEARCH("VALORAR",AR43)))</formula>
    </cfRule>
    <cfRule type="containsText" dxfId="762" priority="6521" operator="containsText" text="Extrema">
      <formula>NOT(ISERROR(SEARCH("Extrema",AR43)))</formula>
    </cfRule>
    <cfRule type="containsText" dxfId="761" priority="6522" operator="containsText" text="Alta">
      <formula>NOT(ISERROR(SEARCH("Alta",AR43)))</formula>
    </cfRule>
    <cfRule type="containsText" dxfId="760" priority="6523" operator="containsText" text="Moderada">
      <formula>NOT(ISERROR(SEARCH("Moderada",AR43)))</formula>
    </cfRule>
    <cfRule type="containsText" dxfId="759" priority="6524" operator="containsText" text="Baja">
      <formula>NOT(ISERROR(SEARCH("Baja",AR43)))</formula>
    </cfRule>
  </conditionalFormatting>
  <conditionalFormatting sqref="AR45">
    <cfRule type="containsText" dxfId="758" priority="6403" operator="containsText" text="Extrema">
      <formula>NOT(ISERROR(SEARCH("Extrema",AR45)))</formula>
    </cfRule>
    <cfRule type="containsText" dxfId="757" priority="6401" operator="containsText" text="Baja">
      <formula>NOT(ISERROR(SEARCH("Baja",AR45)))</formula>
    </cfRule>
    <cfRule type="containsText" dxfId="756" priority="6402" operator="containsText" text="VALORAR">
      <formula>NOT(ISERROR(SEARCH("VALORAR",AR45)))</formula>
    </cfRule>
    <cfRule type="containsText" dxfId="755" priority="6400" operator="containsText" text="Moderada">
      <formula>NOT(ISERROR(SEARCH("Moderada",AR45)))</formula>
    </cfRule>
    <cfRule type="containsText" dxfId="754" priority="6404" operator="containsText" text="Alta">
      <formula>NOT(ISERROR(SEARCH("Alta",AR45)))</formula>
    </cfRule>
    <cfRule type="containsText" dxfId="753" priority="6405" operator="containsText" text="Moderada">
      <formula>NOT(ISERROR(SEARCH("Moderada",AR45)))</formula>
    </cfRule>
    <cfRule type="containsText" dxfId="752" priority="6406" operator="containsText" text="Baja">
      <formula>NOT(ISERROR(SEARCH("Baja",AR45)))</formula>
    </cfRule>
    <cfRule type="containsText" dxfId="751" priority="6399" operator="containsText" text="Alta">
      <formula>NOT(ISERROR(SEARCH("Alta",AR45)))</formula>
    </cfRule>
  </conditionalFormatting>
  <conditionalFormatting sqref="AR45:AR46">
    <cfRule type="containsText" dxfId="750" priority="6350" operator="containsText" text="VALORAR">
      <formula>NOT(ISERROR(SEARCH("VALORAR",AR45)))</formula>
    </cfRule>
    <cfRule type="containsText" dxfId="749" priority="6351" operator="containsText" text="Extrema">
      <formula>NOT(ISERROR(SEARCH("Extrema",AR45)))</formula>
    </cfRule>
  </conditionalFormatting>
  <conditionalFormatting sqref="AR46">
    <cfRule type="containsText" dxfId="748" priority="6348" operator="containsText" text="Moderada">
      <formula>NOT(ISERROR(SEARCH("Moderada",AR46)))</formula>
    </cfRule>
    <cfRule type="containsText" dxfId="747" priority="6349" operator="containsText" text="Baja">
      <formula>NOT(ISERROR(SEARCH("Baja",AR46)))</formula>
    </cfRule>
    <cfRule type="containsText" dxfId="746" priority="6353" operator="containsText" text="Moderada">
      <formula>NOT(ISERROR(SEARCH("Moderada",AR46)))</formula>
    </cfRule>
    <cfRule type="containsText" dxfId="745" priority="6347" operator="containsText" text="Alta">
      <formula>NOT(ISERROR(SEARCH("Alta",AR46)))</formula>
    </cfRule>
    <cfRule type="containsText" dxfId="744" priority="6352" operator="containsText" text="Alta">
      <formula>NOT(ISERROR(SEARCH("Alta",AR46)))</formula>
    </cfRule>
    <cfRule type="containsText" dxfId="743" priority="6354" operator="containsText" text="Baja">
      <formula>NOT(ISERROR(SEARCH("Baja",AR46)))</formula>
    </cfRule>
  </conditionalFormatting>
  <conditionalFormatting sqref="AR46:AR47">
    <cfRule type="containsText" dxfId="742" priority="6298" operator="containsText" text="VALORAR">
      <formula>NOT(ISERROR(SEARCH("VALORAR",AR46)))</formula>
    </cfRule>
    <cfRule type="containsText" dxfId="741" priority="6299" operator="containsText" text="Extrema">
      <formula>NOT(ISERROR(SEARCH("Extrema",AR46)))</formula>
    </cfRule>
  </conditionalFormatting>
  <conditionalFormatting sqref="AR47">
    <cfRule type="containsText" dxfId="740" priority="6297" operator="containsText" text="Baja">
      <formula>NOT(ISERROR(SEARCH("Baja",AR47)))</formula>
    </cfRule>
    <cfRule type="containsText" dxfId="739" priority="6296" operator="containsText" text="Moderada">
      <formula>NOT(ISERROR(SEARCH("Moderada",AR47)))</formula>
    </cfRule>
    <cfRule type="containsText" dxfId="738" priority="6295" operator="containsText" text="Alta">
      <formula>NOT(ISERROR(SEARCH("Alta",AR47)))</formula>
    </cfRule>
    <cfRule type="containsText" dxfId="737" priority="6302" operator="containsText" text="Baja">
      <formula>NOT(ISERROR(SEARCH("Baja",AR47)))</formula>
    </cfRule>
    <cfRule type="containsText" dxfId="736" priority="6301" operator="containsText" text="Moderada">
      <formula>NOT(ISERROR(SEARCH("Moderada",AR47)))</formula>
    </cfRule>
    <cfRule type="containsText" dxfId="735" priority="6300" operator="containsText" text="Alta">
      <formula>NOT(ISERROR(SEARCH("Alta",AR47)))</formula>
    </cfRule>
  </conditionalFormatting>
  <conditionalFormatting sqref="AR47:AR48">
    <cfRule type="containsText" dxfId="734" priority="6246" operator="containsText" text="VALORAR">
      <formula>NOT(ISERROR(SEARCH("VALORAR",AR47)))</formula>
    </cfRule>
    <cfRule type="containsText" dxfId="733" priority="6247" operator="containsText" text="Extrema">
      <formula>NOT(ISERROR(SEARCH("Extrema",AR47)))</formula>
    </cfRule>
  </conditionalFormatting>
  <conditionalFormatting sqref="AR48">
    <cfRule type="containsText" dxfId="732" priority="6244" operator="containsText" text="Moderada">
      <formula>NOT(ISERROR(SEARCH("Moderada",AR48)))</formula>
    </cfRule>
    <cfRule type="containsText" dxfId="731" priority="6245" operator="containsText" text="Baja">
      <formula>NOT(ISERROR(SEARCH("Baja",AR48)))</formula>
    </cfRule>
    <cfRule type="containsText" dxfId="730" priority="6248" operator="containsText" text="Alta">
      <formula>NOT(ISERROR(SEARCH("Alta",AR48)))</formula>
    </cfRule>
    <cfRule type="containsText" dxfId="729" priority="6250" operator="containsText" text="Baja">
      <formula>NOT(ISERROR(SEARCH("Baja",AR48)))</formula>
    </cfRule>
    <cfRule type="containsText" dxfId="728" priority="6249" operator="containsText" text="Moderada">
      <formula>NOT(ISERROR(SEARCH("Moderada",AR48)))</formula>
    </cfRule>
    <cfRule type="containsText" dxfId="727" priority="6241" operator="containsText" text="VALORAR">
      <formula>NOT(ISERROR(SEARCH("VALORAR",AR48)))</formula>
    </cfRule>
    <cfRule type="containsText" dxfId="726" priority="6242" operator="containsText" text="Extrema">
      <formula>NOT(ISERROR(SEARCH("Extrema",AR48)))</formula>
    </cfRule>
    <cfRule type="containsText" dxfId="725" priority="6243" operator="containsText" text="Alta">
      <formula>NOT(ISERROR(SEARCH("Alta",AR48)))</formula>
    </cfRule>
  </conditionalFormatting>
  <conditionalFormatting sqref="AR50">
    <cfRule type="containsText" dxfId="724" priority="6186" operator="containsText" text="Extrema">
      <formula>NOT(ISERROR(SEARCH("Extrema",AR50)))</formula>
    </cfRule>
    <cfRule type="containsText" dxfId="723" priority="6185" operator="containsText" text="VALORAR">
      <formula>NOT(ISERROR(SEARCH("VALORAR",AR50)))</formula>
    </cfRule>
    <cfRule type="containsText" dxfId="722" priority="6184" operator="containsText" text="Baja">
      <formula>NOT(ISERROR(SEARCH("Baja",AR50)))</formula>
    </cfRule>
    <cfRule type="containsText" dxfId="721" priority="6183" operator="containsText" text="Moderada">
      <formula>NOT(ISERROR(SEARCH("Moderada",AR50)))</formula>
    </cfRule>
    <cfRule type="containsText" dxfId="720" priority="6181" operator="containsText" text="Extrema">
      <formula>NOT(ISERROR(SEARCH("Extrema",AR50)))</formula>
    </cfRule>
    <cfRule type="containsText" dxfId="719" priority="6180" operator="containsText" text="VALORAR">
      <formula>NOT(ISERROR(SEARCH("VALORAR",AR50)))</formula>
    </cfRule>
    <cfRule type="containsText" dxfId="718" priority="6189" operator="containsText" text="Baja">
      <formula>NOT(ISERROR(SEARCH("Baja",AR50)))</formula>
    </cfRule>
    <cfRule type="containsText" dxfId="717" priority="6188" operator="containsText" text="Moderada">
      <formula>NOT(ISERROR(SEARCH("Moderada",AR50)))</formula>
    </cfRule>
    <cfRule type="containsText" dxfId="716" priority="6187" operator="containsText" text="Alta">
      <formula>NOT(ISERROR(SEARCH("Alta",AR50)))</formula>
    </cfRule>
    <cfRule type="containsText" dxfId="715" priority="6182" operator="containsText" text="Alta">
      <formula>NOT(ISERROR(SEARCH("Alta",AR50)))</formula>
    </cfRule>
  </conditionalFormatting>
  <conditionalFormatting sqref="AR52">
    <cfRule type="containsText" dxfId="714" priority="6001" operator="containsText" text="Baja">
      <formula>NOT(ISERROR(SEARCH("Baja",AR52)))</formula>
    </cfRule>
    <cfRule type="containsText" dxfId="713" priority="5998" operator="containsText" text="Extrema">
      <formula>NOT(ISERROR(SEARCH("Extrema",AR52)))</formula>
    </cfRule>
    <cfRule type="containsText" dxfId="712" priority="5999" operator="containsText" text="Alta">
      <formula>NOT(ISERROR(SEARCH("Alta",AR52)))</formula>
    </cfRule>
    <cfRule type="containsText" dxfId="711" priority="6000" operator="containsText" text="Moderada">
      <formula>NOT(ISERROR(SEARCH("Moderada",AR52)))</formula>
    </cfRule>
    <cfRule type="containsText" dxfId="710" priority="5994" operator="containsText" text="Alta">
      <formula>NOT(ISERROR(SEARCH("Alta",AR52)))</formula>
    </cfRule>
    <cfRule type="containsText" dxfId="709" priority="5995" operator="containsText" text="Moderada">
      <formula>NOT(ISERROR(SEARCH("Moderada",AR52)))</formula>
    </cfRule>
    <cfRule type="containsText" dxfId="708" priority="5996" operator="containsText" text="Baja">
      <formula>NOT(ISERROR(SEARCH("Baja",AR52)))</formula>
    </cfRule>
    <cfRule type="containsText" dxfId="707" priority="5997" operator="containsText" text="VALORAR">
      <formula>NOT(ISERROR(SEARCH("VALORAR",AR52)))</formula>
    </cfRule>
  </conditionalFormatting>
  <conditionalFormatting sqref="AR52:AR53">
    <cfRule type="containsText" dxfId="706" priority="40" operator="containsText" text="Extrema">
      <formula>NOT(ISERROR(SEARCH("Extrema",AR52)))</formula>
    </cfRule>
    <cfRule type="containsText" dxfId="705" priority="39" operator="containsText" text="VALORAR">
      <formula>NOT(ISERROR(SEARCH("VALORAR",AR52)))</formula>
    </cfRule>
  </conditionalFormatting>
  <conditionalFormatting sqref="AR53">
    <cfRule type="containsText" dxfId="704" priority="42" operator="containsText" text="Moderada">
      <formula>NOT(ISERROR(SEARCH("Moderada",AR53)))</formula>
    </cfRule>
    <cfRule type="containsText" dxfId="703" priority="35" operator="containsText" text="Extrema">
      <formula>NOT(ISERROR(SEARCH("Extrema",AR53)))</formula>
    </cfRule>
    <cfRule type="containsText" dxfId="702" priority="43" operator="containsText" text="Baja">
      <formula>NOT(ISERROR(SEARCH("Baja",AR53)))</formula>
    </cfRule>
    <cfRule type="containsText" dxfId="701" priority="41" operator="containsText" text="Alta">
      <formula>NOT(ISERROR(SEARCH("Alta",AR53)))</formula>
    </cfRule>
    <cfRule type="containsText" dxfId="700" priority="38" operator="containsText" text="Baja">
      <formula>NOT(ISERROR(SEARCH("Baja",AR53)))</formula>
    </cfRule>
    <cfRule type="containsText" dxfId="699" priority="37" operator="containsText" text="Moderada">
      <formula>NOT(ISERROR(SEARCH("Moderada",AR53)))</formula>
    </cfRule>
    <cfRule type="containsText" dxfId="698" priority="36" operator="containsText" text="Alta">
      <formula>NOT(ISERROR(SEARCH("Alta",AR53)))</formula>
    </cfRule>
    <cfRule type="containsText" dxfId="697" priority="34" operator="containsText" text="VALORAR">
      <formula>NOT(ISERROR(SEARCH("VALORAR",AR53)))</formula>
    </cfRule>
  </conditionalFormatting>
  <conditionalFormatting sqref="AR55">
    <cfRule type="containsText" dxfId="696" priority="6117" operator="containsText" text="Moderada">
      <formula>NOT(ISERROR(SEARCH("Moderada",AR55)))</formula>
    </cfRule>
    <cfRule type="containsText" dxfId="695" priority="6123" operator="containsText" text="Baja">
      <formula>NOT(ISERROR(SEARCH("Baja",AR55)))</formula>
    </cfRule>
    <cfRule type="containsText" dxfId="694" priority="6122" operator="containsText" text="Moderada">
      <formula>NOT(ISERROR(SEARCH("Moderada",AR55)))</formula>
    </cfRule>
    <cfRule type="containsText" dxfId="693" priority="6121" operator="containsText" text="Alta">
      <formula>NOT(ISERROR(SEARCH("Alta",AR55)))</formula>
    </cfRule>
    <cfRule type="containsText" dxfId="692" priority="6120" operator="containsText" text="Extrema">
      <formula>NOT(ISERROR(SEARCH("Extrema",AR55)))</formula>
    </cfRule>
    <cfRule type="containsText" dxfId="691" priority="6119" operator="containsText" text="VALORAR">
      <formula>NOT(ISERROR(SEARCH("VALORAR",AR55)))</formula>
    </cfRule>
    <cfRule type="containsText" dxfId="690" priority="6118" operator="containsText" text="Baja">
      <formula>NOT(ISERROR(SEARCH("Baja",AR55)))</formula>
    </cfRule>
    <cfRule type="containsText" dxfId="689" priority="6116" operator="containsText" text="Alta">
      <formula>NOT(ISERROR(SEARCH("Alta",AR55)))</formula>
    </cfRule>
    <cfRule type="containsText" dxfId="688" priority="6115" operator="containsText" text="Extrema">
      <formula>NOT(ISERROR(SEARCH("Extrema",AR55)))</formula>
    </cfRule>
    <cfRule type="containsText" dxfId="687" priority="6114" operator="containsText" text="VALORAR">
      <formula>NOT(ISERROR(SEARCH("VALORAR",AR55)))</formula>
    </cfRule>
  </conditionalFormatting>
  <conditionalFormatting sqref="AR60">
    <cfRule type="containsText" dxfId="686" priority="5799" operator="containsText" text="Baja">
      <formula>NOT(ISERROR(SEARCH("Baja",AR60)))</formula>
    </cfRule>
    <cfRule type="containsText" dxfId="685" priority="5793" operator="containsText" text="Moderada">
      <formula>NOT(ISERROR(SEARCH("Moderada",AR60)))</formula>
    </cfRule>
    <cfRule type="containsText" dxfId="684" priority="5790" operator="containsText" text="VALORAR">
      <formula>NOT(ISERROR(SEARCH("VALORAR",AR60)))</formula>
    </cfRule>
    <cfRule type="containsText" dxfId="683" priority="5791" operator="containsText" text="Extrema">
      <formula>NOT(ISERROR(SEARCH("Extrema",AR60)))</formula>
    </cfRule>
    <cfRule type="containsText" dxfId="682" priority="5792" operator="containsText" text="Alta">
      <formula>NOT(ISERROR(SEARCH("Alta",AR60)))</formula>
    </cfRule>
    <cfRule type="containsText" dxfId="681" priority="5794" operator="containsText" text="Baja">
      <formula>NOT(ISERROR(SEARCH("Baja",AR60)))</formula>
    </cfRule>
    <cfRule type="containsText" dxfId="680" priority="5797" operator="containsText" text="Alta">
      <formula>NOT(ISERROR(SEARCH("Alta",AR60)))</formula>
    </cfRule>
    <cfRule type="containsText" dxfId="679" priority="5798" operator="containsText" text="Moderada">
      <formula>NOT(ISERROR(SEARCH("Moderada",AR60)))</formula>
    </cfRule>
  </conditionalFormatting>
  <conditionalFormatting sqref="AR60:AR61">
    <cfRule type="containsText" dxfId="678" priority="5795" operator="containsText" text="VALORAR">
      <formula>NOT(ISERROR(SEARCH("VALORAR",AR60)))</formula>
    </cfRule>
    <cfRule type="containsText" dxfId="677" priority="5796" operator="containsText" text="Extrema">
      <formula>NOT(ISERROR(SEARCH("Extrema",AR60)))</formula>
    </cfRule>
  </conditionalFormatting>
  <conditionalFormatting sqref="AR61">
    <cfRule type="containsText" dxfId="676" priority="5903" operator="containsText" text="VALORAR">
      <formula>NOT(ISERROR(SEARCH("VALORAR",AR61)))</formula>
    </cfRule>
    <cfRule type="containsText" dxfId="675" priority="5904" operator="containsText" text="Extrema">
      <formula>NOT(ISERROR(SEARCH("Extrema",AR61)))</formula>
    </cfRule>
    <cfRule type="containsText" dxfId="674" priority="5905" operator="containsText" text="Alta">
      <formula>NOT(ISERROR(SEARCH("Alta",AR61)))</formula>
    </cfRule>
    <cfRule type="containsText" dxfId="673" priority="5906" operator="containsText" text="Moderada">
      <formula>NOT(ISERROR(SEARCH("Moderada",AR61)))</formula>
    </cfRule>
    <cfRule type="containsText" dxfId="672" priority="5907" operator="containsText" text="Baja">
      <formula>NOT(ISERROR(SEARCH("Baja",AR61)))</formula>
    </cfRule>
    <cfRule type="containsText" dxfId="671" priority="5900" operator="containsText" text="Alta">
      <formula>NOT(ISERROR(SEARCH("Alta",AR61)))</formula>
    </cfRule>
    <cfRule type="containsText" dxfId="670" priority="5901" operator="containsText" text="Moderada">
      <formula>NOT(ISERROR(SEARCH("Moderada",AR61)))</formula>
    </cfRule>
    <cfRule type="containsText" dxfId="669" priority="5902" operator="containsText" text="Baja">
      <formula>NOT(ISERROR(SEARCH("Baja",AR61)))</formula>
    </cfRule>
  </conditionalFormatting>
  <conditionalFormatting sqref="AR64">
    <cfRule type="containsText" dxfId="668" priority="5738" operator="containsText" text="VALORAR">
      <formula>NOT(ISERROR(SEARCH("VALORAR",AR64)))</formula>
    </cfRule>
    <cfRule type="containsText" dxfId="667" priority="5740" operator="containsText" text="Alta">
      <formula>NOT(ISERROR(SEARCH("Alta",AR64)))</formula>
    </cfRule>
    <cfRule type="containsText" dxfId="666" priority="5747" operator="containsText" text="Baja">
      <formula>NOT(ISERROR(SEARCH("Baja",AR64)))</formula>
    </cfRule>
    <cfRule type="containsText" dxfId="665" priority="5744" operator="containsText" text="Extrema">
      <formula>NOT(ISERROR(SEARCH("Extrema",AR64)))</formula>
    </cfRule>
    <cfRule type="containsText" dxfId="664" priority="5746" operator="containsText" text="Moderada">
      <formula>NOT(ISERROR(SEARCH("Moderada",AR64)))</formula>
    </cfRule>
    <cfRule type="containsText" dxfId="663" priority="5745" operator="containsText" text="Alta">
      <formula>NOT(ISERROR(SEARCH("Alta",AR64)))</formula>
    </cfRule>
    <cfRule type="containsText" dxfId="662" priority="5739" operator="containsText" text="Extrema">
      <formula>NOT(ISERROR(SEARCH("Extrema",AR64)))</formula>
    </cfRule>
    <cfRule type="containsText" dxfId="661" priority="5743" operator="containsText" text="VALORAR">
      <formula>NOT(ISERROR(SEARCH("VALORAR",AR64)))</formula>
    </cfRule>
    <cfRule type="containsText" dxfId="660" priority="5742" operator="containsText" text="Baja">
      <formula>NOT(ISERROR(SEARCH("Baja",AR64)))</formula>
    </cfRule>
    <cfRule type="containsText" dxfId="659" priority="5741" operator="containsText" text="Moderada">
      <formula>NOT(ISERROR(SEARCH("Moderada",AR64)))</formula>
    </cfRule>
  </conditionalFormatting>
  <conditionalFormatting sqref="AR68">
    <cfRule type="containsText" dxfId="658" priority="5618" operator="containsText" text="Alta">
      <formula>NOT(ISERROR(SEARCH("Alta",AR68)))</formula>
    </cfRule>
    <cfRule type="containsText" dxfId="657" priority="5619" operator="containsText" text="Moderada">
      <formula>NOT(ISERROR(SEARCH("Moderada",AR68)))</formula>
    </cfRule>
    <cfRule type="containsText" dxfId="656" priority="5621" operator="containsText" text="VALORAR">
      <formula>NOT(ISERROR(SEARCH("VALORAR",AR68)))</formula>
    </cfRule>
    <cfRule type="containsText" dxfId="655" priority="5622" operator="containsText" text="Extrema">
      <formula>NOT(ISERROR(SEARCH("Extrema",AR68)))</formula>
    </cfRule>
    <cfRule type="containsText" dxfId="654" priority="5623" operator="containsText" text="Alta">
      <formula>NOT(ISERROR(SEARCH("Alta",AR68)))</formula>
    </cfRule>
    <cfRule type="containsText" dxfId="653" priority="5624" operator="containsText" text="Moderada">
      <formula>NOT(ISERROR(SEARCH("Moderada",AR68)))</formula>
    </cfRule>
    <cfRule type="containsText" dxfId="652" priority="5625" operator="containsText" text="Baja">
      <formula>NOT(ISERROR(SEARCH("Baja",AR68)))</formula>
    </cfRule>
    <cfRule type="containsText" dxfId="651" priority="5620" operator="containsText" text="Baja">
      <formula>NOT(ISERROR(SEARCH("Baja",AR68)))</formula>
    </cfRule>
    <cfRule type="containsText" dxfId="650" priority="5616" operator="containsText" text="VALORAR">
      <formula>NOT(ISERROR(SEARCH("VALORAR",AR68)))</formula>
    </cfRule>
    <cfRule type="containsText" dxfId="649" priority="5617" operator="containsText" text="Extrema">
      <formula>NOT(ISERROR(SEARCH("Extrema",AR68)))</formula>
    </cfRule>
  </conditionalFormatting>
  <conditionalFormatting sqref="AR71">
    <cfRule type="containsText" dxfId="648" priority="5516" operator="containsText" text="Moderada">
      <formula>NOT(ISERROR(SEARCH("Moderada",AR71)))</formula>
    </cfRule>
    <cfRule type="containsText" dxfId="647" priority="5514" operator="containsText" text="Extrema">
      <formula>NOT(ISERROR(SEARCH("Extrema",AR71)))</formula>
    </cfRule>
    <cfRule type="containsText" dxfId="646" priority="5515" operator="containsText" text="Alta">
      <formula>NOT(ISERROR(SEARCH("Alta",AR71)))</formula>
    </cfRule>
    <cfRule type="containsText" dxfId="645" priority="5513" operator="containsText" text="VALORAR">
      <formula>NOT(ISERROR(SEARCH("VALORAR",AR71)))</formula>
    </cfRule>
    <cfRule type="containsText" dxfId="644" priority="5512" operator="containsText" text="Baja">
      <formula>NOT(ISERROR(SEARCH("Baja",AR71)))</formula>
    </cfRule>
    <cfRule type="containsText" dxfId="643" priority="5511" operator="containsText" text="Moderada">
      <formula>NOT(ISERROR(SEARCH("Moderada",AR71)))</formula>
    </cfRule>
    <cfRule type="containsText" dxfId="642" priority="5510" operator="containsText" text="Alta">
      <formula>NOT(ISERROR(SEARCH("Alta",AR71)))</formula>
    </cfRule>
    <cfRule type="containsText" dxfId="641" priority="5509" operator="containsText" text="Extrema">
      <formula>NOT(ISERROR(SEARCH("Extrema",AR71)))</formula>
    </cfRule>
    <cfRule type="containsText" dxfId="640" priority="5508" operator="containsText" text="VALORAR">
      <formula>NOT(ISERROR(SEARCH("VALORAR",AR71)))</formula>
    </cfRule>
    <cfRule type="containsText" dxfId="639" priority="5517" operator="containsText" text="Baja">
      <formula>NOT(ISERROR(SEARCH("Baja",AR71)))</formula>
    </cfRule>
  </conditionalFormatting>
  <conditionalFormatting sqref="AR74">
    <cfRule type="containsText" dxfId="638" priority="5402" operator="containsText" text="Alta">
      <formula>NOT(ISERROR(SEARCH("Alta",AR74)))</formula>
    </cfRule>
    <cfRule type="containsText" dxfId="637" priority="5403" operator="containsText" text="Moderada">
      <formula>NOT(ISERROR(SEARCH("Moderada",AR74)))</formula>
    </cfRule>
    <cfRule type="containsText" dxfId="636" priority="5404" operator="containsText" text="Baja">
      <formula>NOT(ISERROR(SEARCH("Baja",AR74)))</formula>
    </cfRule>
    <cfRule type="containsText" dxfId="635" priority="5405" operator="containsText" text="VALORAR">
      <formula>NOT(ISERROR(SEARCH("VALORAR",AR74)))</formula>
    </cfRule>
    <cfRule type="containsText" dxfId="634" priority="5401" operator="containsText" text="Extrema">
      <formula>NOT(ISERROR(SEARCH("Extrema",AR74)))</formula>
    </cfRule>
    <cfRule type="containsText" dxfId="633" priority="5409" operator="containsText" text="Baja">
      <formula>NOT(ISERROR(SEARCH("Baja",AR74)))</formula>
    </cfRule>
    <cfRule type="containsText" dxfId="632" priority="5408" operator="containsText" text="Moderada">
      <formula>NOT(ISERROR(SEARCH("Moderada",AR74)))</formula>
    </cfRule>
    <cfRule type="containsText" dxfId="631" priority="5406" operator="containsText" text="Extrema">
      <formula>NOT(ISERROR(SEARCH("Extrema",AR74)))</formula>
    </cfRule>
    <cfRule type="containsText" dxfId="630" priority="5400" operator="containsText" text="VALORAR">
      <formula>NOT(ISERROR(SEARCH("VALORAR",AR74)))</formula>
    </cfRule>
    <cfRule type="containsText" dxfId="629" priority="5407" operator="containsText" text="Alta">
      <formula>NOT(ISERROR(SEARCH("Alta",AR74)))</formula>
    </cfRule>
  </conditionalFormatting>
  <conditionalFormatting sqref="AR78">
    <cfRule type="containsText" dxfId="628" priority="5278" operator="containsText" text="VALORAR">
      <formula>NOT(ISERROR(SEARCH("VALORAR",AR78)))</formula>
    </cfRule>
    <cfRule type="containsText" dxfId="627" priority="5283" operator="containsText" text="VALORAR">
      <formula>NOT(ISERROR(SEARCH("VALORAR",AR78)))</formula>
    </cfRule>
    <cfRule type="containsText" dxfId="626" priority="5282" operator="containsText" text="Baja">
      <formula>NOT(ISERROR(SEARCH("Baja",AR78)))</formula>
    </cfRule>
    <cfRule type="containsText" dxfId="625" priority="5281" operator="containsText" text="Moderada">
      <formula>NOT(ISERROR(SEARCH("Moderada",AR78)))</formula>
    </cfRule>
    <cfRule type="containsText" dxfId="624" priority="5284" operator="containsText" text="Extrema">
      <formula>NOT(ISERROR(SEARCH("Extrema",AR78)))</formula>
    </cfRule>
    <cfRule type="containsText" dxfId="623" priority="5280" operator="containsText" text="Alta">
      <formula>NOT(ISERROR(SEARCH("Alta",AR78)))</formula>
    </cfRule>
    <cfRule type="containsText" dxfId="622" priority="5285" operator="containsText" text="Alta">
      <formula>NOT(ISERROR(SEARCH("Alta",AR78)))</formula>
    </cfRule>
    <cfRule type="containsText" dxfId="621" priority="5286" operator="containsText" text="Moderada">
      <formula>NOT(ISERROR(SEARCH("Moderada",AR78)))</formula>
    </cfRule>
    <cfRule type="containsText" dxfId="620" priority="5287" operator="containsText" text="Baja">
      <formula>NOT(ISERROR(SEARCH("Baja",AR78)))</formula>
    </cfRule>
    <cfRule type="containsText" dxfId="619" priority="5279" operator="containsText" text="Extrema">
      <formula>NOT(ISERROR(SEARCH("Extrema",AR78)))</formula>
    </cfRule>
  </conditionalFormatting>
  <conditionalFormatting sqref="AR82">
    <cfRule type="containsText" dxfId="618" priority="5156" operator="containsText" text="VALORAR">
      <formula>NOT(ISERROR(SEARCH("VALORAR",AR82)))</formula>
    </cfRule>
    <cfRule type="containsText" dxfId="617" priority="5161" operator="containsText" text="VALORAR">
      <formula>NOT(ISERROR(SEARCH("VALORAR",AR82)))</formula>
    </cfRule>
    <cfRule type="containsText" dxfId="616" priority="5160" operator="containsText" text="Baja">
      <formula>NOT(ISERROR(SEARCH("Baja",AR82)))</formula>
    </cfRule>
    <cfRule type="containsText" dxfId="615" priority="5159" operator="containsText" text="Moderada">
      <formula>NOT(ISERROR(SEARCH("Moderada",AR82)))</formula>
    </cfRule>
    <cfRule type="containsText" dxfId="614" priority="5158" operator="containsText" text="Alta">
      <formula>NOT(ISERROR(SEARCH("Alta",AR82)))</formula>
    </cfRule>
    <cfRule type="containsText" dxfId="613" priority="5162" operator="containsText" text="Extrema">
      <formula>NOT(ISERROR(SEARCH("Extrema",AR82)))</formula>
    </cfRule>
    <cfRule type="containsText" dxfId="612" priority="5163" operator="containsText" text="Alta">
      <formula>NOT(ISERROR(SEARCH("Alta",AR82)))</formula>
    </cfRule>
    <cfRule type="containsText" dxfId="611" priority="5164" operator="containsText" text="Moderada">
      <formula>NOT(ISERROR(SEARCH("Moderada",AR82)))</formula>
    </cfRule>
    <cfRule type="containsText" dxfId="610" priority="5165" operator="containsText" text="Baja">
      <formula>NOT(ISERROR(SEARCH("Baja",AR82)))</formula>
    </cfRule>
    <cfRule type="containsText" dxfId="609" priority="5157" operator="containsText" text="Extrema">
      <formula>NOT(ISERROR(SEARCH("Extrema",AR82)))</formula>
    </cfRule>
  </conditionalFormatting>
  <conditionalFormatting sqref="AR85">
    <cfRule type="containsText" dxfId="608" priority="5005" operator="containsText" text="Baja">
      <formula>NOT(ISERROR(SEARCH("Baja",AR85)))</formula>
    </cfRule>
    <cfRule type="containsText" dxfId="607" priority="5000" operator="containsText" text="Baja">
      <formula>NOT(ISERROR(SEARCH("Baja",AR85)))</formula>
    </cfRule>
    <cfRule type="containsText" dxfId="606" priority="5004" operator="containsText" text="Moderada">
      <formula>NOT(ISERROR(SEARCH("Moderada",AR85)))</formula>
    </cfRule>
    <cfRule type="containsText" dxfId="605" priority="4999" operator="containsText" text="Moderada">
      <formula>NOT(ISERROR(SEARCH("Moderada",AR85)))</formula>
    </cfRule>
    <cfRule type="containsText" dxfId="604" priority="4998" operator="containsText" text="Alta">
      <formula>NOT(ISERROR(SEARCH("Alta",AR85)))</formula>
    </cfRule>
    <cfRule type="containsText" dxfId="603" priority="4997" operator="containsText" text="Extrema">
      <formula>NOT(ISERROR(SEARCH("Extrema",AR85)))</formula>
    </cfRule>
    <cfRule type="containsText" dxfId="602" priority="4996" operator="containsText" text="VALORAR">
      <formula>NOT(ISERROR(SEARCH("VALORAR",AR85)))</formula>
    </cfRule>
    <cfRule type="containsText" dxfId="601" priority="5003" operator="containsText" text="Alta">
      <formula>NOT(ISERROR(SEARCH("Alta",AR85)))</formula>
    </cfRule>
  </conditionalFormatting>
  <conditionalFormatting sqref="AR85:AR86">
    <cfRule type="containsText" dxfId="600" priority="5001" operator="containsText" text="VALORAR">
      <formula>NOT(ISERROR(SEARCH("VALORAR",AR85)))</formula>
    </cfRule>
    <cfRule type="containsText" dxfId="599" priority="5002" operator="containsText" text="Extrema">
      <formula>NOT(ISERROR(SEARCH("Extrema",AR85)))</formula>
    </cfRule>
  </conditionalFormatting>
  <conditionalFormatting sqref="AR86">
    <cfRule type="containsText" dxfId="598" priority="5051" operator="containsText" text="Moderada">
      <formula>NOT(ISERROR(SEARCH("Moderada",AR86)))</formula>
    </cfRule>
    <cfRule type="containsText" dxfId="597" priority="5050" operator="containsText" text="Alta">
      <formula>NOT(ISERROR(SEARCH("Alta",AR86)))</formula>
    </cfRule>
    <cfRule type="containsText" dxfId="596" priority="5057" operator="containsText" text="Baja">
      <formula>NOT(ISERROR(SEARCH("Baja",AR86)))</formula>
    </cfRule>
    <cfRule type="containsText" dxfId="595" priority="5056" operator="containsText" text="Moderada">
      <formula>NOT(ISERROR(SEARCH("Moderada",AR86)))</formula>
    </cfRule>
    <cfRule type="containsText" dxfId="594" priority="5055" operator="containsText" text="Alta">
      <formula>NOT(ISERROR(SEARCH("Alta",AR86)))</formula>
    </cfRule>
    <cfRule type="containsText" dxfId="593" priority="5053" operator="containsText" text="VALORAR">
      <formula>NOT(ISERROR(SEARCH("VALORAR",AR86)))</formula>
    </cfRule>
    <cfRule type="containsText" dxfId="592" priority="5052" operator="containsText" text="Baja">
      <formula>NOT(ISERROR(SEARCH("Baja",AR86)))</formula>
    </cfRule>
    <cfRule type="containsText" dxfId="591" priority="5054" operator="containsText" text="Extrema">
      <formula>NOT(ISERROR(SEARCH("Extrema",AR86)))</formula>
    </cfRule>
  </conditionalFormatting>
  <conditionalFormatting sqref="AR87">
    <cfRule type="containsText" dxfId="590" priority="4901" operator="containsText" text="Baja">
      <formula>NOT(ISERROR(SEARCH("Baja",AR87)))</formula>
    </cfRule>
    <cfRule type="containsText" dxfId="589" priority="4899" operator="containsText" text="Alta">
      <formula>NOT(ISERROR(SEARCH("Alta",AR87)))</formula>
    </cfRule>
    <cfRule type="containsText" dxfId="588" priority="4900" operator="containsText" text="Moderada">
      <formula>NOT(ISERROR(SEARCH("Moderada",AR87)))</formula>
    </cfRule>
    <cfRule type="containsText" dxfId="587" priority="4896" operator="containsText" text="Baja">
      <formula>NOT(ISERROR(SEARCH("Baja",AR87)))</formula>
    </cfRule>
    <cfRule type="containsText" dxfId="586" priority="4895" operator="containsText" text="Moderada">
      <formula>NOT(ISERROR(SEARCH("Moderada",AR87)))</formula>
    </cfRule>
    <cfRule type="containsText" dxfId="585" priority="4894" operator="containsText" text="Alta">
      <formula>NOT(ISERROR(SEARCH("Alta",AR87)))</formula>
    </cfRule>
    <cfRule type="containsText" dxfId="584" priority="4893" operator="containsText" text="Extrema">
      <formula>NOT(ISERROR(SEARCH("Extrema",AR87)))</formula>
    </cfRule>
    <cfRule type="containsText" dxfId="583" priority="4892" operator="containsText" text="VALORAR">
      <formula>NOT(ISERROR(SEARCH("VALORAR",AR87)))</formula>
    </cfRule>
  </conditionalFormatting>
  <conditionalFormatting sqref="AR87:AR88">
    <cfRule type="containsText" dxfId="582" priority="4897" operator="containsText" text="VALORAR">
      <formula>NOT(ISERROR(SEARCH("VALORAR",AR87)))</formula>
    </cfRule>
    <cfRule type="containsText" dxfId="581" priority="4898" operator="containsText" text="Extrema">
      <formula>NOT(ISERROR(SEARCH("Extrema",AR87)))</formula>
    </cfRule>
  </conditionalFormatting>
  <conditionalFormatting sqref="AR88">
    <cfRule type="containsText" dxfId="580" priority="4952" operator="containsText" text="Moderada">
      <formula>NOT(ISERROR(SEARCH("Moderada",AR88)))</formula>
    </cfRule>
    <cfRule type="containsText" dxfId="579" priority="4953" operator="containsText" text="Baja">
      <formula>NOT(ISERROR(SEARCH("Baja",AR88)))</formula>
    </cfRule>
    <cfRule type="containsText" dxfId="578" priority="4946" operator="containsText" text="Alta">
      <formula>NOT(ISERROR(SEARCH("Alta",AR88)))</formula>
    </cfRule>
    <cfRule type="containsText" dxfId="577" priority="4951" operator="containsText" text="Alta">
      <formula>NOT(ISERROR(SEARCH("Alta",AR88)))</formula>
    </cfRule>
    <cfRule type="containsText" dxfId="576" priority="4950" operator="containsText" text="Extrema">
      <formula>NOT(ISERROR(SEARCH("Extrema",AR88)))</formula>
    </cfRule>
    <cfRule type="containsText" dxfId="575" priority="4949" operator="containsText" text="VALORAR">
      <formula>NOT(ISERROR(SEARCH("VALORAR",AR88)))</formula>
    </cfRule>
    <cfRule type="containsText" dxfId="574" priority="4948" operator="containsText" text="Baja">
      <formula>NOT(ISERROR(SEARCH("Baja",AR88)))</formula>
    </cfRule>
    <cfRule type="containsText" dxfId="573" priority="4947" operator="containsText" text="Moderada">
      <formula>NOT(ISERROR(SEARCH("Moderada",AR88)))</formula>
    </cfRule>
  </conditionalFormatting>
  <conditionalFormatting sqref="AR89">
    <cfRule type="containsText" dxfId="572" priority="4849" operator="containsText" text="Baja">
      <formula>NOT(ISERROR(SEARCH("Baja",AR89)))</formula>
    </cfRule>
    <cfRule type="containsText" dxfId="571" priority="4847" operator="containsText" text="Alta">
      <formula>NOT(ISERROR(SEARCH("Alta",AR89)))</formula>
    </cfRule>
    <cfRule type="containsText" dxfId="570" priority="4846" operator="containsText" text="Extrema">
      <formula>NOT(ISERROR(SEARCH("Extrema",AR89)))</formula>
    </cfRule>
    <cfRule type="containsText" dxfId="569" priority="4842" operator="containsText" text="Alta">
      <formula>NOT(ISERROR(SEARCH("Alta",AR89)))</formula>
    </cfRule>
    <cfRule type="containsText" dxfId="568" priority="4841" operator="containsText" text="Extrema">
      <formula>NOT(ISERROR(SEARCH("Extrema",AR89)))</formula>
    </cfRule>
    <cfRule type="containsText" dxfId="567" priority="4845" operator="containsText" text="VALORAR">
      <formula>NOT(ISERROR(SEARCH("VALORAR",AR89)))</formula>
    </cfRule>
    <cfRule type="containsText" dxfId="566" priority="4848" operator="containsText" text="Moderada">
      <formula>NOT(ISERROR(SEARCH("Moderada",AR89)))</formula>
    </cfRule>
    <cfRule type="containsText" dxfId="565" priority="4840" operator="containsText" text="VALORAR">
      <formula>NOT(ISERROR(SEARCH("VALORAR",AR89)))</formula>
    </cfRule>
    <cfRule type="containsText" dxfId="564" priority="4843" operator="containsText" text="Moderada">
      <formula>NOT(ISERROR(SEARCH("Moderada",AR89)))</formula>
    </cfRule>
    <cfRule type="containsText" dxfId="563" priority="4844" operator="containsText" text="Baja">
      <formula>NOT(ISERROR(SEARCH("Baja",AR89)))</formula>
    </cfRule>
  </conditionalFormatting>
  <conditionalFormatting sqref="AR91">
    <cfRule type="containsText" dxfId="562" priority="4776" operator="containsText" text="Alta">
      <formula>NOT(ISERROR(SEARCH("Alta",AR91)))</formula>
    </cfRule>
    <cfRule type="containsText" dxfId="561" priority="4778" operator="containsText" text="Baja">
      <formula>NOT(ISERROR(SEARCH("Baja",AR91)))</formula>
    </cfRule>
    <cfRule type="containsText" dxfId="560" priority="4777" operator="containsText" text="Moderada">
      <formula>NOT(ISERROR(SEARCH("Moderada",AR91)))</formula>
    </cfRule>
    <cfRule type="containsText" dxfId="559" priority="4780" operator="containsText" text="Extrema">
      <formula>NOT(ISERROR(SEARCH("Extrema",AR91)))</formula>
    </cfRule>
    <cfRule type="containsText" dxfId="558" priority="4783" operator="containsText" text="Baja">
      <formula>NOT(ISERROR(SEARCH("Baja",AR91)))</formula>
    </cfRule>
    <cfRule type="containsText" dxfId="557" priority="4782" operator="containsText" text="Moderada">
      <formula>NOT(ISERROR(SEARCH("Moderada",AR91)))</formula>
    </cfRule>
    <cfRule type="containsText" dxfId="556" priority="4781" operator="containsText" text="Alta">
      <formula>NOT(ISERROR(SEARCH("Alta",AR91)))</formula>
    </cfRule>
    <cfRule type="containsText" dxfId="555" priority="4779" operator="containsText" text="VALORAR">
      <formula>NOT(ISERROR(SEARCH("VALORAR",AR91)))</formula>
    </cfRule>
  </conditionalFormatting>
  <conditionalFormatting sqref="AR91:AR92">
    <cfRule type="containsText" dxfId="554" priority="4727" operator="containsText" text="VALORAR">
      <formula>NOT(ISERROR(SEARCH("VALORAR",AR91)))</formula>
    </cfRule>
    <cfRule type="containsText" dxfId="553" priority="4728" operator="containsText" text="Extrema">
      <formula>NOT(ISERROR(SEARCH("Extrema",AR91)))</formula>
    </cfRule>
  </conditionalFormatting>
  <conditionalFormatting sqref="AR92">
    <cfRule type="containsText" dxfId="552" priority="4725" operator="containsText" text="Moderada">
      <formula>NOT(ISERROR(SEARCH("Moderada",AR92)))</formula>
    </cfRule>
    <cfRule type="containsText" dxfId="551" priority="4730" operator="containsText" text="Moderada">
      <formula>NOT(ISERROR(SEARCH("Moderada",AR92)))</formula>
    </cfRule>
    <cfRule type="containsText" dxfId="550" priority="4729" operator="containsText" text="Alta">
      <formula>NOT(ISERROR(SEARCH("Alta",AR92)))</formula>
    </cfRule>
    <cfRule type="containsText" dxfId="549" priority="4731" operator="containsText" text="Baja">
      <formula>NOT(ISERROR(SEARCH("Baja",AR92)))</formula>
    </cfRule>
    <cfRule type="containsText" dxfId="548" priority="4726" operator="containsText" text="Baja">
      <formula>NOT(ISERROR(SEARCH("Baja",AR92)))</formula>
    </cfRule>
    <cfRule type="containsText" dxfId="547" priority="4724" operator="containsText" text="Alta">
      <formula>NOT(ISERROR(SEARCH("Alta",AR92)))</formula>
    </cfRule>
  </conditionalFormatting>
  <conditionalFormatting sqref="AR92:AR93">
    <cfRule type="containsText" dxfId="546" priority="4675" operator="containsText" text="VALORAR">
      <formula>NOT(ISERROR(SEARCH("VALORAR",AR92)))</formula>
    </cfRule>
    <cfRule type="containsText" dxfId="545" priority="4676" operator="containsText" text="Extrema">
      <formula>NOT(ISERROR(SEARCH("Extrema",AR92)))</formula>
    </cfRule>
  </conditionalFormatting>
  <conditionalFormatting sqref="AR93">
    <cfRule type="containsText" dxfId="544" priority="4673" operator="containsText" text="Moderada">
      <formula>NOT(ISERROR(SEARCH("Moderada",AR93)))</formula>
    </cfRule>
    <cfRule type="containsText" dxfId="543" priority="4677" operator="containsText" text="Alta">
      <formula>NOT(ISERROR(SEARCH("Alta",AR93)))</formula>
    </cfRule>
    <cfRule type="containsText" dxfId="542" priority="4672" operator="containsText" text="Alta">
      <formula>NOT(ISERROR(SEARCH("Alta",AR93)))</formula>
    </cfRule>
    <cfRule type="containsText" dxfId="541" priority="4674" operator="containsText" text="Baja">
      <formula>NOT(ISERROR(SEARCH("Baja",AR93)))</formula>
    </cfRule>
    <cfRule type="containsText" dxfId="540" priority="4678" operator="containsText" text="Moderada">
      <formula>NOT(ISERROR(SEARCH("Moderada",AR93)))</formula>
    </cfRule>
    <cfRule type="containsText" dxfId="539" priority="4679" operator="containsText" text="Baja">
      <formula>NOT(ISERROR(SEARCH("Baja",AR93)))</formula>
    </cfRule>
  </conditionalFormatting>
  <conditionalFormatting sqref="AR93:AR94">
    <cfRule type="containsText" dxfId="538" priority="4623" operator="containsText" text="VALORAR">
      <formula>NOT(ISERROR(SEARCH("VALORAR",AR93)))</formula>
    </cfRule>
    <cfRule type="containsText" dxfId="537" priority="4624" operator="containsText" text="Extrema">
      <formula>NOT(ISERROR(SEARCH("Extrema",AR93)))</formula>
    </cfRule>
  </conditionalFormatting>
  <conditionalFormatting sqref="AR94">
    <cfRule type="containsText" dxfId="536" priority="4627" operator="containsText" text="Baja">
      <formula>NOT(ISERROR(SEARCH("Baja",AR94)))</formula>
    </cfRule>
    <cfRule type="containsText" dxfId="535" priority="4626" operator="containsText" text="Moderada">
      <formula>NOT(ISERROR(SEARCH("Moderada",AR94)))</formula>
    </cfRule>
    <cfRule type="containsText" dxfId="534" priority="4625" operator="containsText" text="Alta">
      <formula>NOT(ISERROR(SEARCH("Alta",AR94)))</formula>
    </cfRule>
    <cfRule type="containsText" dxfId="533" priority="4622" operator="containsText" text="Baja">
      <formula>NOT(ISERROR(SEARCH("Baja",AR94)))</formula>
    </cfRule>
    <cfRule type="containsText" dxfId="532" priority="4621" operator="containsText" text="Moderada">
      <formula>NOT(ISERROR(SEARCH("Moderada",AR94)))</formula>
    </cfRule>
    <cfRule type="containsText" dxfId="531" priority="4620" operator="containsText" text="Alta">
      <formula>NOT(ISERROR(SEARCH("Alta",AR94)))</formula>
    </cfRule>
  </conditionalFormatting>
  <conditionalFormatting sqref="AR94:AR95">
    <cfRule type="containsText" dxfId="530" priority="4571" operator="containsText" text="VALORAR">
      <formula>NOT(ISERROR(SEARCH("VALORAR",AR94)))</formula>
    </cfRule>
    <cfRule type="containsText" dxfId="529" priority="4572" operator="containsText" text="Extrema">
      <formula>NOT(ISERROR(SEARCH("Extrema",AR94)))</formula>
    </cfRule>
  </conditionalFormatting>
  <conditionalFormatting sqref="AR95">
    <cfRule type="containsText" dxfId="528" priority="4567" operator="containsText" text="Extrema">
      <formula>NOT(ISERROR(SEARCH("Extrema",AR95)))</formula>
    </cfRule>
    <cfRule type="containsText" dxfId="527" priority="4566" operator="containsText" text="VALORAR">
      <formula>NOT(ISERROR(SEARCH("VALORAR",AR95)))</formula>
    </cfRule>
    <cfRule type="containsText" dxfId="526" priority="4574" operator="containsText" text="Moderada">
      <formula>NOT(ISERROR(SEARCH("Moderada",AR95)))</formula>
    </cfRule>
    <cfRule type="containsText" dxfId="525" priority="4575" operator="containsText" text="Baja">
      <formula>NOT(ISERROR(SEARCH("Baja",AR95)))</formula>
    </cfRule>
    <cfRule type="containsText" dxfId="524" priority="4573" operator="containsText" text="Alta">
      <formula>NOT(ISERROR(SEARCH("Alta",AR95)))</formula>
    </cfRule>
    <cfRule type="containsText" dxfId="523" priority="4568" operator="containsText" text="Alta">
      <formula>NOT(ISERROR(SEARCH("Alta",AR95)))</formula>
    </cfRule>
    <cfRule type="containsText" dxfId="522" priority="4570" operator="containsText" text="Baja">
      <formula>NOT(ISERROR(SEARCH("Baja",AR95)))</formula>
    </cfRule>
    <cfRule type="containsText" dxfId="521" priority="4569" operator="containsText" text="Moderada">
      <formula>NOT(ISERROR(SEARCH("Moderada",AR95)))</formula>
    </cfRule>
  </conditionalFormatting>
  <conditionalFormatting sqref="AR98">
    <cfRule type="containsText" dxfId="520" priority="4456" operator="containsText" text="Moderada">
      <formula>NOT(ISERROR(SEARCH("Moderada",AR98)))</formula>
    </cfRule>
    <cfRule type="containsText" dxfId="519" priority="4457" operator="containsText" text="Baja">
      <formula>NOT(ISERROR(SEARCH("Baja",AR98)))</formula>
    </cfRule>
    <cfRule type="containsText" dxfId="518" priority="4452" operator="containsText" text="Baja">
      <formula>NOT(ISERROR(SEARCH("Baja",AR98)))</formula>
    </cfRule>
    <cfRule type="containsText" dxfId="517" priority="4449" operator="containsText" text="Extrema">
      <formula>NOT(ISERROR(SEARCH("Extrema",AR98)))</formula>
    </cfRule>
    <cfRule type="containsText" dxfId="516" priority="4448" operator="containsText" text="VALORAR">
      <formula>NOT(ISERROR(SEARCH("VALORAR",AR98)))</formula>
    </cfRule>
    <cfRule type="containsText" dxfId="515" priority="4450" operator="containsText" text="Alta">
      <formula>NOT(ISERROR(SEARCH("Alta",AR98)))</formula>
    </cfRule>
    <cfRule type="containsText" dxfId="514" priority="4455" operator="containsText" text="Alta">
      <formula>NOT(ISERROR(SEARCH("Alta",AR98)))</formula>
    </cfRule>
    <cfRule type="containsText" dxfId="513" priority="4451" operator="containsText" text="Moderada">
      <formula>NOT(ISERROR(SEARCH("Moderada",AR98)))</formula>
    </cfRule>
  </conditionalFormatting>
  <conditionalFormatting sqref="AR98:AR99">
    <cfRule type="containsText" dxfId="512" priority="4453" operator="containsText" text="VALORAR">
      <formula>NOT(ISERROR(SEARCH("VALORAR",AR98)))</formula>
    </cfRule>
    <cfRule type="containsText" dxfId="511" priority="4454" operator="containsText" text="Extrema">
      <formula>NOT(ISERROR(SEARCH("Extrema",AR98)))</formula>
    </cfRule>
  </conditionalFormatting>
  <conditionalFormatting sqref="AR99">
    <cfRule type="containsText" dxfId="510" priority="4506" operator="containsText" text="Extrema">
      <formula>NOT(ISERROR(SEARCH("Extrema",AR99)))</formula>
    </cfRule>
    <cfRule type="containsText" dxfId="509" priority="4507" operator="containsText" text="Alta">
      <formula>NOT(ISERROR(SEARCH("Alta",AR99)))</formula>
    </cfRule>
    <cfRule type="containsText" dxfId="508" priority="4508" operator="containsText" text="Moderada">
      <formula>NOT(ISERROR(SEARCH("Moderada",AR99)))</formula>
    </cfRule>
    <cfRule type="containsText" dxfId="507" priority="4504" operator="containsText" text="Baja">
      <formula>NOT(ISERROR(SEARCH("Baja",AR99)))</formula>
    </cfRule>
    <cfRule type="containsText" dxfId="506" priority="4509" operator="containsText" text="Baja">
      <formula>NOT(ISERROR(SEARCH("Baja",AR99)))</formula>
    </cfRule>
    <cfRule type="containsText" dxfId="505" priority="4505" operator="containsText" text="VALORAR">
      <formula>NOT(ISERROR(SEARCH("VALORAR",AR99)))</formula>
    </cfRule>
    <cfRule type="containsText" dxfId="504" priority="4503" operator="containsText" text="Moderada">
      <formula>NOT(ISERROR(SEARCH("Moderada",AR99)))</formula>
    </cfRule>
    <cfRule type="containsText" dxfId="503" priority="4502" operator="containsText" text="Alta">
      <formula>NOT(ISERROR(SEARCH("Alta",AR99)))</formula>
    </cfRule>
  </conditionalFormatting>
  <conditionalFormatting sqref="AR100">
    <cfRule type="containsText" dxfId="502" priority="4399" operator="containsText" text="Moderada">
      <formula>NOT(ISERROR(SEARCH("Moderada",AR100)))</formula>
    </cfRule>
    <cfRule type="containsText" dxfId="501" priority="4405" operator="containsText" text="Baja">
      <formula>NOT(ISERROR(SEARCH("Baja",AR100)))</formula>
    </cfRule>
    <cfRule type="containsText" dxfId="500" priority="4403" operator="containsText" text="Alta">
      <formula>NOT(ISERROR(SEARCH("Alta",AR100)))</formula>
    </cfRule>
    <cfRule type="containsText" dxfId="499" priority="4402" operator="containsText" text="Extrema">
      <formula>NOT(ISERROR(SEARCH("Extrema",AR100)))</formula>
    </cfRule>
    <cfRule type="containsText" dxfId="498" priority="4401" operator="containsText" text="VALORAR">
      <formula>NOT(ISERROR(SEARCH("VALORAR",AR100)))</formula>
    </cfRule>
    <cfRule type="containsText" dxfId="497" priority="4400" operator="containsText" text="Baja">
      <formula>NOT(ISERROR(SEARCH("Baja",AR100)))</formula>
    </cfRule>
    <cfRule type="containsText" dxfId="496" priority="4398" operator="containsText" text="Alta">
      <formula>NOT(ISERROR(SEARCH("Alta",AR100)))</formula>
    </cfRule>
    <cfRule type="containsText" dxfId="495" priority="4404" operator="containsText" text="Moderada">
      <formula>NOT(ISERROR(SEARCH("Moderada",AR100)))</formula>
    </cfRule>
  </conditionalFormatting>
  <conditionalFormatting sqref="AR100:AR101">
    <cfRule type="containsText" dxfId="494" priority="4350" operator="containsText" text="Extrema">
      <formula>NOT(ISERROR(SEARCH("Extrema",AR100)))</formula>
    </cfRule>
    <cfRule type="containsText" dxfId="493" priority="4349" operator="containsText" text="VALORAR">
      <formula>NOT(ISERROR(SEARCH("VALORAR",AR100)))</formula>
    </cfRule>
  </conditionalFormatting>
  <conditionalFormatting sqref="AR101">
    <cfRule type="containsText" dxfId="492" priority="4353" operator="containsText" text="Baja">
      <formula>NOT(ISERROR(SEARCH("Baja",AR101)))</formula>
    </cfRule>
    <cfRule type="containsText" dxfId="491" priority="4352" operator="containsText" text="Moderada">
      <formula>NOT(ISERROR(SEARCH("Moderada",AR101)))</formula>
    </cfRule>
    <cfRule type="containsText" dxfId="490" priority="4351" operator="containsText" text="Alta">
      <formula>NOT(ISERROR(SEARCH("Alta",AR101)))</formula>
    </cfRule>
    <cfRule type="containsText" dxfId="489" priority="4348" operator="containsText" text="Baja">
      <formula>NOT(ISERROR(SEARCH("Baja",AR101)))</formula>
    </cfRule>
    <cfRule type="containsText" dxfId="488" priority="4347" operator="containsText" text="Moderada">
      <formula>NOT(ISERROR(SEARCH("Moderada",AR101)))</formula>
    </cfRule>
    <cfRule type="containsText" dxfId="487" priority="4346" operator="containsText" text="Alta">
      <formula>NOT(ISERROR(SEARCH("Alta",AR101)))</formula>
    </cfRule>
    <cfRule type="containsText" dxfId="486" priority="4345" operator="containsText" text="Extrema">
      <formula>NOT(ISERROR(SEARCH("Extrema",AR101)))</formula>
    </cfRule>
    <cfRule type="containsText" dxfId="485" priority="4344" operator="containsText" text="VALORAR">
      <formula>NOT(ISERROR(SEARCH("VALORAR",AR101)))</formula>
    </cfRule>
  </conditionalFormatting>
  <conditionalFormatting sqref="AR104">
    <cfRule type="containsText" dxfId="484" priority="4242" operator="containsText" text="Extrema">
      <formula>NOT(ISERROR(SEARCH("Extrema",AR104)))</formula>
    </cfRule>
    <cfRule type="containsText" dxfId="483" priority="4241" operator="containsText" text="VALORAR">
      <formula>NOT(ISERROR(SEARCH("VALORAR",AR104)))</formula>
    </cfRule>
    <cfRule type="containsText" dxfId="482" priority="4245" operator="containsText" text="Baja">
      <formula>NOT(ISERROR(SEARCH("Baja",AR104)))</formula>
    </cfRule>
    <cfRule type="containsText" dxfId="481" priority="4240" operator="containsText" text="Baja">
      <formula>NOT(ISERROR(SEARCH("Baja",AR104)))</formula>
    </cfRule>
    <cfRule type="containsText" dxfId="480" priority="4244" operator="containsText" text="Moderada">
      <formula>NOT(ISERROR(SEARCH("Moderada",AR104)))</formula>
    </cfRule>
    <cfRule type="containsText" dxfId="479" priority="4243" operator="containsText" text="Alta">
      <formula>NOT(ISERROR(SEARCH("Alta",AR104)))</formula>
    </cfRule>
    <cfRule type="containsText" dxfId="478" priority="4239" operator="containsText" text="Moderada">
      <formula>NOT(ISERROR(SEARCH("Moderada",AR104)))</formula>
    </cfRule>
    <cfRule type="containsText" dxfId="477" priority="4237" operator="containsText" text="Extrema">
      <formula>NOT(ISERROR(SEARCH("Extrema",AR104)))</formula>
    </cfRule>
    <cfRule type="containsText" dxfId="476" priority="4238" operator="containsText" text="Alta">
      <formula>NOT(ISERROR(SEARCH("Alta",AR104)))</formula>
    </cfRule>
    <cfRule type="containsText" dxfId="475" priority="4236" operator="containsText" text="VALORAR">
      <formula>NOT(ISERROR(SEARCH("VALORAR",AR104)))</formula>
    </cfRule>
  </conditionalFormatting>
  <conditionalFormatting sqref="AR107">
    <cfRule type="containsText" dxfId="474" priority="4132" operator="containsText" text="Baja">
      <formula>NOT(ISERROR(SEARCH("Baja",AR107)))</formula>
    </cfRule>
    <cfRule type="containsText" dxfId="473" priority="4133" operator="containsText" text="VALORAR">
      <formula>NOT(ISERROR(SEARCH("VALORAR",AR107)))</formula>
    </cfRule>
    <cfRule type="containsText" dxfId="472" priority="4128" operator="containsText" text="VALORAR">
      <formula>NOT(ISERROR(SEARCH("VALORAR",AR107)))</formula>
    </cfRule>
    <cfRule type="containsText" dxfId="471" priority="4131" operator="containsText" text="Moderada">
      <formula>NOT(ISERROR(SEARCH("Moderada",AR107)))</formula>
    </cfRule>
    <cfRule type="containsText" dxfId="470" priority="4134" operator="containsText" text="Extrema">
      <formula>NOT(ISERROR(SEARCH("Extrema",AR107)))</formula>
    </cfRule>
    <cfRule type="containsText" dxfId="469" priority="4135" operator="containsText" text="Alta">
      <formula>NOT(ISERROR(SEARCH("Alta",AR107)))</formula>
    </cfRule>
    <cfRule type="containsText" dxfId="468" priority="4130" operator="containsText" text="Alta">
      <formula>NOT(ISERROR(SEARCH("Alta",AR107)))</formula>
    </cfRule>
    <cfRule type="containsText" dxfId="467" priority="4136" operator="containsText" text="Moderada">
      <formula>NOT(ISERROR(SEARCH("Moderada",AR107)))</formula>
    </cfRule>
    <cfRule type="containsText" dxfId="466" priority="4137" operator="containsText" text="Baja">
      <formula>NOT(ISERROR(SEARCH("Baja",AR107)))</formula>
    </cfRule>
    <cfRule type="containsText" dxfId="465" priority="4129" operator="containsText" text="Extrema">
      <formula>NOT(ISERROR(SEARCH("Extrema",AR107)))</formula>
    </cfRule>
  </conditionalFormatting>
  <conditionalFormatting sqref="AR110">
    <cfRule type="containsText" dxfId="464" priority="4027" operator="containsText" text="Alta">
      <formula>NOT(ISERROR(SEARCH("Alta",AR110)))</formula>
    </cfRule>
    <cfRule type="containsText" dxfId="463" priority="4026" operator="containsText" text="Extrema">
      <formula>NOT(ISERROR(SEARCH("Extrema",AR110)))</formula>
    </cfRule>
    <cfRule type="containsText" dxfId="462" priority="4025" operator="containsText" text="VALORAR">
      <formula>NOT(ISERROR(SEARCH("VALORAR",AR110)))</formula>
    </cfRule>
    <cfRule type="containsText" dxfId="461" priority="4024" operator="containsText" text="Baja">
      <formula>NOT(ISERROR(SEARCH("Baja",AR110)))</formula>
    </cfRule>
    <cfRule type="containsText" dxfId="460" priority="4023" operator="containsText" text="Moderada">
      <formula>NOT(ISERROR(SEARCH("Moderada",AR110)))</formula>
    </cfRule>
    <cfRule type="containsText" dxfId="459" priority="4022" operator="containsText" text="Alta">
      <formula>NOT(ISERROR(SEARCH("Alta",AR110)))</formula>
    </cfRule>
    <cfRule type="containsText" dxfId="458" priority="4029" operator="containsText" text="Baja">
      <formula>NOT(ISERROR(SEARCH("Baja",AR110)))</formula>
    </cfRule>
    <cfRule type="containsText" dxfId="457" priority="4028" operator="containsText" text="Moderada">
      <formula>NOT(ISERROR(SEARCH("Moderada",AR110)))</formula>
    </cfRule>
  </conditionalFormatting>
  <conditionalFormatting sqref="AR110:AR111">
    <cfRule type="containsText" dxfId="456" priority="3866" operator="containsText" text="Extrema">
      <formula>NOT(ISERROR(SEARCH("Extrema",AR110)))</formula>
    </cfRule>
    <cfRule type="containsText" dxfId="455" priority="3865" operator="containsText" text="VALORAR">
      <formula>NOT(ISERROR(SEARCH("VALORAR",AR110)))</formula>
    </cfRule>
  </conditionalFormatting>
  <conditionalFormatting sqref="AR111">
    <cfRule type="containsText" dxfId="454" priority="3863" operator="containsText" text="Moderada">
      <formula>NOT(ISERROR(SEARCH("Moderada",AR111)))</formula>
    </cfRule>
    <cfRule type="containsText" dxfId="453" priority="3864" operator="containsText" text="Baja">
      <formula>NOT(ISERROR(SEARCH("Baja",AR111)))</formula>
    </cfRule>
    <cfRule type="containsText" dxfId="452" priority="3867" operator="containsText" text="Alta">
      <formula>NOT(ISERROR(SEARCH("Alta",AR111)))</formula>
    </cfRule>
    <cfRule type="containsText" dxfId="451" priority="3869" operator="containsText" text="Baja">
      <formula>NOT(ISERROR(SEARCH("Baja",AR111)))</formula>
    </cfRule>
    <cfRule type="containsText" dxfId="450" priority="3868" operator="containsText" text="Moderada">
      <formula>NOT(ISERROR(SEARCH("Moderada",AR111)))</formula>
    </cfRule>
    <cfRule type="containsText" dxfId="449" priority="3860" operator="containsText" text="VALORAR">
      <formula>NOT(ISERROR(SEARCH("VALORAR",AR111)))</formula>
    </cfRule>
    <cfRule type="containsText" dxfId="448" priority="3861" operator="containsText" text="Extrema">
      <formula>NOT(ISERROR(SEARCH("Extrema",AR111)))</formula>
    </cfRule>
    <cfRule type="containsText" dxfId="447" priority="3862" operator="containsText" text="Alta">
      <formula>NOT(ISERROR(SEARCH("Alta",AR111)))</formula>
    </cfRule>
  </conditionalFormatting>
  <conditionalFormatting sqref="AR113">
    <cfRule type="containsText" dxfId="446" priority="3968" operator="containsText" text="VALORAR">
      <formula>NOT(ISERROR(SEARCH("VALORAR",AR113)))</formula>
    </cfRule>
    <cfRule type="containsText" dxfId="445" priority="3969" operator="containsText" text="Extrema">
      <formula>NOT(ISERROR(SEARCH("Extrema",AR113)))</formula>
    </cfRule>
    <cfRule type="containsText" dxfId="444" priority="3970" operator="containsText" text="Alta">
      <formula>NOT(ISERROR(SEARCH("Alta",AR113)))</formula>
    </cfRule>
    <cfRule type="containsText" dxfId="443" priority="3971" operator="containsText" text="Moderada">
      <formula>NOT(ISERROR(SEARCH("Moderada",AR113)))</formula>
    </cfRule>
    <cfRule type="containsText" dxfId="442" priority="3972" operator="containsText" text="Baja">
      <formula>NOT(ISERROR(SEARCH("Baja",AR113)))</formula>
    </cfRule>
    <cfRule type="containsText" dxfId="441" priority="3973" operator="containsText" text="VALORAR">
      <formula>NOT(ISERROR(SEARCH("VALORAR",AR113)))</formula>
    </cfRule>
    <cfRule type="containsText" dxfId="440" priority="3977" operator="containsText" text="Baja">
      <formula>NOT(ISERROR(SEARCH("Baja",AR113)))</formula>
    </cfRule>
    <cfRule type="containsText" dxfId="439" priority="3974" operator="containsText" text="Extrema">
      <formula>NOT(ISERROR(SEARCH("Extrema",AR113)))</formula>
    </cfRule>
    <cfRule type="containsText" dxfId="438" priority="3975" operator="containsText" text="Alta">
      <formula>NOT(ISERROR(SEARCH("Alta",AR113)))</formula>
    </cfRule>
    <cfRule type="containsText" dxfId="437" priority="3976" operator="containsText" text="Moderada">
      <formula>NOT(ISERROR(SEARCH("Moderada",AR113)))</formula>
    </cfRule>
  </conditionalFormatting>
  <conditionalFormatting sqref="AR116">
    <cfRule type="containsText" dxfId="436" priority="3728" operator="containsText" text="VALORAR">
      <formula>NOT(ISERROR(SEARCH("VALORAR",AR116)))</formula>
    </cfRule>
    <cfRule type="containsText" dxfId="435" priority="3729" operator="containsText" text="Extrema">
      <formula>NOT(ISERROR(SEARCH("Extrema",AR116)))</formula>
    </cfRule>
    <cfRule type="containsText" dxfId="434" priority="3730" operator="containsText" text="Alta">
      <formula>NOT(ISERROR(SEARCH("Alta",AR116)))</formula>
    </cfRule>
    <cfRule type="containsText" dxfId="433" priority="3735" operator="containsText" text="Alta">
      <formula>NOT(ISERROR(SEARCH("Alta",AR116)))</formula>
    </cfRule>
    <cfRule type="containsText" dxfId="432" priority="3736" operator="containsText" text="Moderada">
      <formula>NOT(ISERROR(SEARCH("Moderada",AR116)))</formula>
    </cfRule>
    <cfRule type="containsText" dxfId="431" priority="3737" operator="containsText" text="Baja">
      <formula>NOT(ISERROR(SEARCH("Baja",AR116)))</formula>
    </cfRule>
    <cfRule type="containsText" dxfId="430" priority="3734" operator="containsText" text="Extrema">
      <formula>NOT(ISERROR(SEARCH("Extrema",AR116)))</formula>
    </cfRule>
    <cfRule type="containsText" dxfId="429" priority="3731" operator="containsText" text="Moderada">
      <formula>NOT(ISERROR(SEARCH("Moderada",AR116)))</formula>
    </cfRule>
    <cfRule type="containsText" dxfId="428" priority="3732" operator="containsText" text="Baja">
      <formula>NOT(ISERROR(SEARCH("Baja",AR116)))</formula>
    </cfRule>
    <cfRule type="containsText" dxfId="427" priority="3733" operator="containsText" text="VALORAR">
      <formula>NOT(ISERROR(SEARCH("VALORAR",AR116)))</formula>
    </cfRule>
  </conditionalFormatting>
  <conditionalFormatting sqref="AR118">
    <cfRule type="containsText" dxfId="426" priority="3800" operator="containsText" text="Extrema">
      <formula>NOT(ISERROR(SEARCH("Extrema",AR118)))</formula>
    </cfRule>
    <cfRule type="containsText" dxfId="425" priority="3801" operator="containsText" text="Alta">
      <formula>NOT(ISERROR(SEARCH("Alta",AR118)))</formula>
    </cfRule>
    <cfRule type="containsText" dxfId="424" priority="3797" operator="containsText" text="Moderada">
      <formula>NOT(ISERROR(SEARCH("Moderada",AR118)))</formula>
    </cfRule>
    <cfRule type="containsText" dxfId="423" priority="3796" operator="containsText" text="Alta">
      <formula>NOT(ISERROR(SEARCH("Alta",AR118)))</formula>
    </cfRule>
    <cfRule type="containsText" dxfId="422" priority="3795" operator="containsText" text="Extrema">
      <formula>NOT(ISERROR(SEARCH("Extrema",AR118)))</formula>
    </cfRule>
    <cfRule type="containsText" dxfId="421" priority="3794" operator="containsText" text="VALORAR">
      <formula>NOT(ISERROR(SEARCH("VALORAR",AR118)))</formula>
    </cfRule>
    <cfRule type="containsText" dxfId="420" priority="3802" operator="containsText" text="Moderada">
      <formula>NOT(ISERROR(SEARCH("Moderada",AR118)))</formula>
    </cfRule>
    <cfRule type="containsText" dxfId="419" priority="3799" operator="containsText" text="VALORAR">
      <formula>NOT(ISERROR(SEARCH("VALORAR",AR118)))</formula>
    </cfRule>
    <cfRule type="containsText" dxfId="418" priority="3798" operator="containsText" text="Baja">
      <formula>NOT(ISERROR(SEARCH("Baja",AR118)))</formula>
    </cfRule>
    <cfRule type="containsText" dxfId="417" priority="3803" operator="containsText" text="Baja">
      <formula>NOT(ISERROR(SEARCH("Baja",AR118)))</formula>
    </cfRule>
  </conditionalFormatting>
  <conditionalFormatting sqref="AR120">
    <cfRule type="containsText" dxfId="416" priority="3667" operator="containsText" text="VALORAR">
      <formula>NOT(ISERROR(SEARCH("VALORAR",AR120)))</formula>
    </cfRule>
    <cfRule type="containsText" dxfId="415" priority="3665" operator="containsText" text="Moderada">
      <formula>NOT(ISERROR(SEARCH("Moderada",AR120)))</formula>
    </cfRule>
    <cfRule type="containsText" dxfId="414" priority="3664" operator="containsText" text="Alta">
      <formula>NOT(ISERROR(SEARCH("Alta",AR120)))</formula>
    </cfRule>
    <cfRule type="containsText" dxfId="413" priority="3666" operator="containsText" text="Baja">
      <formula>NOT(ISERROR(SEARCH("Baja",AR120)))</formula>
    </cfRule>
    <cfRule type="containsText" dxfId="412" priority="3671" operator="containsText" text="Baja">
      <formula>NOT(ISERROR(SEARCH("Baja",AR120)))</formula>
    </cfRule>
    <cfRule type="containsText" dxfId="411" priority="3669" operator="containsText" text="Alta">
      <formula>NOT(ISERROR(SEARCH("Alta",AR120)))</formula>
    </cfRule>
    <cfRule type="containsText" dxfId="410" priority="3668" operator="containsText" text="Extrema">
      <formula>NOT(ISERROR(SEARCH("Extrema",AR120)))</formula>
    </cfRule>
    <cfRule type="containsText" dxfId="409" priority="3670" operator="containsText" text="Moderada">
      <formula>NOT(ISERROR(SEARCH("Moderada",AR120)))</formula>
    </cfRule>
  </conditionalFormatting>
  <conditionalFormatting sqref="AR120:AR121">
    <cfRule type="containsText" dxfId="408" priority="3615" operator="containsText" text="VALORAR">
      <formula>NOT(ISERROR(SEARCH("VALORAR",AR120)))</formula>
    </cfRule>
    <cfRule type="containsText" dxfId="407" priority="3616" operator="containsText" text="Extrema">
      <formula>NOT(ISERROR(SEARCH("Extrema",AR120)))</formula>
    </cfRule>
  </conditionalFormatting>
  <conditionalFormatting sqref="AR121">
    <cfRule type="containsText" dxfId="406" priority="3613" operator="containsText" text="Moderada">
      <formula>NOT(ISERROR(SEARCH("Moderada",AR121)))</formula>
    </cfRule>
    <cfRule type="containsText" dxfId="405" priority="3619" operator="containsText" text="Baja">
      <formula>NOT(ISERROR(SEARCH("Baja",AR121)))</formula>
    </cfRule>
    <cfRule type="containsText" dxfId="404" priority="3618" operator="containsText" text="Moderada">
      <formula>NOT(ISERROR(SEARCH("Moderada",AR121)))</formula>
    </cfRule>
    <cfRule type="containsText" dxfId="403" priority="3612" operator="containsText" text="Alta">
      <formula>NOT(ISERROR(SEARCH("Alta",AR121)))</formula>
    </cfRule>
    <cfRule type="containsText" dxfId="402" priority="3617" operator="containsText" text="Alta">
      <formula>NOT(ISERROR(SEARCH("Alta",AR121)))</formula>
    </cfRule>
    <cfRule type="containsText" dxfId="401" priority="3614" operator="containsText" text="Baja">
      <formula>NOT(ISERROR(SEARCH("Baja",AR121)))</formula>
    </cfRule>
  </conditionalFormatting>
  <conditionalFormatting sqref="AR121:AR122">
    <cfRule type="containsText" dxfId="400" priority="3564" operator="containsText" text="Extrema">
      <formula>NOT(ISERROR(SEARCH("Extrema",AR121)))</formula>
    </cfRule>
    <cfRule type="containsText" dxfId="399" priority="3563" operator="containsText" text="VALORAR">
      <formula>NOT(ISERROR(SEARCH("VALORAR",AR121)))</formula>
    </cfRule>
  </conditionalFormatting>
  <conditionalFormatting sqref="AR122">
    <cfRule type="containsText" dxfId="398" priority="3558" operator="containsText" text="VALORAR">
      <formula>NOT(ISERROR(SEARCH("VALORAR",AR122)))</formula>
    </cfRule>
    <cfRule type="containsText" dxfId="397" priority="3567" operator="containsText" text="Baja">
      <formula>NOT(ISERROR(SEARCH("Baja",AR122)))</formula>
    </cfRule>
    <cfRule type="containsText" dxfId="396" priority="3566" operator="containsText" text="Moderada">
      <formula>NOT(ISERROR(SEARCH("Moderada",AR122)))</formula>
    </cfRule>
    <cfRule type="containsText" dxfId="395" priority="3565" operator="containsText" text="Alta">
      <formula>NOT(ISERROR(SEARCH("Alta",AR122)))</formula>
    </cfRule>
    <cfRule type="containsText" dxfId="394" priority="3561" operator="containsText" text="Moderada">
      <formula>NOT(ISERROR(SEARCH("Moderada",AR122)))</formula>
    </cfRule>
    <cfRule type="containsText" dxfId="393" priority="3560" operator="containsText" text="Alta">
      <formula>NOT(ISERROR(SEARCH("Alta",AR122)))</formula>
    </cfRule>
    <cfRule type="containsText" dxfId="392" priority="3559" operator="containsText" text="Extrema">
      <formula>NOT(ISERROR(SEARCH("Extrema",AR122)))</formula>
    </cfRule>
    <cfRule type="containsText" dxfId="391" priority="3562" operator="containsText" text="Baja">
      <formula>NOT(ISERROR(SEARCH("Baja",AR122)))</formula>
    </cfRule>
  </conditionalFormatting>
  <conditionalFormatting sqref="AR124">
    <cfRule type="containsText" dxfId="390" priority="3501" operator="containsText" text="Baja">
      <formula>NOT(ISERROR(SEARCH("Baja",AR124)))</formula>
    </cfRule>
    <cfRule type="containsText" dxfId="389" priority="3500" operator="containsText" text="Moderada">
      <formula>NOT(ISERROR(SEARCH("Moderada",AR124)))</formula>
    </cfRule>
    <cfRule type="containsText" dxfId="388" priority="3499" operator="containsText" text="Alta">
      <formula>NOT(ISERROR(SEARCH("Alta",AR124)))</formula>
    </cfRule>
    <cfRule type="containsText" dxfId="387" priority="3498" operator="containsText" text="Extrema">
      <formula>NOT(ISERROR(SEARCH("Extrema",AR124)))</formula>
    </cfRule>
    <cfRule type="containsText" dxfId="386" priority="3497" operator="containsText" text="VALORAR">
      <formula>NOT(ISERROR(SEARCH("VALORAR",AR124)))</formula>
    </cfRule>
    <cfRule type="containsText" dxfId="385" priority="3496" operator="containsText" text="Baja">
      <formula>NOT(ISERROR(SEARCH("Baja",AR124)))</formula>
    </cfRule>
    <cfRule type="containsText" dxfId="384" priority="3495" operator="containsText" text="Moderada">
      <formula>NOT(ISERROR(SEARCH("Moderada",AR124)))</formula>
    </cfRule>
    <cfRule type="containsText" dxfId="383" priority="3494" operator="containsText" text="Alta">
      <formula>NOT(ISERROR(SEARCH("Alta",AR124)))</formula>
    </cfRule>
  </conditionalFormatting>
  <conditionalFormatting sqref="AR124:AR125">
    <cfRule type="containsText" dxfId="382" priority="3446" operator="containsText" text="Extrema">
      <formula>NOT(ISERROR(SEARCH("Extrema",AR124)))</formula>
    </cfRule>
    <cfRule type="containsText" dxfId="381" priority="3445" operator="containsText" text="VALORAR">
      <formula>NOT(ISERROR(SEARCH("VALORAR",AR124)))</formula>
    </cfRule>
  </conditionalFormatting>
  <conditionalFormatting sqref="AR125">
    <cfRule type="containsText" dxfId="380" priority="3449" operator="containsText" text="Baja">
      <formula>NOT(ISERROR(SEARCH("Baja",AR125)))</formula>
    </cfRule>
    <cfRule type="containsText" dxfId="379" priority="3448" operator="containsText" text="Moderada">
      <formula>NOT(ISERROR(SEARCH("Moderada",AR125)))</formula>
    </cfRule>
    <cfRule type="containsText" dxfId="378" priority="3447" operator="containsText" text="Alta">
      <formula>NOT(ISERROR(SEARCH("Alta",AR125)))</formula>
    </cfRule>
    <cfRule type="containsText" dxfId="377" priority="3444" operator="containsText" text="Baja">
      <formula>NOT(ISERROR(SEARCH("Baja",AR125)))</formula>
    </cfRule>
    <cfRule type="containsText" dxfId="376" priority="3442" operator="containsText" text="Alta">
      <formula>NOT(ISERROR(SEARCH("Alta",AR125)))</formula>
    </cfRule>
    <cfRule type="containsText" dxfId="375" priority="3443" operator="containsText" text="Moderada">
      <formula>NOT(ISERROR(SEARCH("Moderada",AR125)))</formula>
    </cfRule>
  </conditionalFormatting>
  <conditionalFormatting sqref="AR125:AR127">
    <cfRule type="containsText" dxfId="374" priority="3327" operator="containsText" text="VALORAR">
      <formula>NOT(ISERROR(SEARCH("VALORAR",AR125)))</formula>
    </cfRule>
    <cfRule type="containsText" dxfId="373" priority="3328" operator="containsText" text="Extrema">
      <formula>NOT(ISERROR(SEARCH("Extrema",AR125)))</formula>
    </cfRule>
  </conditionalFormatting>
  <conditionalFormatting sqref="AR126">
    <cfRule type="containsText" dxfId="372" priority="3331" operator="containsText" text="Baja">
      <formula>NOT(ISERROR(SEARCH("Baja",AR126)))</formula>
    </cfRule>
    <cfRule type="containsText" dxfId="371" priority="3324" operator="containsText" text="Alta">
      <formula>NOT(ISERROR(SEARCH("Alta",AR126)))</formula>
    </cfRule>
    <cfRule type="containsText" dxfId="370" priority="3325" operator="containsText" text="Moderada">
      <formula>NOT(ISERROR(SEARCH("Moderada",AR126)))</formula>
    </cfRule>
    <cfRule type="containsText" dxfId="369" priority="3326" operator="containsText" text="Baja">
      <formula>NOT(ISERROR(SEARCH("Baja",AR126)))</formula>
    </cfRule>
    <cfRule type="containsText" dxfId="368" priority="3323" operator="containsText" text="Extrema">
      <formula>NOT(ISERROR(SEARCH("Extrema",AR126)))</formula>
    </cfRule>
    <cfRule type="containsText" dxfId="367" priority="3322" operator="containsText" text="VALORAR">
      <formula>NOT(ISERROR(SEARCH("VALORAR",AR126)))</formula>
    </cfRule>
    <cfRule type="containsText" dxfId="366" priority="3329" operator="containsText" text="Alta">
      <formula>NOT(ISERROR(SEARCH("Alta",AR126)))</formula>
    </cfRule>
    <cfRule type="containsText" dxfId="365" priority="3330" operator="containsText" text="Moderada">
      <formula>NOT(ISERROR(SEARCH("Moderada",AR126)))</formula>
    </cfRule>
  </conditionalFormatting>
  <conditionalFormatting sqref="AR127">
    <cfRule type="containsText" dxfId="364" priority="3394" operator="containsText" text="Extrema">
      <formula>NOT(ISERROR(SEARCH("Extrema",AR127)))</formula>
    </cfRule>
    <cfRule type="containsText" dxfId="363" priority="3391" operator="containsText" text="Moderada">
      <formula>NOT(ISERROR(SEARCH("Moderada",AR127)))</formula>
    </cfRule>
    <cfRule type="containsText" dxfId="362" priority="3397" operator="containsText" text="Baja">
      <formula>NOT(ISERROR(SEARCH("Baja",AR127)))</formula>
    </cfRule>
    <cfRule type="containsText" dxfId="361" priority="3396" operator="containsText" text="Moderada">
      <formula>NOT(ISERROR(SEARCH("Moderada",AR127)))</formula>
    </cfRule>
    <cfRule type="containsText" dxfId="360" priority="3395" operator="containsText" text="Alta">
      <formula>NOT(ISERROR(SEARCH("Alta",AR127)))</formula>
    </cfRule>
    <cfRule type="containsText" dxfId="359" priority="3393" operator="containsText" text="VALORAR">
      <formula>NOT(ISERROR(SEARCH("VALORAR",AR127)))</formula>
    </cfRule>
    <cfRule type="containsText" dxfId="358" priority="3392" operator="containsText" text="Baja">
      <formula>NOT(ISERROR(SEARCH("Baja",AR127)))</formula>
    </cfRule>
    <cfRule type="containsText" dxfId="357" priority="3390" operator="containsText" text="Alta">
      <formula>NOT(ISERROR(SEARCH("Alta",AR127)))</formula>
    </cfRule>
  </conditionalFormatting>
  <conditionalFormatting sqref="AR129">
    <cfRule type="containsText" dxfId="356" priority="3227" operator="containsText" text="Baja">
      <formula>NOT(ISERROR(SEARCH("Baja",AR129)))</formula>
    </cfRule>
    <cfRule type="containsText" dxfId="355" priority="3226" operator="containsText" text="Moderada">
      <formula>NOT(ISERROR(SEARCH("Moderada",AR129)))</formula>
    </cfRule>
    <cfRule type="containsText" dxfId="354" priority="3225" operator="containsText" text="Alta">
      <formula>NOT(ISERROR(SEARCH("Alta",AR129)))</formula>
    </cfRule>
    <cfRule type="containsText" dxfId="353" priority="3222" operator="containsText" text="Baja">
      <formula>NOT(ISERROR(SEARCH("Baja",AR129)))</formula>
    </cfRule>
    <cfRule type="containsText" dxfId="352" priority="3221" operator="containsText" text="Moderada">
      <formula>NOT(ISERROR(SEARCH("Moderada",AR129)))</formula>
    </cfRule>
    <cfRule type="containsText" dxfId="351" priority="3220" operator="containsText" text="Alta">
      <formula>NOT(ISERROR(SEARCH("Alta",AR129)))</formula>
    </cfRule>
    <cfRule type="containsText" dxfId="350" priority="3219" operator="containsText" text="Extrema">
      <formula>NOT(ISERROR(SEARCH("Extrema",AR129)))</formula>
    </cfRule>
    <cfRule type="containsText" dxfId="349" priority="3218" operator="containsText" text="VALORAR">
      <formula>NOT(ISERROR(SEARCH("VALORAR",AR129)))</formula>
    </cfRule>
  </conditionalFormatting>
  <conditionalFormatting sqref="AR129:AR130">
    <cfRule type="containsText" dxfId="348" priority="3224" operator="containsText" text="Extrema">
      <formula>NOT(ISERROR(SEARCH("Extrema",AR129)))</formula>
    </cfRule>
    <cfRule type="containsText" dxfId="347" priority="3223" operator="containsText" text="VALORAR">
      <formula>NOT(ISERROR(SEARCH("VALORAR",AR129)))</formula>
    </cfRule>
  </conditionalFormatting>
  <conditionalFormatting sqref="AR130">
    <cfRule type="containsText" dxfId="346" priority="3279" operator="containsText" text="Baja">
      <formula>NOT(ISERROR(SEARCH("Baja",AR130)))</formula>
    </cfRule>
    <cfRule type="containsText" dxfId="345" priority="3278" operator="containsText" text="Moderada">
      <formula>NOT(ISERROR(SEARCH("Moderada",AR130)))</formula>
    </cfRule>
    <cfRule type="containsText" dxfId="344" priority="3277" operator="containsText" text="Alta">
      <formula>NOT(ISERROR(SEARCH("Alta",AR130)))</formula>
    </cfRule>
    <cfRule type="containsText" dxfId="343" priority="3276" operator="containsText" text="Extrema">
      <formula>NOT(ISERROR(SEARCH("Extrema",AR130)))</formula>
    </cfRule>
    <cfRule type="containsText" dxfId="342" priority="3275" operator="containsText" text="VALORAR">
      <formula>NOT(ISERROR(SEARCH("VALORAR",AR130)))</formula>
    </cfRule>
    <cfRule type="containsText" dxfId="341" priority="3274" operator="containsText" text="Baja">
      <formula>NOT(ISERROR(SEARCH("Baja",AR130)))</formula>
    </cfRule>
    <cfRule type="containsText" dxfId="340" priority="3273" operator="containsText" text="Moderada">
      <formula>NOT(ISERROR(SEARCH("Moderada",AR130)))</formula>
    </cfRule>
    <cfRule type="containsText" dxfId="339" priority="3272" operator="containsText" text="Alta">
      <formula>NOT(ISERROR(SEARCH("Alta",AR130)))</formula>
    </cfRule>
  </conditionalFormatting>
  <conditionalFormatting sqref="AR131">
    <cfRule type="containsText" dxfId="338" priority="3174" operator="containsText" text="Moderada">
      <formula>NOT(ISERROR(SEARCH("Moderada",AR131)))</formula>
    </cfRule>
    <cfRule type="containsText" dxfId="337" priority="3175" operator="containsText" text="Baja">
      <formula>NOT(ISERROR(SEARCH("Baja",AR131)))</formula>
    </cfRule>
    <cfRule type="containsText" dxfId="336" priority="3168" operator="containsText" text="Alta">
      <formula>NOT(ISERROR(SEARCH("Alta",AR131)))</formula>
    </cfRule>
    <cfRule type="containsText" dxfId="335" priority="3169" operator="containsText" text="Moderada">
      <formula>NOT(ISERROR(SEARCH("Moderada",AR131)))</formula>
    </cfRule>
    <cfRule type="containsText" dxfId="334" priority="3170" operator="containsText" text="Baja">
      <formula>NOT(ISERROR(SEARCH("Baja",AR131)))</formula>
    </cfRule>
    <cfRule type="containsText" dxfId="333" priority="3171" operator="containsText" text="VALORAR">
      <formula>NOT(ISERROR(SEARCH("VALORAR",AR131)))</formula>
    </cfRule>
    <cfRule type="containsText" dxfId="332" priority="3172" operator="containsText" text="Extrema">
      <formula>NOT(ISERROR(SEARCH("Extrema",AR131)))</formula>
    </cfRule>
    <cfRule type="containsText" dxfId="331" priority="3173" operator="containsText" text="Alta">
      <formula>NOT(ISERROR(SEARCH("Alta",AR131)))</formula>
    </cfRule>
  </conditionalFormatting>
  <conditionalFormatting sqref="AR131:AR132">
    <cfRule type="containsText" dxfId="330" priority="3119" operator="containsText" text="VALORAR">
      <formula>NOT(ISERROR(SEARCH("VALORAR",AR131)))</formula>
    </cfRule>
    <cfRule type="containsText" dxfId="329" priority="3120" operator="containsText" text="Extrema">
      <formula>NOT(ISERROR(SEARCH("Extrema",AR131)))</formula>
    </cfRule>
  </conditionalFormatting>
  <conditionalFormatting sqref="AR132">
    <cfRule type="containsText" dxfId="328" priority="3122" operator="containsText" text="Moderada">
      <formula>NOT(ISERROR(SEARCH("Moderada",AR132)))</formula>
    </cfRule>
    <cfRule type="containsText" dxfId="327" priority="3121" operator="containsText" text="Alta">
      <formula>NOT(ISERROR(SEARCH("Alta",AR132)))</formula>
    </cfRule>
    <cfRule type="containsText" dxfId="326" priority="3118" operator="containsText" text="Baja">
      <formula>NOT(ISERROR(SEARCH("Baja",AR132)))</formula>
    </cfRule>
    <cfRule type="containsText" dxfId="325" priority="3117" operator="containsText" text="Moderada">
      <formula>NOT(ISERROR(SEARCH("Moderada",AR132)))</formula>
    </cfRule>
    <cfRule type="containsText" dxfId="324" priority="3116" operator="containsText" text="Alta">
      <formula>NOT(ISERROR(SEARCH("Alta",AR132)))</formula>
    </cfRule>
    <cfRule type="containsText" dxfId="323" priority="3114" operator="containsText" text="VALORAR">
      <formula>NOT(ISERROR(SEARCH("VALORAR",AR132)))</formula>
    </cfRule>
    <cfRule type="containsText" dxfId="322" priority="3115" operator="containsText" text="Extrema">
      <formula>NOT(ISERROR(SEARCH("Extrema",AR132)))</formula>
    </cfRule>
    <cfRule type="containsText" dxfId="321" priority="3123" operator="containsText" text="Baja">
      <formula>NOT(ISERROR(SEARCH("Baja",AR132)))</formula>
    </cfRule>
  </conditionalFormatting>
  <conditionalFormatting sqref="AR137">
    <cfRule type="containsText" dxfId="320" priority="2954" operator="containsText" text="Baja">
      <formula>NOT(ISERROR(SEARCH("Baja",AR137)))</formula>
    </cfRule>
    <cfRule type="containsText" dxfId="319" priority="2955" operator="containsText" text="VALORAR">
      <formula>NOT(ISERROR(SEARCH("VALORAR",AR137)))</formula>
    </cfRule>
    <cfRule type="containsText" dxfId="318" priority="2956" operator="containsText" text="Extrema">
      <formula>NOT(ISERROR(SEARCH("Extrema",AR137)))</formula>
    </cfRule>
    <cfRule type="containsText" dxfId="317" priority="2957" operator="containsText" text="Alta">
      <formula>NOT(ISERROR(SEARCH("Alta",AR137)))</formula>
    </cfRule>
    <cfRule type="containsText" dxfId="316" priority="2958" operator="containsText" text="Moderada">
      <formula>NOT(ISERROR(SEARCH("Moderada",AR137)))</formula>
    </cfRule>
    <cfRule type="containsText" dxfId="315" priority="2959" operator="containsText" text="Baja">
      <formula>NOT(ISERROR(SEARCH("Baja",AR137)))</formula>
    </cfRule>
    <cfRule type="containsText" dxfId="314" priority="2953" operator="containsText" text="Moderada">
      <formula>NOT(ISERROR(SEARCH("Moderada",AR137)))</formula>
    </cfRule>
    <cfRule type="containsText" dxfId="313" priority="2952" operator="containsText" text="Alta">
      <formula>NOT(ISERROR(SEARCH("Alta",AR137)))</formula>
    </cfRule>
  </conditionalFormatting>
  <conditionalFormatting sqref="AR137:AR138">
    <cfRule type="containsText" dxfId="312" priority="2903" operator="containsText" text="VALORAR">
      <formula>NOT(ISERROR(SEARCH("VALORAR",AR137)))</formula>
    </cfRule>
    <cfRule type="containsText" dxfId="311" priority="2904" operator="containsText" text="Extrema">
      <formula>NOT(ISERROR(SEARCH("Extrema",AR137)))</formula>
    </cfRule>
  </conditionalFormatting>
  <conditionalFormatting sqref="AR138">
    <cfRule type="containsText" dxfId="310" priority="2907" operator="containsText" text="Baja">
      <formula>NOT(ISERROR(SEARCH("Baja",AR138)))</formula>
    </cfRule>
    <cfRule type="containsText" dxfId="309" priority="2906" operator="containsText" text="Moderada">
      <formula>NOT(ISERROR(SEARCH("Moderada",AR138)))</formula>
    </cfRule>
    <cfRule type="containsText" dxfId="308" priority="2901" operator="containsText" text="Moderada">
      <formula>NOT(ISERROR(SEARCH("Moderada",AR138)))</formula>
    </cfRule>
    <cfRule type="containsText" dxfId="307" priority="2902" operator="containsText" text="Baja">
      <formula>NOT(ISERROR(SEARCH("Baja",AR138)))</formula>
    </cfRule>
    <cfRule type="containsText" dxfId="306" priority="2905" operator="containsText" text="Alta">
      <formula>NOT(ISERROR(SEARCH("Alta",AR138)))</formula>
    </cfRule>
    <cfRule type="containsText" dxfId="305" priority="2900" operator="containsText" text="Alta">
      <formula>NOT(ISERROR(SEARCH("Alta",AR138)))</formula>
    </cfRule>
  </conditionalFormatting>
  <conditionalFormatting sqref="AR138:AR140">
    <cfRule type="containsText" dxfId="304" priority="2786" operator="containsText" text="Extrema">
      <formula>NOT(ISERROR(SEARCH("Extrema",AR138)))</formula>
    </cfRule>
    <cfRule type="containsText" dxfId="303" priority="2785" operator="containsText" text="VALORAR">
      <formula>NOT(ISERROR(SEARCH("VALORAR",AR138)))</formula>
    </cfRule>
  </conditionalFormatting>
  <conditionalFormatting sqref="AR139">
    <cfRule type="containsText" dxfId="302" priority="2787" operator="containsText" text="Alta">
      <formula>NOT(ISERROR(SEARCH("Alta",AR139)))</formula>
    </cfRule>
    <cfRule type="containsText" dxfId="301" priority="2788" operator="containsText" text="Moderada">
      <formula>NOT(ISERROR(SEARCH("Moderada",AR139)))</formula>
    </cfRule>
    <cfRule type="containsText" dxfId="300" priority="2789" operator="containsText" text="Baja">
      <formula>NOT(ISERROR(SEARCH("Baja",AR139)))</formula>
    </cfRule>
    <cfRule type="containsText" dxfId="299" priority="2781" operator="containsText" text="Extrema">
      <formula>NOT(ISERROR(SEARCH("Extrema",AR139)))</formula>
    </cfRule>
    <cfRule type="containsText" dxfId="298" priority="2780" operator="containsText" text="VALORAR">
      <formula>NOT(ISERROR(SEARCH("VALORAR",AR139)))</formula>
    </cfRule>
    <cfRule type="containsText" dxfId="297" priority="2782" operator="containsText" text="Alta">
      <formula>NOT(ISERROR(SEARCH("Alta",AR139)))</formula>
    </cfRule>
    <cfRule type="containsText" dxfId="296" priority="2783" operator="containsText" text="Moderada">
      <formula>NOT(ISERROR(SEARCH("Moderada",AR139)))</formula>
    </cfRule>
    <cfRule type="containsText" dxfId="295" priority="2784" operator="containsText" text="Baja">
      <formula>NOT(ISERROR(SEARCH("Baja",AR139)))</formula>
    </cfRule>
  </conditionalFormatting>
  <conditionalFormatting sqref="AR140">
    <cfRule type="containsText" dxfId="294" priority="2853" operator="containsText" text="Alta">
      <formula>NOT(ISERROR(SEARCH("Alta",AR140)))</formula>
    </cfRule>
    <cfRule type="containsText" dxfId="293" priority="2855" operator="containsText" text="Baja">
      <formula>NOT(ISERROR(SEARCH("Baja",AR140)))</formula>
    </cfRule>
    <cfRule type="containsText" dxfId="292" priority="2854" operator="containsText" text="Moderada">
      <formula>NOT(ISERROR(SEARCH("Moderada",AR140)))</formula>
    </cfRule>
    <cfRule type="containsText" dxfId="291" priority="2852" operator="containsText" text="Extrema">
      <formula>NOT(ISERROR(SEARCH("Extrema",AR140)))</formula>
    </cfRule>
    <cfRule type="containsText" dxfId="290" priority="2851" operator="containsText" text="VALORAR">
      <formula>NOT(ISERROR(SEARCH("VALORAR",AR140)))</formula>
    </cfRule>
    <cfRule type="containsText" dxfId="289" priority="2850" operator="containsText" text="Baja">
      <formula>NOT(ISERROR(SEARCH("Baja",AR140)))</formula>
    </cfRule>
    <cfRule type="containsText" dxfId="288" priority="2849" operator="containsText" text="Moderada">
      <formula>NOT(ISERROR(SEARCH("Moderada",AR140)))</formula>
    </cfRule>
    <cfRule type="containsText" dxfId="287" priority="2848" operator="containsText" text="Alta">
      <formula>NOT(ISERROR(SEARCH("Alta",AR140)))</formula>
    </cfRule>
  </conditionalFormatting>
  <conditionalFormatting sqref="AR142">
    <cfRule type="containsText" dxfId="286" priority="2537" operator="containsText" text="Extrema">
      <formula>NOT(ISERROR(SEARCH("Extrema",AR142)))</formula>
    </cfRule>
    <cfRule type="containsText" dxfId="285" priority="2540" operator="containsText" text="Baja">
      <formula>NOT(ISERROR(SEARCH("Baja",AR142)))</formula>
    </cfRule>
    <cfRule type="containsText" dxfId="284" priority="2541" operator="containsText" text="VALORAR">
      <formula>NOT(ISERROR(SEARCH("VALORAR",AR142)))</formula>
    </cfRule>
    <cfRule type="containsText" dxfId="283" priority="2544" operator="containsText" text="Moderada">
      <formula>NOT(ISERROR(SEARCH("Moderada",AR142)))</formula>
    </cfRule>
    <cfRule type="containsText" dxfId="282" priority="2536" operator="containsText" text="VALORAR">
      <formula>NOT(ISERROR(SEARCH("VALORAR",AR142)))</formula>
    </cfRule>
    <cfRule type="containsText" dxfId="281" priority="2539" operator="containsText" text="Moderada">
      <formula>NOT(ISERROR(SEARCH("Moderada",AR142)))</formula>
    </cfRule>
    <cfRule type="containsText" dxfId="280" priority="2543" operator="containsText" text="Alta">
      <formula>NOT(ISERROR(SEARCH("Alta",AR142)))</formula>
    </cfRule>
    <cfRule type="containsText" dxfId="279" priority="2542" operator="containsText" text="Extrema">
      <formula>NOT(ISERROR(SEARCH("Extrema",AR142)))</formula>
    </cfRule>
    <cfRule type="containsText" dxfId="278" priority="2545" operator="containsText" text="Baja">
      <formula>NOT(ISERROR(SEARCH("Baja",AR142)))</formula>
    </cfRule>
    <cfRule type="containsText" dxfId="277"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NOT(ISERROR(SEARCH(#REF!,R7)))</xm:f>
            <xm:f>#REF!</xm:f>
            <x14:dxf>
              <fill>
                <patternFill>
                  <bgColor rgb="FF33CC33"/>
                </patternFill>
              </fill>
            </x14:dxf>
          </x14:cfRule>
          <x14:cfRule type="containsText" priority="7917" operator="containsText" id="{AA424142-AEEE-47BE-B5D9-1FDD82E44CCF}">
            <xm:f>NOT(ISERROR(SEARCH(#REF!,R7)))</xm:f>
            <xm:f>#REF!</xm:f>
            <x14:dxf>
              <fill>
                <patternFill>
                  <bgColor rgb="FF99CC00"/>
                </patternFill>
              </fill>
            </x14:dxf>
          </x14:cfRule>
          <x14:cfRule type="containsText" priority="7921" operator="containsText" id="{E9894376-4E69-43EA-BF95-5A85C8EEACC6}">
            <xm:f>NOT(ISERROR(SEARCH(#REF!,R7)))</xm:f>
            <xm:f>#REF!</xm:f>
            <x14:dxf>
              <fill>
                <patternFill>
                  <bgColor rgb="FFFF00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19" operator="containsText" id="{B08288D3-8FE6-4564-8001-4F48FAF1EA7F}">
            <xm:f>NOT(ISERROR(SEARCH(#REF!,R7)))</xm:f>
            <xm:f>#REF!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NOT(ISERROR(SEARCH(#REF!,R97)))</xm:f>
            <xm:f>#REF!</xm:f>
            <x14:dxf>
              <fill>
                <patternFill>
                  <bgColor rgb="FF33CC33"/>
                </patternFill>
              </fill>
            </x14:dxf>
          </x14:cfRule>
          <x14:cfRule type="containsText" priority="2560" operator="containsText" id="{6B3C908D-3DB2-4B4F-8815-AF349AD5C3EC}">
            <xm:f>NOT(ISERROR(SEARCH(#REF!,R97)))</xm:f>
            <xm:f>#REF!</xm:f>
            <x14:dxf>
              <fill>
                <patternFill>
                  <bgColor rgb="FFFF00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6" operator="containsText" id="{4292BEAC-A5D3-459D-9CF5-0B8D55AF4CFB}">
            <xm:f>NOT(ISERROR(SEARCH(#REF!,R97)))</xm:f>
            <xm:f>#REF!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39" operator="containsText" id="{300C95C8-C77B-4D2A-98B4-A6021BAA466D}">
            <xm:f>NOT(ISERROR(SEARCH(#REF!,T7)))</xm:f>
            <xm:f>#REF!</xm:f>
            <x14:dxf>
              <fill>
                <patternFill patternType="solid">
                  <bgColor rgb="FFC000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NOT(ISERROR(SEARCH(#REF!,T10)))</xm:f>
            <xm:f>#REF!</xm:f>
            <x14:dxf>
              <font>
                <b/>
                <i val="0"/>
              </font>
              <fill>
                <patternFill>
                  <bgColor rgb="FF92D050"/>
                </patternFill>
              </fill>
            </x14:dxf>
          </x14:cfRule>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NOT(ISERROR(SEARCH(#REF!,T97)))</xm:f>
            <xm:f>#REF!</xm:f>
            <x14:dxf>
              <font>
                <b/>
                <i val="0"/>
              </font>
              <fill>
                <patternFill>
                  <bgColor rgb="FF92D050"/>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6" operator="containsText" id="{E3C6C75B-D4B2-4D23-8ED3-806721362154}">
            <xm:f>NOT(ISERROR(SEARCH(#REF!,T97)))</xm:f>
            <xm:f>#REF!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6" operator="containsText" id="{C6E3A319-6C08-4ECC-9924-C0A95914C41B}">
            <xm:f>NOT(ISERROR(SEARCH(#REF!,X7)))</xm:f>
            <xm:f>#REF!</xm:f>
            <x14:dxf>
              <fill>
                <patternFill patternType="solid">
                  <bgColor rgb="FFC00000"/>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NOT(ISERROR(SEARCH(#REF!,AM7)))</xm:f>
            <xm:f>#REF!</xm:f>
            <x14:dxf>
              <fill>
                <patternFill>
                  <bgColor rgb="FFFF0000"/>
                </patternFill>
              </fill>
            </x14:dxf>
          </x14:cfRule>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K190"/>
  <sheetViews>
    <sheetView showGridLines="0" tabSelected="1" topLeftCell="A68" zoomScaleNormal="100" workbookViewId="0">
      <pane xSplit="1" topLeftCell="AG1" activePane="topRight" state="frozen"/>
      <selection pane="topRight" activeCell="AM68" sqref="AM68"/>
    </sheetView>
  </sheetViews>
  <sheetFormatPr baseColWidth="10" defaultColWidth="11.1796875" defaultRowHeight="14.5"/>
  <cols>
    <col min="1" max="1" width="30.453125" style="194" customWidth="1"/>
    <col min="2" max="2" width="12.54296875" style="80" customWidth="1"/>
    <col min="3" max="3" width="8.1796875" style="82" customWidth="1"/>
    <col min="4" max="4" width="36" style="195" customWidth="1"/>
    <col min="5" max="5" width="16" style="80" customWidth="1"/>
    <col min="6" max="6" width="26" style="80" customWidth="1"/>
    <col min="7" max="7" width="15" style="80" customWidth="1"/>
    <col min="8" max="8" width="78.1796875" style="82" bestFit="1" customWidth="1"/>
    <col min="9" max="9" width="26.26953125" style="80" bestFit="1" customWidth="1"/>
    <col min="10" max="10" width="7.7265625" style="80" bestFit="1" customWidth="1"/>
    <col min="11" max="11" width="22.7265625" style="80" bestFit="1" customWidth="1"/>
    <col min="12" max="12" width="9.7265625" style="80" bestFit="1" customWidth="1"/>
    <col min="13" max="13" width="22.7265625" style="80" bestFit="1" customWidth="1"/>
    <col min="14" max="14" width="7.7265625" style="80" bestFit="1" customWidth="1"/>
    <col min="15" max="15" width="20.453125" style="196" bestFit="1" customWidth="1"/>
    <col min="16" max="16" width="9.36328125" style="196" bestFit="1" customWidth="1"/>
    <col min="17" max="17" width="49.453125" style="80" customWidth="1"/>
    <col min="18" max="18" width="15.81640625" style="82" hidden="1" customWidth="1"/>
    <col min="19" max="19" width="5.26953125" style="197" hidden="1" customWidth="1"/>
    <col min="20" max="20" width="4.81640625" style="197" hidden="1" customWidth="1"/>
    <col min="21" max="21" width="4.1796875" style="80" hidden="1" customWidth="1"/>
    <col min="22" max="22" width="4.1796875" style="197" hidden="1" customWidth="1"/>
    <col min="23" max="23" width="4.81640625" style="197" hidden="1" customWidth="1"/>
    <col min="24" max="24" width="4" style="197" hidden="1" customWidth="1"/>
    <col min="25" max="25" width="4" style="80" hidden="1" customWidth="1"/>
    <col min="26" max="29" width="3.453125" style="80" hidden="1" customWidth="1"/>
    <col min="30" max="30" width="15.1796875" style="196" hidden="1" customWidth="1"/>
    <col min="31" max="31" width="7.54296875" style="82" customWidth="1"/>
    <col min="32" max="32" width="35.54296875" style="81" customWidth="1"/>
    <col min="33" max="33" width="35.453125" style="198" customWidth="1"/>
    <col min="34" max="34" width="22.26953125" style="81" customWidth="1"/>
    <col min="35" max="35" width="14.81640625" style="81" customWidth="1"/>
    <col min="36" max="37" width="16.54296875" style="192" hidden="1" customWidth="1"/>
    <col min="38" max="38" width="28" style="82" customWidth="1"/>
    <col min="39" max="39" width="23.1796875" style="198" customWidth="1"/>
    <col min="40" max="40" width="33.7265625" style="81" bestFit="1" customWidth="1"/>
    <col min="41" max="41" width="11.1796875" style="82" hidden="1" customWidth="1"/>
    <col min="42" max="42" width="29.1796875" style="80" hidden="1" customWidth="1"/>
    <col min="43" max="43" width="11.81640625" style="80" hidden="1" customWidth="1"/>
    <col min="44" max="44" width="14" style="80" hidden="1" customWidth="1"/>
    <col min="45" max="45" width="20.1796875" style="80" hidden="1" customWidth="1"/>
    <col min="46" max="46" width="17.54296875" style="80" hidden="1" customWidth="1"/>
    <col min="47" max="47" width="31.1796875" style="80" hidden="1" customWidth="1"/>
    <col min="48" max="48" width="11.1796875" style="80" hidden="1" customWidth="1"/>
    <col min="49" max="49" width="18" style="80" hidden="1" customWidth="1"/>
    <col min="50" max="50" width="15.26953125" style="80" hidden="1" customWidth="1"/>
    <col min="51" max="51" width="29.81640625" style="80" hidden="1" customWidth="1"/>
    <col min="52" max="52" width="11.1796875" style="80"/>
    <col min="53" max="53" width="22.08984375" style="80" customWidth="1"/>
    <col min="54" max="54" width="11.1796875" style="80"/>
    <col min="55" max="55" width="22.7265625" style="80" customWidth="1"/>
    <col min="56" max="56" width="34.453125" style="80" customWidth="1"/>
    <col min="57" max="57" width="32.7265625" style="80" customWidth="1"/>
    <col min="58" max="58" width="22.90625" style="80" customWidth="1"/>
    <col min="59" max="59" width="23.08984375" style="80" customWidth="1"/>
    <col min="60" max="61" width="23.90625" style="80" customWidth="1"/>
    <col min="62" max="62" width="23.81640625" style="80" customWidth="1"/>
    <col min="63" max="16384" width="11.1796875" style="80"/>
  </cols>
  <sheetData>
    <row r="1" spans="1:62" ht="96.75" customHeight="1">
      <c r="A1" s="482"/>
      <c r="B1" s="483"/>
      <c r="C1" s="483"/>
      <c r="D1" s="80"/>
      <c r="F1" s="81"/>
      <c r="G1" s="81"/>
      <c r="I1" s="82"/>
      <c r="J1" s="81"/>
      <c r="K1" s="82"/>
      <c r="L1" s="82"/>
      <c r="M1" s="82"/>
      <c r="O1" s="80"/>
      <c r="P1" s="80"/>
      <c r="R1" s="80"/>
      <c r="S1" s="80"/>
      <c r="T1" s="80"/>
      <c r="V1" s="80"/>
      <c r="W1" s="80"/>
      <c r="X1" s="80"/>
      <c r="AD1" s="80"/>
      <c r="AE1" s="80"/>
      <c r="AF1" s="80"/>
      <c r="AG1" s="80"/>
      <c r="AH1" s="80"/>
      <c r="AI1" s="80"/>
      <c r="AJ1" s="80"/>
      <c r="AK1" s="80"/>
      <c r="AL1" s="80"/>
      <c r="AM1" s="80"/>
      <c r="AN1" s="80"/>
    </row>
    <row r="2" spans="1:62" s="88" customFormat="1" ht="21.75" customHeight="1">
      <c r="A2" s="83" t="s">
        <v>1222</v>
      </c>
      <c r="B2" s="84"/>
      <c r="C2" s="85"/>
      <c r="D2" s="84"/>
      <c r="E2" s="84"/>
      <c r="F2" s="84"/>
      <c r="G2" s="84"/>
      <c r="H2" s="86" t="s">
        <v>1223</v>
      </c>
      <c r="I2" s="84"/>
      <c r="J2" s="84"/>
      <c r="K2" s="84"/>
      <c r="L2" s="84"/>
      <c r="M2" s="84"/>
      <c r="N2" s="84"/>
      <c r="O2" s="84"/>
      <c r="P2" s="84"/>
      <c r="Q2" s="84"/>
      <c r="R2" s="84"/>
      <c r="S2" s="84"/>
      <c r="T2" s="84"/>
      <c r="U2" s="84"/>
      <c r="V2" s="84"/>
      <c r="W2" s="84"/>
      <c r="X2" s="84"/>
      <c r="Y2" s="84"/>
      <c r="Z2" s="84"/>
      <c r="AA2" s="84"/>
      <c r="AB2" s="84"/>
      <c r="AC2" s="84"/>
      <c r="AD2" s="84"/>
      <c r="AE2" s="84"/>
      <c r="AF2" s="84"/>
      <c r="AG2" s="87"/>
      <c r="AH2" s="87"/>
      <c r="AI2" s="87"/>
      <c r="AJ2" s="87"/>
      <c r="AK2" s="87"/>
      <c r="AL2" s="87"/>
      <c r="AM2" s="87"/>
      <c r="AN2" s="288"/>
      <c r="AO2" s="233"/>
    </row>
    <row r="3" spans="1:62" s="92" customFormat="1">
      <c r="A3" s="89"/>
      <c r="B3" s="89"/>
      <c r="C3" s="90"/>
      <c r="D3" s="89"/>
      <c r="E3" s="89"/>
      <c r="F3" s="89"/>
      <c r="G3" s="89"/>
      <c r="H3" s="90"/>
      <c r="I3" s="89"/>
      <c r="J3" s="89"/>
      <c r="K3" s="89"/>
      <c r="L3" s="89"/>
      <c r="M3" s="89"/>
      <c r="N3" s="89"/>
      <c r="O3" s="89"/>
      <c r="P3" s="89"/>
      <c r="Q3" s="89"/>
      <c r="R3" s="89"/>
      <c r="S3" s="89"/>
      <c r="T3" s="89"/>
      <c r="U3" s="89"/>
      <c r="V3" s="89"/>
      <c r="W3" s="89"/>
      <c r="X3" s="89"/>
      <c r="Y3" s="89"/>
      <c r="Z3" s="89"/>
      <c r="AA3" s="89"/>
      <c r="AB3" s="89"/>
      <c r="AC3" s="89"/>
      <c r="AD3" s="89"/>
      <c r="AE3" s="89"/>
      <c r="AF3" s="91"/>
      <c r="AG3" s="91"/>
      <c r="AH3" s="91"/>
      <c r="AI3" s="91"/>
      <c r="AJ3" s="91"/>
      <c r="AK3" s="91"/>
      <c r="AL3" s="91"/>
      <c r="AM3" s="91"/>
      <c r="AN3" s="289"/>
      <c r="AO3" s="234"/>
    </row>
    <row r="4" spans="1:62" s="100" customFormat="1" ht="15.5">
      <c r="A4" s="501" t="s">
        <v>7</v>
      </c>
      <c r="B4" s="500"/>
      <c r="C4" s="500"/>
      <c r="D4" s="500"/>
      <c r="E4" s="500"/>
      <c r="F4" s="500"/>
      <c r="G4" s="500"/>
      <c r="H4" s="93"/>
      <c r="I4" s="502" t="s">
        <v>9</v>
      </c>
      <c r="J4" s="503"/>
      <c r="K4" s="503"/>
      <c r="L4" s="503"/>
      <c r="M4" s="503"/>
      <c r="N4" s="503"/>
      <c r="O4" s="503"/>
      <c r="P4" s="499" t="s">
        <v>10</v>
      </c>
      <c r="Q4" s="500"/>
      <c r="R4" s="94"/>
      <c r="S4" s="95"/>
      <c r="T4" s="95"/>
      <c r="U4" s="95"/>
      <c r="V4" s="95"/>
      <c r="W4" s="95"/>
      <c r="X4" s="95"/>
      <c r="Y4" s="95"/>
      <c r="Z4" s="95"/>
      <c r="AA4" s="95"/>
      <c r="AB4" s="95"/>
      <c r="AC4" s="95"/>
      <c r="AD4" s="95"/>
      <c r="AE4" s="96" t="s">
        <v>1224</v>
      </c>
      <c r="AF4" s="96"/>
      <c r="AG4" s="97"/>
      <c r="AH4" s="97"/>
      <c r="AI4" s="98"/>
      <c r="AJ4" s="98"/>
      <c r="AK4" s="98"/>
      <c r="AL4" s="98"/>
      <c r="AM4" s="98"/>
      <c r="AN4" s="290"/>
      <c r="AO4" s="455" t="s">
        <v>1277</v>
      </c>
      <c r="AP4" s="456"/>
      <c r="AQ4" s="456"/>
      <c r="AR4" s="456"/>
      <c r="AS4" s="456"/>
      <c r="AT4" s="456"/>
      <c r="AU4" s="456"/>
      <c r="AV4" s="456"/>
      <c r="AW4" s="456"/>
      <c r="AX4" s="456"/>
      <c r="AY4" s="99" t="s">
        <v>1207</v>
      </c>
      <c r="AZ4" s="647" t="s">
        <v>1516</v>
      </c>
      <c r="BA4" s="648"/>
      <c r="BB4" s="648"/>
      <c r="BC4" s="648"/>
      <c r="BD4" s="648"/>
      <c r="BE4" s="648"/>
      <c r="BF4" s="648"/>
      <c r="BG4" s="648"/>
      <c r="BH4" s="648"/>
      <c r="BI4" s="648"/>
      <c r="BJ4" s="419" t="s">
        <v>1207</v>
      </c>
    </row>
    <row r="5" spans="1:62" s="104" customFormat="1" ht="102" customHeight="1">
      <c r="A5" s="101" t="s">
        <v>13</v>
      </c>
      <c r="B5" s="101" t="s">
        <v>15</v>
      </c>
      <c r="C5" s="101" t="s">
        <v>16</v>
      </c>
      <c r="D5" s="101" t="s">
        <v>17</v>
      </c>
      <c r="E5" s="102" t="s">
        <v>18</v>
      </c>
      <c r="F5" s="102" t="s">
        <v>19</v>
      </c>
      <c r="G5" s="102" t="s">
        <v>20</v>
      </c>
      <c r="H5" s="102" t="s">
        <v>21</v>
      </c>
      <c r="I5" s="102" t="s">
        <v>26</v>
      </c>
      <c r="J5" s="102" t="s">
        <v>27</v>
      </c>
      <c r="K5" s="102" t="s">
        <v>28</v>
      </c>
      <c r="L5" s="102" t="s">
        <v>29</v>
      </c>
      <c r="M5" s="102" t="s">
        <v>30</v>
      </c>
      <c r="N5" s="102" t="s">
        <v>27</v>
      </c>
      <c r="O5" s="102" t="s">
        <v>31</v>
      </c>
      <c r="P5" s="102" t="s">
        <v>35</v>
      </c>
      <c r="Q5" s="102" t="s">
        <v>36</v>
      </c>
      <c r="R5" s="102" t="s">
        <v>40</v>
      </c>
      <c r="S5" s="103" t="s">
        <v>41</v>
      </c>
      <c r="T5" s="103" t="s">
        <v>42</v>
      </c>
      <c r="U5" s="103" t="s">
        <v>43</v>
      </c>
      <c r="V5" s="103" t="s">
        <v>44</v>
      </c>
      <c r="W5" s="103" t="s">
        <v>45</v>
      </c>
      <c r="X5" s="103" t="s">
        <v>46</v>
      </c>
      <c r="Y5" s="103" t="s">
        <v>47</v>
      </c>
      <c r="Z5" s="103" t="s">
        <v>48</v>
      </c>
      <c r="AA5" s="103" t="s">
        <v>27</v>
      </c>
      <c r="AB5" s="103" t="s">
        <v>49</v>
      </c>
      <c r="AC5" s="103" t="s">
        <v>27</v>
      </c>
      <c r="AD5" s="102" t="s">
        <v>50</v>
      </c>
      <c r="AE5" s="102" t="s">
        <v>51</v>
      </c>
      <c r="AF5" s="102" t="s">
        <v>52</v>
      </c>
      <c r="AG5" s="102" t="s">
        <v>53</v>
      </c>
      <c r="AH5" s="102" t="s">
        <v>54</v>
      </c>
      <c r="AI5" s="102" t="s">
        <v>55</v>
      </c>
      <c r="AJ5" s="102" t="s">
        <v>56</v>
      </c>
      <c r="AK5" s="102" t="s">
        <v>57</v>
      </c>
      <c r="AL5" s="102" t="s">
        <v>58</v>
      </c>
      <c r="AM5" s="282" t="s">
        <v>59</v>
      </c>
      <c r="AN5" s="102" t="s">
        <v>60</v>
      </c>
      <c r="AO5" s="285" t="s">
        <v>61</v>
      </c>
      <c r="AP5" s="102" t="s">
        <v>62</v>
      </c>
      <c r="AQ5" s="102" t="s">
        <v>63</v>
      </c>
      <c r="AR5" s="102" t="s">
        <v>64</v>
      </c>
      <c r="AS5" s="102" t="s">
        <v>65</v>
      </c>
      <c r="AT5" s="102" t="s">
        <v>66</v>
      </c>
      <c r="AU5" s="102" t="s">
        <v>1208</v>
      </c>
      <c r="AV5" s="102" t="s">
        <v>68</v>
      </c>
      <c r="AW5" s="102" t="s">
        <v>69</v>
      </c>
      <c r="AX5" s="102" t="s">
        <v>70</v>
      </c>
      <c r="AY5" s="102" t="s">
        <v>1209</v>
      </c>
      <c r="AZ5" s="420" t="s">
        <v>61</v>
      </c>
      <c r="BA5" s="420" t="s">
        <v>62</v>
      </c>
      <c r="BB5" s="420" t="s">
        <v>63</v>
      </c>
      <c r="BC5" s="420" t="s">
        <v>64</v>
      </c>
      <c r="BD5" s="420" t="s">
        <v>65</v>
      </c>
      <c r="BE5" s="420" t="s">
        <v>66</v>
      </c>
      <c r="BF5" s="420" t="s">
        <v>1208</v>
      </c>
      <c r="BG5" s="420" t="s">
        <v>68</v>
      </c>
      <c r="BH5" s="420" t="s">
        <v>69</v>
      </c>
      <c r="BI5" s="420" t="s">
        <v>70</v>
      </c>
      <c r="BJ5" s="420" t="s">
        <v>1209</v>
      </c>
    </row>
    <row r="6" spans="1:62" s="118" customFormat="1" ht="95.25" customHeight="1">
      <c r="A6" s="488" t="s">
        <v>71</v>
      </c>
      <c r="B6" s="491" t="s">
        <v>72</v>
      </c>
      <c r="C6" s="443" t="s">
        <v>924</v>
      </c>
      <c r="D6" s="488" t="s">
        <v>925</v>
      </c>
      <c r="E6" s="488" t="s">
        <v>75</v>
      </c>
      <c r="F6" s="488" t="s">
        <v>926</v>
      </c>
      <c r="G6" s="459" t="s">
        <v>77</v>
      </c>
      <c r="H6" s="442">
        <v>12</v>
      </c>
      <c r="I6" s="520" t="s">
        <v>78</v>
      </c>
      <c r="J6" s="524">
        <v>0.4</v>
      </c>
      <c r="K6" s="488" t="s">
        <v>79</v>
      </c>
      <c r="L6" s="509" t="s">
        <v>80</v>
      </c>
      <c r="M6" s="511" t="s">
        <v>81</v>
      </c>
      <c r="N6" s="513">
        <v>0.4</v>
      </c>
      <c r="O6" s="469" t="s">
        <v>82</v>
      </c>
      <c r="P6" s="105">
        <v>1</v>
      </c>
      <c r="Q6" s="209" t="s">
        <v>927</v>
      </c>
      <c r="R6" s="106" t="s">
        <v>32</v>
      </c>
      <c r="S6" s="107" t="s">
        <v>85</v>
      </c>
      <c r="T6" s="108" t="s">
        <v>86</v>
      </c>
      <c r="U6" s="109" t="s">
        <v>87</v>
      </c>
      <c r="V6" s="110" t="s">
        <v>88</v>
      </c>
      <c r="W6" s="107" t="s">
        <v>89</v>
      </c>
      <c r="X6" s="107" t="s">
        <v>90</v>
      </c>
      <c r="Y6" s="111">
        <v>0.24</v>
      </c>
      <c r="Z6" s="112" t="s">
        <v>928</v>
      </c>
      <c r="AA6" s="113">
        <v>0.24</v>
      </c>
      <c r="AB6" s="230" t="s">
        <v>81</v>
      </c>
      <c r="AC6" s="114">
        <v>0.4</v>
      </c>
      <c r="AD6" s="115" t="s">
        <v>82</v>
      </c>
      <c r="AE6" s="449" t="s">
        <v>92</v>
      </c>
      <c r="AF6" s="210" t="s">
        <v>93</v>
      </c>
      <c r="AG6" s="210" t="s">
        <v>94</v>
      </c>
      <c r="AH6" s="210" t="s">
        <v>95</v>
      </c>
      <c r="AI6" s="116" t="s">
        <v>96</v>
      </c>
      <c r="AJ6" s="117">
        <v>45658</v>
      </c>
      <c r="AK6" s="117">
        <v>46022</v>
      </c>
      <c r="AL6" s="210" t="s">
        <v>97</v>
      </c>
      <c r="AM6" s="214" t="s">
        <v>98</v>
      </c>
      <c r="AN6" s="568" t="s">
        <v>99</v>
      </c>
      <c r="AO6" s="136" t="s">
        <v>1282</v>
      </c>
      <c r="AP6" s="127" t="s">
        <v>1283</v>
      </c>
      <c r="AQ6" s="136">
        <v>1</v>
      </c>
      <c r="AR6" s="157">
        <v>45900</v>
      </c>
      <c r="AS6" s="127" t="s">
        <v>1279</v>
      </c>
      <c r="AT6" s="255" t="s">
        <v>1288</v>
      </c>
      <c r="AU6" s="136" t="s">
        <v>1161</v>
      </c>
      <c r="AV6" s="136" t="s">
        <v>1280</v>
      </c>
      <c r="AW6" s="136" t="s">
        <v>1161</v>
      </c>
      <c r="AX6" s="136" t="s">
        <v>1161</v>
      </c>
      <c r="AY6" s="488" t="s">
        <v>1284</v>
      </c>
      <c r="AZ6" s="418"/>
      <c r="BA6" s="418"/>
      <c r="BB6" s="418"/>
      <c r="BC6" s="418"/>
      <c r="BD6" s="418"/>
      <c r="BE6" s="418"/>
      <c r="BF6" s="418"/>
      <c r="BG6" s="418"/>
      <c r="BH6" s="418"/>
      <c r="BI6" s="418"/>
      <c r="BJ6" s="418"/>
    </row>
    <row r="7" spans="1:62" s="118" customFormat="1" ht="107.5" customHeight="1">
      <c r="A7" s="489"/>
      <c r="B7" s="492"/>
      <c r="C7" s="428"/>
      <c r="D7" s="523"/>
      <c r="E7" s="489"/>
      <c r="F7" s="517"/>
      <c r="G7" s="431"/>
      <c r="H7" s="428"/>
      <c r="I7" s="521"/>
      <c r="J7" s="525"/>
      <c r="K7" s="489"/>
      <c r="L7" s="510"/>
      <c r="M7" s="512"/>
      <c r="N7" s="514"/>
      <c r="O7" s="428"/>
      <c r="P7" s="119">
        <v>2</v>
      </c>
      <c r="Q7" s="209" t="s">
        <v>929</v>
      </c>
      <c r="R7" s="106" t="s">
        <v>32</v>
      </c>
      <c r="S7" s="107" t="s">
        <v>85</v>
      </c>
      <c r="T7" s="108" t="s">
        <v>86</v>
      </c>
      <c r="U7" s="109" t="s">
        <v>87</v>
      </c>
      <c r="V7" s="110" t="s">
        <v>88</v>
      </c>
      <c r="W7" s="107" t="s">
        <v>89</v>
      </c>
      <c r="X7" s="107" t="s">
        <v>90</v>
      </c>
      <c r="Y7" s="120">
        <v>0.14000000000000001</v>
      </c>
      <c r="Z7" s="121" t="s">
        <v>930</v>
      </c>
      <c r="AA7" s="122">
        <v>0.14000000000000001</v>
      </c>
      <c r="AB7" s="230" t="s">
        <v>81</v>
      </c>
      <c r="AC7" s="114">
        <v>0.4</v>
      </c>
      <c r="AD7" s="123" t="s">
        <v>928</v>
      </c>
      <c r="AE7" s="573"/>
      <c r="AF7" s="488" t="s">
        <v>931</v>
      </c>
      <c r="AG7" s="488" t="s">
        <v>105</v>
      </c>
      <c r="AH7" s="488" t="s">
        <v>95</v>
      </c>
      <c r="AI7" s="504" t="s">
        <v>106</v>
      </c>
      <c r="AJ7" s="457">
        <v>45658</v>
      </c>
      <c r="AK7" s="457">
        <v>46022</v>
      </c>
      <c r="AL7" s="488" t="s">
        <v>932</v>
      </c>
      <c r="AM7" s="581" t="s">
        <v>107</v>
      </c>
      <c r="AN7" s="569"/>
      <c r="AO7" s="449" t="s">
        <v>1282</v>
      </c>
      <c r="AP7" s="488" t="s">
        <v>1285</v>
      </c>
      <c r="AQ7" s="449">
        <v>1</v>
      </c>
      <c r="AR7" s="596">
        <v>45900</v>
      </c>
      <c r="AS7" s="638" t="s">
        <v>1287</v>
      </c>
      <c r="AT7" s="637" t="s">
        <v>1286</v>
      </c>
      <c r="AU7" s="488" t="s">
        <v>1161</v>
      </c>
      <c r="AV7" s="449" t="s">
        <v>1280</v>
      </c>
      <c r="AW7" s="449" t="s">
        <v>1161</v>
      </c>
      <c r="AX7" s="449" t="s">
        <v>1161</v>
      </c>
      <c r="AY7" s="523"/>
      <c r="AZ7" s="418"/>
      <c r="BA7" s="418"/>
      <c r="BB7" s="418"/>
      <c r="BC7" s="418"/>
      <c r="BD7" s="418"/>
      <c r="BE7" s="418"/>
      <c r="BF7" s="418"/>
      <c r="BG7" s="418"/>
      <c r="BH7" s="418"/>
      <c r="BI7" s="418"/>
      <c r="BJ7" s="418"/>
    </row>
    <row r="8" spans="1:62" s="126" customFormat="1" ht="107.5" customHeight="1">
      <c r="A8" s="490"/>
      <c r="B8" s="450"/>
      <c r="C8" s="493"/>
      <c r="D8" s="446"/>
      <c r="E8" s="490"/>
      <c r="F8" s="518"/>
      <c r="G8" s="432"/>
      <c r="H8" s="429"/>
      <c r="I8" s="522"/>
      <c r="J8" s="526"/>
      <c r="K8" s="490"/>
      <c r="L8" s="487"/>
      <c r="M8" s="484"/>
      <c r="N8" s="515"/>
      <c r="O8" s="428"/>
      <c r="P8" s="223">
        <v>3</v>
      </c>
      <c r="Q8" s="209" t="s">
        <v>933</v>
      </c>
      <c r="R8" s="106" t="s">
        <v>32</v>
      </c>
      <c r="S8" s="107" t="s">
        <v>85</v>
      </c>
      <c r="T8" s="108" t="s">
        <v>86</v>
      </c>
      <c r="U8" s="124">
        <v>0.3</v>
      </c>
      <c r="V8" s="110" t="s">
        <v>88</v>
      </c>
      <c r="W8" s="107" t="s">
        <v>89</v>
      </c>
      <c r="X8" s="107" t="s">
        <v>90</v>
      </c>
      <c r="Y8" s="125">
        <v>0.1</v>
      </c>
      <c r="Z8" s="112" t="s">
        <v>928</v>
      </c>
      <c r="AA8" s="122">
        <v>0.1</v>
      </c>
      <c r="AB8" s="230" t="s">
        <v>81</v>
      </c>
      <c r="AC8" s="114">
        <v>0.4</v>
      </c>
      <c r="AD8" s="123" t="s">
        <v>928</v>
      </c>
      <c r="AE8" s="445"/>
      <c r="AF8" s="506"/>
      <c r="AG8" s="490"/>
      <c r="AH8" s="490"/>
      <c r="AI8" s="506"/>
      <c r="AJ8" s="458"/>
      <c r="AK8" s="458"/>
      <c r="AL8" s="490"/>
      <c r="AM8" s="582"/>
      <c r="AN8" s="569"/>
      <c r="AO8" s="586"/>
      <c r="AP8" s="630"/>
      <c r="AQ8" s="586"/>
      <c r="AR8" s="586"/>
      <c r="AS8" s="586"/>
      <c r="AT8" s="639"/>
      <c r="AU8" s="630"/>
      <c r="AV8" s="586"/>
      <c r="AW8" s="586"/>
      <c r="AX8" s="586"/>
      <c r="AY8" s="446"/>
      <c r="AZ8" s="417"/>
      <c r="BA8" s="417"/>
      <c r="BB8" s="417"/>
      <c r="BC8" s="417"/>
      <c r="BD8" s="417"/>
      <c r="BE8" s="417"/>
      <c r="BF8" s="417"/>
      <c r="BG8" s="417"/>
      <c r="BH8" s="417"/>
      <c r="BI8" s="417"/>
      <c r="BJ8" s="417"/>
    </row>
    <row r="9" spans="1:62" s="126" customFormat="1" ht="99.75" customHeight="1">
      <c r="A9" s="210" t="s">
        <v>71</v>
      </c>
      <c r="B9" s="105" t="s">
        <v>72</v>
      </c>
      <c r="C9" s="325" t="s">
        <v>934</v>
      </c>
      <c r="D9" s="127" t="s">
        <v>935</v>
      </c>
      <c r="E9" s="116" t="s">
        <v>113</v>
      </c>
      <c r="F9" s="127" t="s">
        <v>936</v>
      </c>
      <c r="G9" s="208" t="s">
        <v>77</v>
      </c>
      <c r="H9" s="128">
        <v>12</v>
      </c>
      <c r="I9" s="231" t="s">
        <v>78</v>
      </c>
      <c r="J9" s="129">
        <v>0.4</v>
      </c>
      <c r="K9" s="130" t="s">
        <v>79</v>
      </c>
      <c r="L9" s="401" t="s">
        <v>80</v>
      </c>
      <c r="M9" s="131" t="s">
        <v>81</v>
      </c>
      <c r="N9" s="392">
        <v>0.4</v>
      </c>
      <c r="O9" s="217" t="s">
        <v>82</v>
      </c>
      <c r="P9" s="206">
        <v>1</v>
      </c>
      <c r="Q9" s="210" t="s">
        <v>115</v>
      </c>
      <c r="R9" s="225" t="s">
        <v>32</v>
      </c>
      <c r="S9" s="133" t="s">
        <v>85</v>
      </c>
      <c r="T9" s="134" t="s">
        <v>86</v>
      </c>
      <c r="U9" s="135" t="s">
        <v>87</v>
      </c>
      <c r="V9" s="133" t="s">
        <v>88</v>
      </c>
      <c r="W9" s="133" t="s">
        <v>89</v>
      </c>
      <c r="X9" s="133" t="s">
        <v>90</v>
      </c>
      <c r="Y9" s="125">
        <v>0.24</v>
      </c>
      <c r="Z9" s="112" t="s">
        <v>928</v>
      </c>
      <c r="AA9" s="132">
        <v>0.24</v>
      </c>
      <c r="AB9" s="230" t="s">
        <v>81</v>
      </c>
      <c r="AC9" s="114">
        <v>0.4</v>
      </c>
      <c r="AD9" s="115" t="s">
        <v>82</v>
      </c>
      <c r="AE9" s="210" t="s">
        <v>92</v>
      </c>
      <c r="AF9" s="210" t="s">
        <v>937</v>
      </c>
      <c r="AG9" s="210" t="s">
        <v>938</v>
      </c>
      <c r="AH9" s="210" t="s">
        <v>95</v>
      </c>
      <c r="AI9" s="116" t="s">
        <v>143</v>
      </c>
      <c r="AJ9" s="117">
        <v>45658</v>
      </c>
      <c r="AK9" s="117">
        <v>46022</v>
      </c>
      <c r="AL9" s="210" t="s">
        <v>939</v>
      </c>
      <c r="AM9" s="214" t="s">
        <v>940</v>
      </c>
      <c r="AN9" s="210" t="s">
        <v>941</v>
      </c>
      <c r="AO9" s="136" t="s">
        <v>1282</v>
      </c>
      <c r="AP9" s="127" t="s">
        <v>1278</v>
      </c>
      <c r="AQ9" s="136">
        <v>1</v>
      </c>
      <c r="AR9" s="157">
        <v>45900</v>
      </c>
      <c r="AS9" s="127" t="s">
        <v>1279</v>
      </c>
      <c r="AT9" s="207" t="s">
        <v>1288</v>
      </c>
      <c r="AU9" s="136" t="s">
        <v>1161</v>
      </c>
      <c r="AV9" s="136" t="s">
        <v>1280</v>
      </c>
      <c r="AW9" s="136" t="s">
        <v>1161</v>
      </c>
      <c r="AX9" s="136" t="s">
        <v>1161</v>
      </c>
      <c r="AY9" s="137" t="s">
        <v>1281</v>
      </c>
      <c r="AZ9" s="417"/>
      <c r="BA9" s="417"/>
      <c r="BB9" s="417"/>
      <c r="BC9" s="417"/>
      <c r="BD9" s="417"/>
      <c r="BE9" s="417"/>
      <c r="BF9" s="417"/>
      <c r="BG9" s="417"/>
      <c r="BH9" s="417"/>
      <c r="BI9" s="417"/>
      <c r="BJ9" s="417"/>
    </row>
    <row r="10" spans="1:62" ht="88" customHeight="1">
      <c r="A10" s="459" t="s">
        <v>71</v>
      </c>
      <c r="B10" s="442" t="s">
        <v>72</v>
      </c>
      <c r="C10" s="443" t="s">
        <v>942</v>
      </c>
      <c r="D10" s="421" t="s">
        <v>1225</v>
      </c>
      <c r="E10" s="451" t="s">
        <v>113</v>
      </c>
      <c r="F10" s="421" t="s">
        <v>1517</v>
      </c>
      <c r="G10" s="459" t="s">
        <v>77</v>
      </c>
      <c r="H10" s="442">
        <v>228</v>
      </c>
      <c r="I10" s="497" t="s">
        <v>943</v>
      </c>
      <c r="J10" s="527">
        <v>0.6</v>
      </c>
      <c r="K10" s="507" t="s">
        <v>124</v>
      </c>
      <c r="L10" s="486" t="s">
        <v>80</v>
      </c>
      <c r="M10" s="485" t="s">
        <v>82</v>
      </c>
      <c r="N10" s="527">
        <v>0.6</v>
      </c>
      <c r="O10" s="469" t="s">
        <v>82</v>
      </c>
      <c r="P10" s="556">
        <v>1</v>
      </c>
      <c r="Q10" s="583" t="s">
        <v>1470</v>
      </c>
      <c r="R10" s="312" t="s">
        <v>32</v>
      </c>
      <c r="S10" s="140" t="s">
        <v>85</v>
      </c>
      <c r="T10" s="313" t="s">
        <v>86</v>
      </c>
      <c r="U10" s="140" t="s">
        <v>87</v>
      </c>
      <c r="V10" s="140" t="s">
        <v>88</v>
      </c>
      <c r="W10" s="140" t="s">
        <v>89</v>
      </c>
      <c r="X10" s="140" t="s">
        <v>90</v>
      </c>
      <c r="Y10" s="302">
        <v>0.36</v>
      </c>
      <c r="Z10" s="303" t="s">
        <v>928</v>
      </c>
      <c r="AA10" s="143">
        <v>0.36</v>
      </c>
      <c r="AB10" s="304" t="s">
        <v>82</v>
      </c>
      <c r="AC10" s="143">
        <v>0.6</v>
      </c>
      <c r="AD10" s="299" t="s">
        <v>82</v>
      </c>
      <c r="AE10" s="459" t="s">
        <v>92</v>
      </c>
      <c r="AF10" s="542" t="s">
        <v>944</v>
      </c>
      <c r="AG10" s="574" t="s">
        <v>1471</v>
      </c>
      <c r="AH10" s="459" t="s">
        <v>128</v>
      </c>
      <c r="AI10" s="442" t="s">
        <v>945</v>
      </c>
      <c r="AJ10" s="572">
        <v>45658</v>
      </c>
      <c r="AK10" s="572">
        <v>46022</v>
      </c>
      <c r="AL10" s="542" t="s">
        <v>1518</v>
      </c>
      <c r="AM10" s="542" t="s">
        <v>1519</v>
      </c>
      <c r="AN10" s="570" t="s">
        <v>1520</v>
      </c>
      <c r="AO10" s="160" t="s">
        <v>1282</v>
      </c>
      <c r="AP10" s="305" t="s">
        <v>1289</v>
      </c>
      <c r="AQ10" s="160">
        <v>50</v>
      </c>
      <c r="AR10" s="308">
        <v>45900</v>
      </c>
      <c r="AS10" s="305" t="s">
        <v>1291</v>
      </c>
      <c r="AT10" s="316" t="s">
        <v>1292</v>
      </c>
      <c r="AU10" s="160" t="s">
        <v>1161</v>
      </c>
      <c r="AV10" s="160" t="s">
        <v>1280</v>
      </c>
      <c r="AW10" s="317" t="s">
        <v>1161</v>
      </c>
      <c r="AX10" s="317" t="s">
        <v>1161</v>
      </c>
      <c r="AY10" s="617" t="s">
        <v>1281</v>
      </c>
      <c r="AZ10" s="416"/>
      <c r="BA10" s="416"/>
      <c r="BB10" s="416"/>
      <c r="BC10" s="416"/>
      <c r="BD10" s="416"/>
      <c r="BE10" s="416"/>
      <c r="BF10" s="416"/>
      <c r="BG10" s="416"/>
      <c r="BH10" s="416"/>
      <c r="BI10" s="416"/>
      <c r="BJ10" s="416"/>
    </row>
    <row r="11" spans="1:62" ht="85.5" customHeight="1">
      <c r="A11" s="432"/>
      <c r="B11" s="429"/>
      <c r="C11" s="429"/>
      <c r="D11" s="423"/>
      <c r="E11" s="452"/>
      <c r="F11" s="516"/>
      <c r="G11" s="432"/>
      <c r="H11" s="429"/>
      <c r="I11" s="519"/>
      <c r="J11" s="477"/>
      <c r="K11" s="432"/>
      <c r="L11" s="487"/>
      <c r="M11" s="484"/>
      <c r="N11" s="477"/>
      <c r="O11" s="429"/>
      <c r="P11" s="471"/>
      <c r="Q11" s="432"/>
      <c r="R11" s="312" t="s">
        <v>32</v>
      </c>
      <c r="S11" s="140" t="s">
        <v>85</v>
      </c>
      <c r="T11" s="313" t="s">
        <v>86</v>
      </c>
      <c r="U11" s="140" t="s">
        <v>87</v>
      </c>
      <c r="V11" s="140" t="s">
        <v>88</v>
      </c>
      <c r="W11" s="140" t="s">
        <v>89</v>
      </c>
      <c r="X11" s="140" t="s">
        <v>90</v>
      </c>
      <c r="Y11" s="302">
        <v>0.22</v>
      </c>
      <c r="Z11" s="303" t="s">
        <v>928</v>
      </c>
      <c r="AA11" s="143">
        <v>0.22</v>
      </c>
      <c r="AB11" s="304" t="s">
        <v>82</v>
      </c>
      <c r="AC11" s="143">
        <v>0.6</v>
      </c>
      <c r="AD11" s="299" t="s">
        <v>82</v>
      </c>
      <c r="AE11" s="432"/>
      <c r="AF11" s="543"/>
      <c r="AG11" s="543"/>
      <c r="AH11" s="432"/>
      <c r="AI11" s="575"/>
      <c r="AJ11" s="441"/>
      <c r="AK11" s="429"/>
      <c r="AL11" s="543"/>
      <c r="AM11" s="576"/>
      <c r="AN11" s="571"/>
      <c r="AO11" s="160" t="s">
        <v>1282</v>
      </c>
      <c r="AP11" s="305" t="s">
        <v>1290</v>
      </c>
      <c r="AQ11" s="160">
        <v>0</v>
      </c>
      <c r="AR11" s="308">
        <v>45900</v>
      </c>
      <c r="AT11" s="309"/>
      <c r="AU11" s="305" t="s">
        <v>1293</v>
      </c>
      <c r="AV11" s="219" t="s">
        <v>1280</v>
      </c>
      <c r="AW11" s="317" t="s">
        <v>1161</v>
      </c>
      <c r="AX11" s="317" t="s">
        <v>1161</v>
      </c>
      <c r="AY11" s="579"/>
      <c r="AZ11" s="416"/>
      <c r="BA11" s="416"/>
      <c r="BB11" s="416"/>
      <c r="BC11" s="416"/>
      <c r="BD11" s="416"/>
      <c r="BE11" s="416"/>
      <c r="BF11" s="416"/>
      <c r="BG11" s="416"/>
      <c r="BH11" s="416"/>
      <c r="BI11" s="416"/>
      <c r="BJ11" s="416"/>
    </row>
    <row r="12" spans="1:62" ht="153.75" customHeight="1">
      <c r="A12" s="459" t="s">
        <v>156</v>
      </c>
      <c r="B12" s="451" t="s">
        <v>72</v>
      </c>
      <c r="C12" s="443" t="s">
        <v>946</v>
      </c>
      <c r="D12" s="421" t="s">
        <v>947</v>
      </c>
      <c r="E12" s="451" t="s">
        <v>113</v>
      </c>
      <c r="F12" s="421" t="s">
        <v>948</v>
      </c>
      <c r="G12" s="459" t="s">
        <v>77</v>
      </c>
      <c r="H12" s="442">
        <v>228</v>
      </c>
      <c r="I12" s="497" t="s">
        <v>943</v>
      </c>
      <c r="J12" s="527">
        <v>0.6</v>
      </c>
      <c r="K12" s="507" t="s">
        <v>79</v>
      </c>
      <c r="L12" s="486" t="s">
        <v>80</v>
      </c>
      <c r="M12" s="467" t="s">
        <v>81</v>
      </c>
      <c r="N12" s="527">
        <v>0.4</v>
      </c>
      <c r="O12" s="469" t="s">
        <v>82</v>
      </c>
      <c r="P12" s="412">
        <v>1</v>
      </c>
      <c r="Q12" s="208" t="s">
        <v>949</v>
      </c>
      <c r="R12" s="301" t="s">
        <v>32</v>
      </c>
      <c r="S12" s="140" t="s">
        <v>85</v>
      </c>
      <c r="T12" s="140" t="s">
        <v>86</v>
      </c>
      <c r="U12" s="140" t="s">
        <v>87</v>
      </c>
      <c r="V12" s="140" t="s">
        <v>88</v>
      </c>
      <c r="W12" s="140" t="s">
        <v>89</v>
      </c>
      <c r="X12" s="140" t="s">
        <v>90</v>
      </c>
      <c r="Y12" s="302">
        <v>0.36</v>
      </c>
      <c r="Z12" s="303" t="s">
        <v>928</v>
      </c>
      <c r="AA12" s="143">
        <v>0.36</v>
      </c>
      <c r="AB12" s="304" t="s">
        <v>81</v>
      </c>
      <c r="AC12" s="143">
        <v>0.4</v>
      </c>
      <c r="AD12" s="299" t="s">
        <v>82</v>
      </c>
      <c r="AE12" s="459" t="s">
        <v>92</v>
      </c>
      <c r="AF12" s="208" t="s">
        <v>950</v>
      </c>
      <c r="AG12" s="208" t="s">
        <v>951</v>
      </c>
      <c r="AH12" s="208" t="s">
        <v>156</v>
      </c>
      <c r="AI12" s="324" t="s">
        <v>96</v>
      </c>
      <c r="AJ12" s="202">
        <v>45658</v>
      </c>
      <c r="AK12" s="202">
        <v>46022</v>
      </c>
      <c r="AL12" s="305" t="s">
        <v>952</v>
      </c>
      <c r="AM12" s="306" t="s">
        <v>953</v>
      </c>
      <c r="AN12" s="570" t="s">
        <v>954</v>
      </c>
      <c r="AO12" s="307" t="s">
        <v>1282</v>
      </c>
      <c r="AP12" s="305" t="s">
        <v>1294</v>
      </c>
      <c r="AQ12" s="160">
        <v>100</v>
      </c>
      <c r="AR12" s="308">
        <v>45900</v>
      </c>
      <c r="AS12" s="305" t="s">
        <v>1296</v>
      </c>
      <c r="AT12" s="309" t="s">
        <v>946</v>
      </c>
      <c r="AU12" s="542" t="s">
        <v>1298</v>
      </c>
      <c r="AV12" s="542" t="s">
        <v>1280</v>
      </c>
      <c r="AW12" s="542" t="s">
        <v>1161</v>
      </c>
      <c r="AX12" s="542" t="s">
        <v>1161</v>
      </c>
      <c r="AY12" s="617" t="s">
        <v>1281</v>
      </c>
      <c r="AZ12" s="416"/>
      <c r="BA12" s="416"/>
      <c r="BB12" s="416"/>
      <c r="BC12" s="416"/>
      <c r="BD12" s="416"/>
      <c r="BE12" s="416"/>
      <c r="BF12" s="416"/>
      <c r="BG12" s="416"/>
      <c r="BH12" s="416"/>
      <c r="BI12" s="416"/>
      <c r="BJ12" s="416"/>
    </row>
    <row r="13" spans="1:62" ht="230.5" customHeight="1">
      <c r="A13" s="432"/>
      <c r="B13" s="452"/>
      <c r="C13" s="429"/>
      <c r="D13" s="423"/>
      <c r="E13" s="452"/>
      <c r="F13" s="423"/>
      <c r="G13" s="432"/>
      <c r="H13" s="429"/>
      <c r="I13" s="498"/>
      <c r="J13" s="477"/>
      <c r="K13" s="452"/>
      <c r="L13" s="487"/>
      <c r="M13" s="468"/>
      <c r="N13" s="477"/>
      <c r="O13" s="429"/>
      <c r="P13" s="412">
        <v>2</v>
      </c>
      <c r="Q13" s="208" t="s">
        <v>167</v>
      </c>
      <c r="R13" s="301" t="s">
        <v>32</v>
      </c>
      <c r="S13" s="140" t="s">
        <v>85</v>
      </c>
      <c r="T13" s="140" t="s">
        <v>86</v>
      </c>
      <c r="U13" s="140" t="s">
        <v>87</v>
      </c>
      <c r="V13" s="140" t="s">
        <v>88</v>
      </c>
      <c r="W13" s="140" t="s">
        <v>89</v>
      </c>
      <c r="X13" s="140" t="s">
        <v>90</v>
      </c>
      <c r="Y13" s="302">
        <v>0.22</v>
      </c>
      <c r="Z13" s="303" t="s">
        <v>928</v>
      </c>
      <c r="AA13" s="143">
        <v>0.22</v>
      </c>
      <c r="AB13" s="304" t="s">
        <v>81</v>
      </c>
      <c r="AC13" s="143">
        <v>0.4</v>
      </c>
      <c r="AD13" s="299" t="s">
        <v>82</v>
      </c>
      <c r="AE13" s="432"/>
      <c r="AF13" s="208" t="s">
        <v>955</v>
      </c>
      <c r="AG13" s="208" t="s">
        <v>956</v>
      </c>
      <c r="AH13" s="208" t="s">
        <v>156</v>
      </c>
      <c r="AI13" s="324" t="s">
        <v>163</v>
      </c>
      <c r="AJ13" s="202">
        <v>45658</v>
      </c>
      <c r="AK13" s="202">
        <v>46022</v>
      </c>
      <c r="AL13" s="208" t="s">
        <v>170</v>
      </c>
      <c r="AM13" s="311" t="s">
        <v>171</v>
      </c>
      <c r="AN13" s="571"/>
      <c r="AO13" s="307" t="s">
        <v>1282</v>
      </c>
      <c r="AP13" s="305" t="s">
        <v>1295</v>
      </c>
      <c r="AQ13" s="160">
        <v>4</v>
      </c>
      <c r="AR13" s="308">
        <v>45900</v>
      </c>
      <c r="AS13" s="208" t="s">
        <v>1297</v>
      </c>
      <c r="AT13" s="309" t="s">
        <v>946</v>
      </c>
      <c r="AU13" s="543"/>
      <c r="AV13" s="543"/>
      <c r="AW13" s="543"/>
      <c r="AX13" s="543"/>
      <c r="AY13" s="579"/>
      <c r="AZ13" s="416"/>
      <c r="BA13" s="416"/>
      <c r="BB13" s="416"/>
      <c r="BC13" s="416"/>
      <c r="BD13" s="416"/>
      <c r="BE13" s="416"/>
      <c r="BF13" s="416"/>
      <c r="BG13" s="416"/>
      <c r="BH13" s="416"/>
      <c r="BI13" s="416"/>
      <c r="BJ13" s="416"/>
    </row>
    <row r="14" spans="1:62" s="126" customFormat="1" ht="264.75" customHeight="1">
      <c r="A14" s="210" t="s">
        <v>156</v>
      </c>
      <c r="B14" s="116" t="s">
        <v>72</v>
      </c>
      <c r="C14" s="325" t="s">
        <v>957</v>
      </c>
      <c r="D14" s="127" t="s">
        <v>958</v>
      </c>
      <c r="E14" s="116" t="s">
        <v>113</v>
      </c>
      <c r="F14" s="127" t="s">
        <v>959</v>
      </c>
      <c r="G14" s="210" t="s">
        <v>77</v>
      </c>
      <c r="H14" s="105">
        <v>228</v>
      </c>
      <c r="I14" s="144" t="s">
        <v>943</v>
      </c>
      <c r="J14" s="392">
        <v>0.6</v>
      </c>
      <c r="K14" s="145" t="s">
        <v>79</v>
      </c>
      <c r="L14" s="401" t="s">
        <v>80</v>
      </c>
      <c r="M14" s="131" t="s">
        <v>81</v>
      </c>
      <c r="N14" s="392">
        <v>0.4</v>
      </c>
      <c r="O14" s="217" t="s">
        <v>82</v>
      </c>
      <c r="P14" s="206">
        <v>1</v>
      </c>
      <c r="Q14" s="210" t="s">
        <v>1509</v>
      </c>
      <c r="R14" s="139" t="s">
        <v>32</v>
      </c>
      <c r="S14" s="140" t="s">
        <v>85</v>
      </c>
      <c r="T14" s="140" t="s">
        <v>86</v>
      </c>
      <c r="U14" s="141" t="s">
        <v>87</v>
      </c>
      <c r="V14" s="146" t="s">
        <v>88</v>
      </c>
      <c r="W14" s="146" t="s">
        <v>89</v>
      </c>
      <c r="X14" s="146" t="s">
        <v>90</v>
      </c>
      <c r="Y14" s="147">
        <v>0.36</v>
      </c>
      <c r="Z14" s="112" t="s">
        <v>928</v>
      </c>
      <c r="AA14" s="132">
        <v>0.36</v>
      </c>
      <c r="AB14" s="230" t="s">
        <v>81</v>
      </c>
      <c r="AC14" s="148">
        <v>0.4</v>
      </c>
      <c r="AD14" s="115" t="s">
        <v>82</v>
      </c>
      <c r="AE14" s="210" t="s">
        <v>92</v>
      </c>
      <c r="AF14" s="210" t="s">
        <v>1510</v>
      </c>
      <c r="AG14" s="210" t="s">
        <v>1511</v>
      </c>
      <c r="AH14" s="136" t="s">
        <v>960</v>
      </c>
      <c r="AI14" s="116" t="s">
        <v>106</v>
      </c>
      <c r="AJ14" s="117">
        <v>45658</v>
      </c>
      <c r="AK14" s="117">
        <v>46022</v>
      </c>
      <c r="AL14" s="210" t="s">
        <v>1512</v>
      </c>
      <c r="AM14" s="214" t="s">
        <v>1513</v>
      </c>
      <c r="AN14" s="210" t="s">
        <v>180</v>
      </c>
      <c r="AO14" s="286" t="s">
        <v>1282</v>
      </c>
      <c r="AP14" s="236" t="s">
        <v>1299</v>
      </c>
      <c r="AQ14" s="235">
        <f>10/10*100</f>
        <v>100</v>
      </c>
      <c r="AR14" s="157">
        <v>45900</v>
      </c>
      <c r="AS14" s="127" t="s">
        <v>1300</v>
      </c>
      <c r="AT14" s="256" t="s">
        <v>957</v>
      </c>
      <c r="AU14" s="127" t="s">
        <v>1301</v>
      </c>
      <c r="AV14" s="199" t="s">
        <v>1280</v>
      </c>
      <c r="AW14" s="199" t="s">
        <v>1161</v>
      </c>
      <c r="AX14" s="199" t="s">
        <v>1161</v>
      </c>
      <c r="AY14" s="210" t="s">
        <v>1281</v>
      </c>
      <c r="AZ14" s="417"/>
      <c r="BA14" s="417"/>
      <c r="BB14" s="417"/>
      <c r="BC14" s="417"/>
      <c r="BD14" s="417"/>
      <c r="BE14" s="417"/>
      <c r="BF14" s="417"/>
      <c r="BG14" s="417"/>
      <c r="BH14" s="417"/>
      <c r="BI14" s="417"/>
      <c r="BJ14" s="417"/>
    </row>
    <row r="15" spans="1:62" ht="102.75" customHeight="1">
      <c r="A15" s="494" t="s">
        <v>216</v>
      </c>
      <c r="B15" s="504" t="s">
        <v>72</v>
      </c>
      <c r="C15" s="443" t="s">
        <v>961</v>
      </c>
      <c r="D15" s="453" t="s">
        <v>1226</v>
      </c>
      <c r="E15" s="504" t="s">
        <v>113</v>
      </c>
      <c r="F15" s="447" t="s">
        <v>1497</v>
      </c>
      <c r="G15" s="488" t="s">
        <v>77</v>
      </c>
      <c r="H15" s="442">
        <v>228</v>
      </c>
      <c r="I15" s="497" t="s">
        <v>943</v>
      </c>
      <c r="J15" s="527">
        <v>0.6</v>
      </c>
      <c r="K15" s="507" t="s">
        <v>79</v>
      </c>
      <c r="L15" s="486" t="s">
        <v>80</v>
      </c>
      <c r="M15" s="478" t="s">
        <v>81</v>
      </c>
      <c r="N15" s="527">
        <v>0.4</v>
      </c>
      <c r="O15" s="469" t="s">
        <v>82</v>
      </c>
      <c r="P15" s="555">
        <v>1</v>
      </c>
      <c r="Q15" s="449" t="s">
        <v>1498</v>
      </c>
      <c r="R15" s="139" t="s">
        <v>32</v>
      </c>
      <c r="S15" s="140" t="s">
        <v>85</v>
      </c>
      <c r="T15" s="140" t="s">
        <v>86</v>
      </c>
      <c r="U15" s="149" t="s">
        <v>87</v>
      </c>
      <c r="V15" s="140" t="s">
        <v>88</v>
      </c>
      <c r="W15" s="140" t="s">
        <v>89</v>
      </c>
      <c r="X15" s="140" t="s">
        <v>90</v>
      </c>
      <c r="Y15" s="150">
        <v>0.36</v>
      </c>
      <c r="Z15" s="231" t="s">
        <v>928</v>
      </c>
      <c r="AA15" s="132">
        <v>0.36</v>
      </c>
      <c r="AB15" s="230" t="s">
        <v>81</v>
      </c>
      <c r="AC15" s="143">
        <v>0.4</v>
      </c>
      <c r="AD15" s="115" t="s">
        <v>82</v>
      </c>
      <c r="AE15" s="459" t="s">
        <v>92</v>
      </c>
      <c r="AF15" s="449" t="s">
        <v>1227</v>
      </c>
      <c r="AG15" s="449" t="s">
        <v>222</v>
      </c>
      <c r="AH15" s="449" t="s">
        <v>223</v>
      </c>
      <c r="AI15" s="491" t="s">
        <v>143</v>
      </c>
      <c r="AJ15" s="117">
        <v>45658</v>
      </c>
      <c r="AK15" s="117">
        <v>46022</v>
      </c>
      <c r="AL15" s="449" t="s">
        <v>962</v>
      </c>
      <c r="AM15" s="449" t="s">
        <v>1499</v>
      </c>
      <c r="AN15" s="449" t="s">
        <v>226</v>
      </c>
      <c r="AO15" s="235" t="s">
        <v>1282</v>
      </c>
      <c r="AP15" s="236" t="s">
        <v>1369</v>
      </c>
      <c r="AQ15" s="201" t="s">
        <v>1370</v>
      </c>
      <c r="AR15" s="202">
        <v>45910</v>
      </c>
      <c r="AS15" s="201" t="s">
        <v>1371</v>
      </c>
      <c r="AT15" s="255" t="s">
        <v>1372</v>
      </c>
      <c r="AU15" s="160" t="s">
        <v>1373</v>
      </c>
      <c r="AV15" s="128" t="s">
        <v>1280</v>
      </c>
      <c r="AW15" s="128" t="s">
        <v>1374</v>
      </c>
      <c r="AX15" s="128" t="s">
        <v>1374</v>
      </c>
      <c r="AY15" s="617" t="s">
        <v>1378</v>
      </c>
      <c r="AZ15" s="416"/>
      <c r="BA15" s="416"/>
      <c r="BB15" s="416"/>
      <c r="BC15" s="416"/>
      <c r="BD15" s="416"/>
      <c r="BE15" s="416"/>
      <c r="BF15" s="416"/>
      <c r="BG15" s="416"/>
      <c r="BH15" s="416"/>
      <c r="BI15" s="416"/>
      <c r="BJ15" s="416"/>
    </row>
    <row r="16" spans="1:62" ht="106.5" customHeight="1">
      <c r="A16" s="489"/>
      <c r="B16" s="505"/>
      <c r="C16" s="428"/>
      <c r="D16" s="454"/>
      <c r="E16" s="505"/>
      <c r="F16" s="495"/>
      <c r="G16" s="489"/>
      <c r="H16" s="428"/>
      <c r="I16" s="512"/>
      <c r="J16" s="476"/>
      <c r="K16" s="508"/>
      <c r="L16" s="510"/>
      <c r="M16" s="512"/>
      <c r="N16" s="476"/>
      <c r="O16" s="428"/>
      <c r="P16" s="653"/>
      <c r="Q16" s="643"/>
      <c r="R16" s="139" t="s">
        <v>32</v>
      </c>
      <c r="S16" s="140" t="s">
        <v>85</v>
      </c>
      <c r="T16" s="140" t="s">
        <v>86</v>
      </c>
      <c r="U16" s="149" t="s">
        <v>87</v>
      </c>
      <c r="V16" s="140" t="s">
        <v>88</v>
      </c>
      <c r="W16" s="140" t="s">
        <v>89</v>
      </c>
      <c r="X16" s="140" t="s">
        <v>90</v>
      </c>
      <c r="Y16" s="150">
        <v>0.22</v>
      </c>
      <c r="Z16" s="231" t="s">
        <v>928</v>
      </c>
      <c r="AA16" s="132">
        <v>0.22</v>
      </c>
      <c r="AB16" s="230" t="s">
        <v>81</v>
      </c>
      <c r="AC16" s="143">
        <v>0.4</v>
      </c>
      <c r="AD16" s="115" t="s">
        <v>82</v>
      </c>
      <c r="AE16" s="431"/>
      <c r="AF16" s="643"/>
      <c r="AG16" s="643"/>
      <c r="AH16" s="643"/>
      <c r="AI16" s="644"/>
      <c r="AJ16" s="117">
        <v>45658</v>
      </c>
      <c r="AK16" s="117">
        <v>46022</v>
      </c>
      <c r="AL16" s="643"/>
      <c r="AM16" s="643"/>
      <c r="AN16" s="643"/>
      <c r="AO16" s="235" t="s">
        <v>1282</v>
      </c>
      <c r="AP16" s="236" t="s">
        <v>1461</v>
      </c>
      <c r="AQ16" s="201">
        <v>7</v>
      </c>
      <c r="AR16" s="202">
        <v>45910</v>
      </c>
      <c r="AS16" s="201" t="s">
        <v>1463</v>
      </c>
      <c r="AT16" s="255" t="s">
        <v>1465</v>
      </c>
      <c r="AU16" s="160" t="s">
        <v>1373</v>
      </c>
      <c r="AV16" s="128" t="s">
        <v>1280</v>
      </c>
      <c r="AW16" s="128" t="s">
        <v>1374</v>
      </c>
      <c r="AX16" s="128" t="s">
        <v>1374</v>
      </c>
      <c r="AY16" s="617"/>
      <c r="AZ16" s="416"/>
      <c r="BA16" s="416"/>
      <c r="BB16" s="416"/>
      <c r="BC16" s="416"/>
      <c r="BD16" s="416"/>
      <c r="BE16" s="416"/>
      <c r="BF16" s="416"/>
      <c r="BG16" s="416"/>
      <c r="BH16" s="416"/>
      <c r="BI16" s="416"/>
      <c r="BJ16" s="416"/>
    </row>
    <row r="17" spans="1:62" ht="58.5" customHeight="1">
      <c r="A17" s="489"/>
      <c r="B17" s="505"/>
      <c r="C17" s="428"/>
      <c r="D17" s="454"/>
      <c r="E17" s="505"/>
      <c r="F17" s="495"/>
      <c r="G17" s="489"/>
      <c r="H17" s="428"/>
      <c r="I17" s="512"/>
      <c r="J17" s="476"/>
      <c r="K17" s="508"/>
      <c r="L17" s="510"/>
      <c r="M17" s="512"/>
      <c r="N17" s="476"/>
      <c r="O17" s="428"/>
      <c r="P17" s="653"/>
      <c r="Q17" s="643"/>
      <c r="R17" s="139" t="s">
        <v>32</v>
      </c>
      <c r="S17" s="140" t="s">
        <v>85</v>
      </c>
      <c r="T17" s="140" t="s">
        <v>86</v>
      </c>
      <c r="U17" s="149" t="s">
        <v>87</v>
      </c>
      <c r="V17" s="140" t="s">
        <v>88</v>
      </c>
      <c r="W17" s="140" t="s">
        <v>89</v>
      </c>
      <c r="X17" s="140" t="s">
        <v>90</v>
      </c>
      <c r="Y17" s="150">
        <v>0.13</v>
      </c>
      <c r="Z17" s="151" t="s">
        <v>963</v>
      </c>
      <c r="AA17" s="132">
        <v>0.13</v>
      </c>
      <c r="AB17" s="230" t="s">
        <v>81</v>
      </c>
      <c r="AC17" s="143">
        <v>0.4</v>
      </c>
      <c r="AD17" s="152" t="s">
        <v>103</v>
      </c>
      <c r="AE17" s="431"/>
      <c r="AF17" s="643"/>
      <c r="AG17" s="643"/>
      <c r="AH17" s="643"/>
      <c r="AI17" s="644"/>
      <c r="AJ17" s="457">
        <v>45658</v>
      </c>
      <c r="AK17" s="457">
        <v>46022</v>
      </c>
      <c r="AL17" s="643"/>
      <c r="AM17" s="643"/>
      <c r="AN17" s="643"/>
      <c r="AO17" s="640" t="s">
        <v>1282</v>
      </c>
      <c r="AP17" s="640" t="s">
        <v>1462</v>
      </c>
      <c r="AQ17" s="628">
        <v>4</v>
      </c>
      <c r="AR17" s="572">
        <v>45910</v>
      </c>
      <c r="AS17" s="628" t="s">
        <v>1464</v>
      </c>
      <c r="AT17" s="637" t="s">
        <v>1465</v>
      </c>
      <c r="AU17" s="628" t="s">
        <v>1373</v>
      </c>
      <c r="AV17" s="628" t="s">
        <v>1280</v>
      </c>
      <c r="AW17" s="628" t="s">
        <v>1161</v>
      </c>
      <c r="AX17" s="628" t="s">
        <v>1161</v>
      </c>
      <c r="AY17" s="617"/>
      <c r="AZ17" s="416"/>
      <c r="BA17" s="416"/>
      <c r="BB17" s="416"/>
      <c r="BC17" s="416"/>
      <c r="BD17" s="416"/>
      <c r="BE17" s="416"/>
      <c r="BF17" s="416"/>
      <c r="BG17" s="416"/>
      <c r="BH17" s="416"/>
      <c r="BI17" s="416"/>
      <c r="BJ17" s="416"/>
    </row>
    <row r="18" spans="1:62" ht="53.25" customHeight="1">
      <c r="A18" s="490"/>
      <c r="B18" s="506"/>
      <c r="C18" s="429"/>
      <c r="D18" s="448"/>
      <c r="E18" s="506"/>
      <c r="F18" s="496"/>
      <c r="G18" s="490"/>
      <c r="H18" s="429"/>
      <c r="I18" s="484"/>
      <c r="J18" s="477"/>
      <c r="K18" s="452"/>
      <c r="L18" s="487"/>
      <c r="M18" s="484"/>
      <c r="N18" s="477"/>
      <c r="O18" s="428"/>
      <c r="P18" s="650"/>
      <c r="Q18" s="586"/>
      <c r="R18" s="139" t="s">
        <v>32</v>
      </c>
      <c r="S18" s="140" t="s">
        <v>85</v>
      </c>
      <c r="T18" s="140" t="s">
        <v>86</v>
      </c>
      <c r="U18" s="149" t="s">
        <v>87</v>
      </c>
      <c r="V18" s="140" t="s">
        <v>88</v>
      </c>
      <c r="W18" s="140" t="s">
        <v>89</v>
      </c>
      <c r="X18" s="140" t="s">
        <v>90</v>
      </c>
      <c r="Y18" s="150">
        <v>0.08</v>
      </c>
      <c r="Z18" s="151" t="s">
        <v>963</v>
      </c>
      <c r="AA18" s="132">
        <v>0.08</v>
      </c>
      <c r="AB18" s="230" t="s">
        <v>81</v>
      </c>
      <c r="AC18" s="143">
        <v>0.4</v>
      </c>
      <c r="AD18" s="152" t="s">
        <v>103</v>
      </c>
      <c r="AE18" s="432"/>
      <c r="AF18" s="586"/>
      <c r="AG18" s="586"/>
      <c r="AH18" s="586"/>
      <c r="AI18" s="645"/>
      <c r="AJ18" s="458"/>
      <c r="AK18" s="458"/>
      <c r="AL18" s="586"/>
      <c r="AM18" s="586"/>
      <c r="AN18" s="586"/>
      <c r="AO18" s="641"/>
      <c r="AP18" s="641"/>
      <c r="AQ18" s="629"/>
      <c r="AR18" s="642"/>
      <c r="AS18" s="629"/>
      <c r="AT18" s="629"/>
      <c r="AU18" s="629"/>
      <c r="AV18" s="629"/>
      <c r="AW18" s="629"/>
      <c r="AX18" s="629"/>
      <c r="AY18" s="617"/>
      <c r="AZ18" s="416"/>
      <c r="BA18" s="416"/>
      <c r="BB18" s="416"/>
      <c r="BC18" s="416"/>
      <c r="BD18" s="416"/>
      <c r="BE18" s="416"/>
      <c r="BF18" s="416"/>
      <c r="BG18" s="416"/>
      <c r="BH18" s="416"/>
      <c r="BI18" s="416"/>
      <c r="BJ18" s="416"/>
    </row>
    <row r="19" spans="1:62" ht="183.75" customHeight="1">
      <c r="A19" s="162" t="s">
        <v>216</v>
      </c>
      <c r="B19" s="301" t="s">
        <v>72</v>
      </c>
      <c r="C19" s="318" t="s">
        <v>966</v>
      </c>
      <c r="D19" s="162" t="s">
        <v>1228</v>
      </c>
      <c r="E19" s="301" t="s">
        <v>113</v>
      </c>
      <c r="F19" s="319" t="s">
        <v>1229</v>
      </c>
      <c r="G19" s="162" t="s">
        <v>77</v>
      </c>
      <c r="H19" s="220">
        <v>12</v>
      </c>
      <c r="I19" s="320" t="s">
        <v>78</v>
      </c>
      <c r="J19" s="393">
        <v>0.4</v>
      </c>
      <c r="K19" s="224" t="s">
        <v>79</v>
      </c>
      <c r="L19" s="400" t="s">
        <v>80</v>
      </c>
      <c r="M19" s="406" t="s">
        <v>81</v>
      </c>
      <c r="N19" s="391">
        <v>0.4</v>
      </c>
      <c r="O19" s="228" t="s">
        <v>82</v>
      </c>
      <c r="P19" s="412">
        <v>1</v>
      </c>
      <c r="Q19" s="208" t="s">
        <v>967</v>
      </c>
      <c r="R19" s="301" t="s">
        <v>32</v>
      </c>
      <c r="S19" s="140" t="s">
        <v>85</v>
      </c>
      <c r="T19" s="140" t="s">
        <v>86</v>
      </c>
      <c r="U19" s="140" t="s">
        <v>87</v>
      </c>
      <c r="V19" s="140" t="s">
        <v>88</v>
      </c>
      <c r="W19" s="140" t="s">
        <v>89</v>
      </c>
      <c r="X19" s="140" t="s">
        <v>90</v>
      </c>
      <c r="Y19" s="302">
        <v>0.24</v>
      </c>
      <c r="Z19" s="304" t="s">
        <v>103</v>
      </c>
      <c r="AA19" s="143">
        <v>0.24</v>
      </c>
      <c r="AB19" s="304" t="s">
        <v>81</v>
      </c>
      <c r="AC19" s="143">
        <v>0.4</v>
      </c>
      <c r="AD19" s="299" t="s">
        <v>82</v>
      </c>
      <c r="AE19" s="293" t="s">
        <v>92</v>
      </c>
      <c r="AF19" s="208" t="s">
        <v>968</v>
      </c>
      <c r="AG19" s="208" t="s">
        <v>964</v>
      </c>
      <c r="AH19" s="208" t="s">
        <v>223</v>
      </c>
      <c r="AI19" s="322" t="s">
        <v>129</v>
      </c>
      <c r="AJ19" s="202">
        <v>45658</v>
      </c>
      <c r="AK19" s="202">
        <v>46022</v>
      </c>
      <c r="AL19" s="208" t="s">
        <v>964</v>
      </c>
      <c r="AM19" s="311" t="s">
        <v>965</v>
      </c>
      <c r="AN19" s="208" t="s">
        <v>244</v>
      </c>
      <c r="AO19" s="323" t="s">
        <v>1282</v>
      </c>
      <c r="AP19" s="160" t="s">
        <v>1375</v>
      </c>
      <c r="AQ19" s="160" t="s">
        <v>1376</v>
      </c>
      <c r="AR19" s="202">
        <v>45910</v>
      </c>
      <c r="AS19" s="208" t="s">
        <v>1377</v>
      </c>
      <c r="AT19" s="128" t="s">
        <v>1382</v>
      </c>
      <c r="AU19" s="203" t="s">
        <v>1161</v>
      </c>
      <c r="AV19" s="128" t="s">
        <v>1280</v>
      </c>
      <c r="AW19" s="128" t="s">
        <v>1161</v>
      </c>
      <c r="AX19" s="128" t="s">
        <v>1161</v>
      </c>
      <c r="AY19" s="203" t="s">
        <v>1378</v>
      </c>
      <c r="AZ19" s="416"/>
      <c r="BA19" s="416"/>
      <c r="BB19" s="416"/>
      <c r="BC19" s="416"/>
      <c r="BD19" s="416"/>
      <c r="BE19" s="416"/>
      <c r="BF19" s="416"/>
      <c r="BG19" s="416"/>
      <c r="BH19" s="416"/>
      <c r="BI19" s="416"/>
      <c r="BJ19" s="416"/>
    </row>
    <row r="20" spans="1:62" ht="159.75" customHeight="1">
      <c r="A20" s="208" t="s">
        <v>267</v>
      </c>
      <c r="B20" s="324" t="s">
        <v>72</v>
      </c>
      <c r="C20" s="325" t="s">
        <v>969</v>
      </c>
      <c r="D20" s="305" t="s">
        <v>1230</v>
      </c>
      <c r="E20" s="324" t="s">
        <v>113</v>
      </c>
      <c r="F20" s="305" t="s">
        <v>970</v>
      </c>
      <c r="G20" s="208" t="s">
        <v>77</v>
      </c>
      <c r="H20" s="128">
        <v>228</v>
      </c>
      <c r="I20" s="296" t="s">
        <v>123</v>
      </c>
      <c r="J20" s="392">
        <v>0.6</v>
      </c>
      <c r="K20" s="154" t="s">
        <v>207</v>
      </c>
      <c r="L20" s="401" t="s">
        <v>80</v>
      </c>
      <c r="M20" s="155" t="s">
        <v>208</v>
      </c>
      <c r="N20" s="399">
        <v>0.2</v>
      </c>
      <c r="O20" s="228" t="s">
        <v>82</v>
      </c>
      <c r="P20" s="412">
        <v>1</v>
      </c>
      <c r="Q20" s="208" t="s">
        <v>1231</v>
      </c>
      <c r="R20" s="301" t="s">
        <v>32</v>
      </c>
      <c r="S20" s="140" t="s">
        <v>85</v>
      </c>
      <c r="T20" s="140" t="s">
        <v>86</v>
      </c>
      <c r="U20" s="140" t="s">
        <v>87</v>
      </c>
      <c r="V20" s="140" t="s">
        <v>88</v>
      </c>
      <c r="W20" s="140" t="s">
        <v>89</v>
      </c>
      <c r="X20" s="140" t="s">
        <v>90</v>
      </c>
      <c r="Y20" s="302">
        <v>0.36</v>
      </c>
      <c r="Z20" s="304" t="s">
        <v>78</v>
      </c>
      <c r="AA20" s="143">
        <v>0.36</v>
      </c>
      <c r="AB20" s="143" t="s">
        <v>208</v>
      </c>
      <c r="AC20" s="143">
        <v>0.2</v>
      </c>
      <c r="AD20" s="299" t="s">
        <v>103</v>
      </c>
      <c r="AE20" s="208" t="s">
        <v>92</v>
      </c>
      <c r="AF20" s="208" t="s">
        <v>971</v>
      </c>
      <c r="AG20" s="208" t="s">
        <v>1232</v>
      </c>
      <c r="AH20" s="208" t="s">
        <v>223</v>
      </c>
      <c r="AI20" s="324" t="s">
        <v>129</v>
      </c>
      <c r="AJ20" s="202">
        <v>45658</v>
      </c>
      <c r="AK20" s="202">
        <v>46022</v>
      </c>
      <c r="AL20" s="308" t="s">
        <v>972</v>
      </c>
      <c r="AM20" s="326" t="s">
        <v>973</v>
      </c>
      <c r="AN20" s="160" t="s">
        <v>276</v>
      </c>
      <c r="AO20" s="323" t="s">
        <v>1282</v>
      </c>
      <c r="AP20" s="160" t="s">
        <v>1379</v>
      </c>
      <c r="AQ20" s="199" t="s">
        <v>1380</v>
      </c>
      <c r="AR20" s="202">
        <v>45910</v>
      </c>
      <c r="AS20" s="208" t="s">
        <v>1381</v>
      </c>
      <c r="AT20" s="128" t="s">
        <v>1382</v>
      </c>
      <c r="AU20" s="203" t="s">
        <v>1161</v>
      </c>
      <c r="AV20" s="128" t="s">
        <v>1280</v>
      </c>
      <c r="AW20" s="128" t="s">
        <v>1161</v>
      </c>
      <c r="AX20" s="128" t="s">
        <v>1161</v>
      </c>
      <c r="AY20" s="203" t="s">
        <v>1378</v>
      </c>
      <c r="AZ20" s="416"/>
      <c r="BA20" s="416"/>
      <c r="BB20" s="416"/>
      <c r="BC20" s="416"/>
      <c r="BD20" s="416"/>
      <c r="BE20" s="416"/>
      <c r="BF20" s="416"/>
      <c r="BG20" s="416"/>
      <c r="BH20" s="416"/>
      <c r="BI20" s="416"/>
      <c r="BJ20" s="416"/>
    </row>
    <row r="21" spans="1:62" ht="186" customHeight="1">
      <c r="A21" s="293" t="s">
        <v>267</v>
      </c>
      <c r="B21" s="293" t="s">
        <v>72</v>
      </c>
      <c r="C21" s="325" t="s">
        <v>277</v>
      </c>
      <c r="D21" s="300" t="s">
        <v>1233</v>
      </c>
      <c r="E21" s="293" t="s">
        <v>75</v>
      </c>
      <c r="F21" s="300" t="s">
        <v>1234</v>
      </c>
      <c r="G21" s="292" t="s">
        <v>77</v>
      </c>
      <c r="H21" s="292">
        <v>12</v>
      </c>
      <c r="I21" s="320" t="s">
        <v>78</v>
      </c>
      <c r="J21" s="394">
        <v>0.4</v>
      </c>
      <c r="K21" s="300" t="s">
        <v>207</v>
      </c>
      <c r="L21" s="401" t="s">
        <v>80</v>
      </c>
      <c r="M21" s="155" t="s">
        <v>208</v>
      </c>
      <c r="N21" s="393">
        <v>0.2</v>
      </c>
      <c r="O21" s="152" t="s">
        <v>103</v>
      </c>
      <c r="P21" s="412">
        <v>1</v>
      </c>
      <c r="Q21" s="208" t="s">
        <v>1235</v>
      </c>
      <c r="R21" s="301" t="s">
        <v>32</v>
      </c>
      <c r="S21" s="140" t="s">
        <v>85</v>
      </c>
      <c r="T21" s="140" t="s">
        <v>86</v>
      </c>
      <c r="U21" s="140" t="s">
        <v>87</v>
      </c>
      <c r="V21" s="140" t="s">
        <v>88</v>
      </c>
      <c r="W21" s="140" t="s">
        <v>89</v>
      </c>
      <c r="X21" s="140" t="s">
        <v>90</v>
      </c>
      <c r="Y21" s="302">
        <v>0.24</v>
      </c>
      <c r="Z21" s="159" t="s">
        <v>78</v>
      </c>
      <c r="AA21" s="143">
        <v>0.24</v>
      </c>
      <c r="AB21" s="143" t="s">
        <v>208</v>
      </c>
      <c r="AC21" s="143">
        <v>0.2</v>
      </c>
      <c r="AD21" s="299" t="s">
        <v>103</v>
      </c>
      <c r="AE21" s="292" t="s">
        <v>92</v>
      </c>
      <c r="AF21" s="208" t="s">
        <v>975</v>
      </c>
      <c r="AG21" s="314" t="s">
        <v>1467</v>
      </c>
      <c r="AH21" s="293" t="s">
        <v>223</v>
      </c>
      <c r="AI21" s="327" t="s">
        <v>129</v>
      </c>
      <c r="AJ21" s="202">
        <v>45658</v>
      </c>
      <c r="AK21" s="202">
        <v>46022</v>
      </c>
      <c r="AL21" s="160" t="s">
        <v>976</v>
      </c>
      <c r="AM21" s="328" t="s">
        <v>977</v>
      </c>
      <c r="AN21" s="160" t="s">
        <v>291</v>
      </c>
      <c r="AO21" s="199" t="s">
        <v>1282</v>
      </c>
      <c r="AP21" s="329" t="s">
        <v>1387</v>
      </c>
      <c r="AQ21" s="329" t="s">
        <v>1383</v>
      </c>
      <c r="AR21" s="202">
        <v>45910</v>
      </c>
      <c r="AS21" s="208" t="s">
        <v>1384</v>
      </c>
      <c r="AT21" s="128" t="s">
        <v>1382</v>
      </c>
      <c r="AU21" s="160" t="s">
        <v>1373</v>
      </c>
      <c r="AV21" s="128" t="s">
        <v>1280</v>
      </c>
      <c r="AW21" s="128" t="s">
        <v>1374</v>
      </c>
      <c r="AX21" s="128" t="s">
        <v>1374</v>
      </c>
      <c r="AY21" s="203" t="s">
        <v>1378</v>
      </c>
      <c r="AZ21" s="416"/>
      <c r="BA21" s="416"/>
      <c r="BB21" s="416"/>
      <c r="BC21" s="416"/>
      <c r="BD21" s="416"/>
      <c r="BE21" s="416"/>
      <c r="BF21" s="416"/>
      <c r="BG21" s="416"/>
      <c r="BH21" s="416"/>
      <c r="BI21" s="416"/>
      <c r="BJ21" s="416"/>
    </row>
    <row r="22" spans="1:62" ht="182.25" customHeight="1">
      <c r="A22" s="208" t="s">
        <v>267</v>
      </c>
      <c r="B22" s="208" t="s">
        <v>72</v>
      </c>
      <c r="C22" s="330" t="s">
        <v>286</v>
      </c>
      <c r="D22" s="305" t="s">
        <v>978</v>
      </c>
      <c r="E22" s="208" t="s">
        <v>75</v>
      </c>
      <c r="F22" s="305" t="s">
        <v>979</v>
      </c>
      <c r="G22" s="208" t="s">
        <v>77</v>
      </c>
      <c r="H22" s="160">
        <v>12</v>
      </c>
      <c r="I22" s="320" t="s">
        <v>78</v>
      </c>
      <c r="J22" s="395">
        <v>0.4</v>
      </c>
      <c r="K22" s="300" t="s">
        <v>207</v>
      </c>
      <c r="L22" s="401" t="s">
        <v>80</v>
      </c>
      <c r="M22" s="155" t="s">
        <v>208</v>
      </c>
      <c r="N22" s="395">
        <v>0.2</v>
      </c>
      <c r="O22" s="152" t="s">
        <v>103</v>
      </c>
      <c r="P22" s="412">
        <v>1</v>
      </c>
      <c r="Q22" s="208" t="s">
        <v>980</v>
      </c>
      <c r="R22" s="301" t="s">
        <v>32</v>
      </c>
      <c r="S22" s="140" t="s">
        <v>85</v>
      </c>
      <c r="T22" s="140" t="s">
        <v>86</v>
      </c>
      <c r="U22" s="140" t="s">
        <v>87</v>
      </c>
      <c r="V22" s="140" t="s">
        <v>88</v>
      </c>
      <c r="W22" s="140" t="s">
        <v>89</v>
      </c>
      <c r="X22" s="140" t="s">
        <v>90</v>
      </c>
      <c r="Y22" s="302">
        <v>0.24</v>
      </c>
      <c r="Z22" s="159" t="s">
        <v>78</v>
      </c>
      <c r="AA22" s="143">
        <v>0.24</v>
      </c>
      <c r="AB22" s="143" t="s">
        <v>208</v>
      </c>
      <c r="AC22" s="143">
        <v>0.2</v>
      </c>
      <c r="AD22" s="299" t="s">
        <v>103</v>
      </c>
      <c r="AE22" s="292" t="s">
        <v>92</v>
      </c>
      <c r="AF22" s="331" t="s">
        <v>981</v>
      </c>
      <c r="AG22" s="332" t="s">
        <v>1468</v>
      </c>
      <c r="AH22" s="160" t="s">
        <v>223</v>
      </c>
      <c r="AI22" s="160" t="s">
        <v>129</v>
      </c>
      <c r="AJ22" s="202">
        <v>45658</v>
      </c>
      <c r="AK22" s="202">
        <v>46022</v>
      </c>
      <c r="AL22" s="308" t="s">
        <v>982</v>
      </c>
      <c r="AM22" s="328" t="s">
        <v>299</v>
      </c>
      <c r="AN22" s="160" t="s">
        <v>300</v>
      </c>
      <c r="AO22" s="199" t="s">
        <v>1282</v>
      </c>
      <c r="AP22" s="329" t="s">
        <v>1385</v>
      </c>
      <c r="AQ22" s="308" t="s">
        <v>1386</v>
      </c>
      <c r="AR22" s="202">
        <v>45910</v>
      </c>
      <c r="AS22" s="208" t="s">
        <v>1384</v>
      </c>
      <c r="AT22" s="128" t="s">
        <v>1382</v>
      </c>
      <c r="AU22" s="160" t="s">
        <v>1373</v>
      </c>
      <c r="AV22" s="128" t="s">
        <v>1280</v>
      </c>
      <c r="AW22" s="128" t="s">
        <v>1374</v>
      </c>
      <c r="AX22" s="128" t="s">
        <v>1374</v>
      </c>
      <c r="AY22" s="203" t="s">
        <v>1378</v>
      </c>
      <c r="AZ22" s="416"/>
      <c r="BA22" s="416"/>
      <c r="BB22" s="416"/>
      <c r="BC22" s="416"/>
      <c r="BD22" s="416"/>
      <c r="BE22" s="416"/>
      <c r="BF22" s="416"/>
      <c r="BG22" s="416"/>
      <c r="BH22" s="416"/>
      <c r="BI22" s="416"/>
      <c r="BJ22" s="416"/>
    </row>
    <row r="23" spans="1:62" ht="204" customHeight="1">
      <c r="A23" s="162" t="s">
        <v>332</v>
      </c>
      <c r="B23" s="162" t="s">
        <v>983</v>
      </c>
      <c r="C23" s="298" t="s">
        <v>292</v>
      </c>
      <c r="D23" s="319" t="s">
        <v>1242</v>
      </c>
      <c r="E23" s="162" t="s">
        <v>75</v>
      </c>
      <c r="F23" s="319" t="s">
        <v>984</v>
      </c>
      <c r="G23" s="162" t="s">
        <v>336</v>
      </c>
      <c r="H23" s="163">
        <v>228</v>
      </c>
      <c r="I23" s="165" t="s">
        <v>123</v>
      </c>
      <c r="J23" s="396">
        <v>0.6</v>
      </c>
      <c r="K23" s="164" t="s">
        <v>337</v>
      </c>
      <c r="L23" s="405" t="s">
        <v>80</v>
      </c>
      <c r="M23" s="313" t="s">
        <v>338</v>
      </c>
      <c r="N23" s="396">
        <v>1</v>
      </c>
      <c r="O23" s="229" t="s">
        <v>338</v>
      </c>
      <c r="P23" s="413">
        <v>1</v>
      </c>
      <c r="Q23" s="208" t="s">
        <v>340</v>
      </c>
      <c r="R23" s="301" t="s">
        <v>32</v>
      </c>
      <c r="S23" s="140" t="s">
        <v>85</v>
      </c>
      <c r="T23" s="140" t="s">
        <v>86</v>
      </c>
      <c r="U23" s="302">
        <v>0.4</v>
      </c>
      <c r="V23" s="140" t="s">
        <v>88</v>
      </c>
      <c r="W23" s="140" t="s">
        <v>89</v>
      </c>
      <c r="X23" s="140" t="s">
        <v>90</v>
      </c>
      <c r="Y23" s="302">
        <v>0.36</v>
      </c>
      <c r="Z23" s="159" t="s">
        <v>78</v>
      </c>
      <c r="AA23" s="143">
        <v>0.36</v>
      </c>
      <c r="AB23" s="333" t="s">
        <v>985</v>
      </c>
      <c r="AC23" s="143">
        <v>1</v>
      </c>
      <c r="AD23" s="294" t="s">
        <v>339</v>
      </c>
      <c r="AE23" s="292" t="s">
        <v>92</v>
      </c>
      <c r="AF23" s="331" t="s">
        <v>341</v>
      </c>
      <c r="AG23" s="334" t="s">
        <v>342</v>
      </c>
      <c r="AH23" s="160" t="s">
        <v>343</v>
      </c>
      <c r="AI23" s="160" t="s">
        <v>129</v>
      </c>
      <c r="AJ23" s="202">
        <v>45658</v>
      </c>
      <c r="AK23" s="202">
        <v>46022</v>
      </c>
      <c r="AL23" s="308" t="s">
        <v>344</v>
      </c>
      <c r="AM23" s="328" t="s">
        <v>345</v>
      </c>
      <c r="AN23" s="160" t="s">
        <v>346</v>
      </c>
      <c r="AO23" s="263" t="s">
        <v>1282</v>
      </c>
      <c r="AP23" s="264" t="s">
        <v>1407</v>
      </c>
      <c r="AQ23" s="263" t="s">
        <v>1408</v>
      </c>
      <c r="AR23" s="265">
        <v>45900</v>
      </c>
      <c r="AS23" s="264"/>
      <c r="AT23" s="335" t="s">
        <v>1409</v>
      </c>
      <c r="AU23" s="264" t="s">
        <v>1410</v>
      </c>
      <c r="AV23" s="263" t="s">
        <v>1346</v>
      </c>
      <c r="AW23" s="128"/>
      <c r="AX23" s="128"/>
      <c r="AY23" s="203" t="s">
        <v>1378</v>
      </c>
      <c r="AZ23" s="416"/>
      <c r="BA23" s="416"/>
      <c r="BB23" s="416"/>
      <c r="BC23" s="416"/>
      <c r="BD23" s="416"/>
      <c r="BE23" s="416"/>
      <c r="BF23" s="416"/>
      <c r="BG23" s="416"/>
      <c r="BH23" s="416"/>
      <c r="BI23" s="416"/>
      <c r="BJ23" s="416"/>
    </row>
    <row r="24" spans="1:62" ht="186.65" customHeight="1">
      <c r="A24" s="224" t="s">
        <v>332</v>
      </c>
      <c r="B24" s="221" t="s">
        <v>72</v>
      </c>
      <c r="C24" s="297" t="s">
        <v>333</v>
      </c>
      <c r="D24" s="218" t="s">
        <v>1472</v>
      </c>
      <c r="E24" s="221" t="s">
        <v>113</v>
      </c>
      <c r="F24" s="218" t="s">
        <v>1473</v>
      </c>
      <c r="G24" s="221" t="s">
        <v>77</v>
      </c>
      <c r="H24" s="219">
        <v>228</v>
      </c>
      <c r="I24" s="296" t="s">
        <v>123</v>
      </c>
      <c r="J24" s="397">
        <v>0.6</v>
      </c>
      <c r="K24" s="226" t="s">
        <v>207</v>
      </c>
      <c r="L24" s="402" t="s">
        <v>80</v>
      </c>
      <c r="M24" s="410" t="s">
        <v>208</v>
      </c>
      <c r="N24" s="397">
        <v>0.2</v>
      </c>
      <c r="O24" s="411" t="s">
        <v>82</v>
      </c>
      <c r="P24" s="414">
        <v>1</v>
      </c>
      <c r="Q24" s="210" t="s">
        <v>986</v>
      </c>
      <c r="R24" s="139" t="s">
        <v>32</v>
      </c>
      <c r="S24" s="140" t="s">
        <v>85</v>
      </c>
      <c r="T24" s="140" t="s">
        <v>86</v>
      </c>
      <c r="U24" s="150">
        <v>0.4</v>
      </c>
      <c r="V24" s="140" t="s">
        <v>88</v>
      </c>
      <c r="W24" s="140" t="s">
        <v>89</v>
      </c>
      <c r="X24" s="140" t="s">
        <v>90</v>
      </c>
      <c r="Y24" s="142">
        <v>0.36</v>
      </c>
      <c r="Z24" s="159" t="s">
        <v>78</v>
      </c>
      <c r="AA24" s="132">
        <v>0.36</v>
      </c>
      <c r="AB24" s="156" t="s">
        <v>208</v>
      </c>
      <c r="AC24" s="143">
        <v>0.2</v>
      </c>
      <c r="AD24" s="166" t="s">
        <v>78</v>
      </c>
      <c r="AE24" s="219" t="s">
        <v>92</v>
      </c>
      <c r="AF24" s="161" t="s">
        <v>1474</v>
      </c>
      <c r="AG24" s="158" t="s">
        <v>1475</v>
      </c>
      <c r="AH24" s="136" t="s">
        <v>343</v>
      </c>
      <c r="AI24" s="136" t="s">
        <v>143</v>
      </c>
      <c r="AJ24" s="117">
        <v>45658</v>
      </c>
      <c r="AK24" s="117">
        <v>46022</v>
      </c>
      <c r="AL24" s="157" t="s">
        <v>1476</v>
      </c>
      <c r="AM24" s="238" t="s">
        <v>1477</v>
      </c>
      <c r="AN24" s="136" t="s">
        <v>1478</v>
      </c>
      <c r="AO24" s="263" t="s">
        <v>1282</v>
      </c>
      <c r="AP24" s="264" t="s">
        <v>1411</v>
      </c>
      <c r="AQ24" s="263">
        <v>7</v>
      </c>
      <c r="AR24" s="265">
        <v>45789</v>
      </c>
      <c r="AS24" s="267"/>
      <c r="AT24" s="266" t="s">
        <v>1412</v>
      </c>
      <c r="AU24" s="268" t="s">
        <v>1161</v>
      </c>
      <c r="AV24" s="263" t="s">
        <v>1346</v>
      </c>
      <c r="AW24" s="199" t="s">
        <v>1161</v>
      </c>
      <c r="AX24" s="199" t="s">
        <v>1161</v>
      </c>
      <c r="AY24" s="203" t="s">
        <v>1281</v>
      </c>
      <c r="AZ24" s="416"/>
      <c r="BA24" s="416"/>
      <c r="BB24" s="416"/>
      <c r="BC24" s="416"/>
      <c r="BD24" s="416"/>
      <c r="BE24" s="416"/>
      <c r="BF24" s="416"/>
      <c r="BG24" s="416"/>
      <c r="BH24" s="416"/>
      <c r="BI24" s="416"/>
      <c r="BJ24" s="416"/>
    </row>
    <row r="25" spans="1:62" ht="186" customHeight="1">
      <c r="A25" s="221" t="s">
        <v>332</v>
      </c>
      <c r="B25" s="221" t="s">
        <v>72</v>
      </c>
      <c r="C25" s="297" t="s">
        <v>355</v>
      </c>
      <c r="D25" s="218" t="s">
        <v>987</v>
      </c>
      <c r="E25" s="221" t="s">
        <v>75</v>
      </c>
      <c r="F25" s="218" t="s">
        <v>1479</v>
      </c>
      <c r="G25" s="221" t="s">
        <v>77</v>
      </c>
      <c r="H25" s="219">
        <v>228</v>
      </c>
      <c r="I25" s="165" t="s">
        <v>123</v>
      </c>
      <c r="J25" s="397">
        <v>0.6</v>
      </c>
      <c r="K25" s="226" t="s">
        <v>124</v>
      </c>
      <c r="L25" s="402" t="s">
        <v>80</v>
      </c>
      <c r="M25" s="227" t="s">
        <v>82</v>
      </c>
      <c r="N25" s="397">
        <v>0.6</v>
      </c>
      <c r="O25" s="228" t="s">
        <v>82</v>
      </c>
      <c r="P25" s="414">
        <v>1</v>
      </c>
      <c r="Q25" s="210" t="s">
        <v>367</v>
      </c>
      <c r="R25" s="139" t="s">
        <v>32</v>
      </c>
      <c r="S25" s="140" t="s">
        <v>85</v>
      </c>
      <c r="T25" s="140" t="s">
        <v>86</v>
      </c>
      <c r="U25" s="150">
        <v>0.4</v>
      </c>
      <c r="V25" s="140" t="s">
        <v>88</v>
      </c>
      <c r="W25" s="140" t="s">
        <v>89</v>
      </c>
      <c r="X25" s="140" t="s">
        <v>90</v>
      </c>
      <c r="Y25" s="142">
        <v>0.36</v>
      </c>
      <c r="Z25" s="159" t="s">
        <v>78</v>
      </c>
      <c r="AA25" s="132">
        <v>0.36</v>
      </c>
      <c r="AB25" s="168" t="s">
        <v>82</v>
      </c>
      <c r="AC25" s="143">
        <v>0.6</v>
      </c>
      <c r="AD25" s="217" t="s">
        <v>82</v>
      </c>
      <c r="AE25" s="219" t="s">
        <v>92</v>
      </c>
      <c r="AF25" s="161" t="s">
        <v>988</v>
      </c>
      <c r="AG25" s="158" t="s">
        <v>369</v>
      </c>
      <c r="AH25" s="136" t="s">
        <v>343</v>
      </c>
      <c r="AI25" s="136" t="s">
        <v>143</v>
      </c>
      <c r="AJ25" s="117">
        <v>45658</v>
      </c>
      <c r="AK25" s="117">
        <v>46022</v>
      </c>
      <c r="AL25" s="157" t="s">
        <v>370</v>
      </c>
      <c r="AM25" s="283" t="s">
        <v>371</v>
      </c>
      <c r="AN25" s="136" t="s">
        <v>372</v>
      </c>
      <c r="AO25" s="199" t="s">
        <v>1282</v>
      </c>
      <c r="AP25" s="79" t="s">
        <v>1413</v>
      </c>
      <c r="AQ25" s="199" t="s">
        <v>1414</v>
      </c>
      <c r="AR25" s="200">
        <v>45900</v>
      </c>
      <c r="AS25" s="79" t="s">
        <v>1415</v>
      </c>
      <c r="AT25" s="269" t="s">
        <v>1416</v>
      </c>
      <c r="AU25" s="201" t="s">
        <v>1417</v>
      </c>
      <c r="AV25" s="270" t="s">
        <v>1280</v>
      </c>
      <c r="AW25" s="199" t="s">
        <v>1161</v>
      </c>
      <c r="AX25" s="199" t="s">
        <v>1161</v>
      </c>
      <c r="AY25" s="203" t="s">
        <v>1281</v>
      </c>
      <c r="AZ25" s="416"/>
      <c r="BA25" s="416"/>
      <c r="BB25" s="416"/>
      <c r="BC25" s="416"/>
      <c r="BD25" s="416"/>
      <c r="BE25" s="416"/>
      <c r="BF25" s="416"/>
      <c r="BG25" s="416"/>
      <c r="BH25" s="416"/>
      <c r="BI25" s="416"/>
      <c r="BJ25" s="416"/>
    </row>
    <row r="26" spans="1:62" ht="136.5" customHeight="1">
      <c r="A26" s="430" t="s">
        <v>395</v>
      </c>
      <c r="B26" s="430" t="s">
        <v>989</v>
      </c>
      <c r="C26" s="434" t="s">
        <v>364</v>
      </c>
      <c r="D26" s="436" t="s">
        <v>990</v>
      </c>
      <c r="E26" s="430" t="s">
        <v>75</v>
      </c>
      <c r="F26" s="436" t="s">
        <v>991</v>
      </c>
      <c r="G26" s="430" t="s">
        <v>77</v>
      </c>
      <c r="H26" s="424">
        <v>900</v>
      </c>
      <c r="I26" s="472" t="s">
        <v>123</v>
      </c>
      <c r="J26" s="461">
        <v>0.6</v>
      </c>
      <c r="K26" s="463" t="s">
        <v>79</v>
      </c>
      <c r="L26" s="465" t="s">
        <v>80</v>
      </c>
      <c r="M26" s="467" t="s">
        <v>81</v>
      </c>
      <c r="N26" s="461">
        <v>0.4</v>
      </c>
      <c r="O26" s="469" t="s">
        <v>82</v>
      </c>
      <c r="P26" s="470">
        <v>1</v>
      </c>
      <c r="Q26" s="459" t="s">
        <v>992</v>
      </c>
      <c r="R26" s="557" t="s">
        <v>32</v>
      </c>
      <c r="S26" s="535" t="s">
        <v>85</v>
      </c>
      <c r="T26" s="535" t="s">
        <v>86</v>
      </c>
      <c r="U26" s="536">
        <v>0.4</v>
      </c>
      <c r="V26" s="535" t="s">
        <v>88</v>
      </c>
      <c r="W26" s="535" t="s">
        <v>89</v>
      </c>
      <c r="X26" s="535" t="s">
        <v>90</v>
      </c>
      <c r="Y26" s="536">
        <v>0.36</v>
      </c>
      <c r="Z26" s="537" t="s">
        <v>78</v>
      </c>
      <c r="AA26" s="538">
        <v>0.36</v>
      </c>
      <c r="AB26" s="539" t="s">
        <v>81</v>
      </c>
      <c r="AC26" s="538">
        <v>0.4</v>
      </c>
      <c r="AD26" s="433" t="s">
        <v>82</v>
      </c>
      <c r="AE26" s="540" t="s">
        <v>92</v>
      </c>
      <c r="AF26" s="577" t="s">
        <v>993</v>
      </c>
      <c r="AG26" s="533" t="s">
        <v>994</v>
      </c>
      <c r="AH26" s="542" t="s">
        <v>402</v>
      </c>
      <c r="AI26" s="542" t="s">
        <v>129</v>
      </c>
      <c r="AJ26" s="308">
        <v>45658</v>
      </c>
      <c r="AK26" s="308">
        <v>46022</v>
      </c>
      <c r="AL26" s="544" t="s">
        <v>995</v>
      </c>
      <c r="AM26" s="544" t="s">
        <v>996</v>
      </c>
      <c r="AN26" s="542" t="s">
        <v>997</v>
      </c>
      <c r="AO26" s="199" t="s">
        <v>1406</v>
      </c>
      <c r="AP26" s="201" t="s">
        <v>1418</v>
      </c>
      <c r="AQ26" s="337">
        <v>1</v>
      </c>
      <c r="AR26" s="200">
        <v>45900</v>
      </c>
      <c r="AS26" s="201" t="s">
        <v>1419</v>
      </c>
      <c r="AT26" s="338" t="s">
        <v>1420</v>
      </c>
      <c r="AU26" s="199" t="s">
        <v>1161</v>
      </c>
      <c r="AV26" s="270" t="s">
        <v>1280</v>
      </c>
      <c r="AW26" s="199" t="s">
        <v>1161</v>
      </c>
      <c r="AX26" s="199" t="s">
        <v>1161</v>
      </c>
      <c r="AY26" s="626" t="s">
        <v>1281</v>
      </c>
      <c r="AZ26" s="416"/>
      <c r="BA26" s="416"/>
      <c r="BB26" s="416"/>
      <c r="BC26" s="416"/>
      <c r="BD26" s="416"/>
      <c r="BE26" s="416"/>
      <c r="BF26" s="416"/>
      <c r="BG26" s="416"/>
      <c r="BH26" s="416"/>
      <c r="BI26" s="416"/>
      <c r="BJ26" s="416"/>
    </row>
    <row r="27" spans="1:62" ht="66" customHeight="1">
      <c r="A27" s="432"/>
      <c r="B27" s="432"/>
      <c r="C27" s="426"/>
      <c r="D27" s="423"/>
      <c r="E27" s="432"/>
      <c r="F27" s="423"/>
      <c r="G27" s="432"/>
      <c r="H27" s="426"/>
      <c r="I27" s="474"/>
      <c r="J27" s="462"/>
      <c r="K27" s="464"/>
      <c r="L27" s="466"/>
      <c r="M27" s="468"/>
      <c r="N27" s="462"/>
      <c r="O27" s="429"/>
      <c r="P27" s="471"/>
      <c r="Q27" s="432"/>
      <c r="R27" s="452"/>
      <c r="S27" s="522"/>
      <c r="T27" s="522"/>
      <c r="U27" s="522"/>
      <c r="V27" s="522"/>
      <c r="W27" s="522"/>
      <c r="X27" s="522"/>
      <c r="Y27" s="522"/>
      <c r="Z27" s="522"/>
      <c r="AA27" s="522"/>
      <c r="AB27" s="522"/>
      <c r="AC27" s="522"/>
      <c r="AD27" s="429"/>
      <c r="AE27" s="541"/>
      <c r="AF27" s="578"/>
      <c r="AG27" s="531"/>
      <c r="AH27" s="543"/>
      <c r="AI27" s="543"/>
      <c r="AJ27" s="202">
        <v>45658</v>
      </c>
      <c r="AK27" s="202">
        <v>46022</v>
      </c>
      <c r="AL27" s="545"/>
      <c r="AM27" s="545"/>
      <c r="AN27" s="543"/>
      <c r="AO27" s="199" t="s">
        <v>1406</v>
      </c>
      <c r="AP27" s="201" t="s">
        <v>1421</v>
      </c>
      <c r="AQ27" s="199" t="s">
        <v>1422</v>
      </c>
      <c r="AR27" s="200">
        <v>45900</v>
      </c>
      <c r="AS27" s="199" t="s">
        <v>1423</v>
      </c>
      <c r="AT27" s="339" t="s">
        <v>1423</v>
      </c>
      <c r="AU27" s="199" t="s">
        <v>1161</v>
      </c>
      <c r="AV27" s="270" t="s">
        <v>1280</v>
      </c>
      <c r="AW27" s="199" t="s">
        <v>1161</v>
      </c>
      <c r="AX27" s="199" t="s">
        <v>1161</v>
      </c>
      <c r="AY27" s="627"/>
      <c r="AZ27" s="416"/>
      <c r="BA27" s="416"/>
      <c r="BB27" s="416"/>
      <c r="BC27" s="416"/>
      <c r="BD27" s="416"/>
      <c r="BE27" s="416"/>
      <c r="BF27" s="416"/>
      <c r="BG27" s="416"/>
      <c r="BH27" s="416"/>
      <c r="BI27" s="416"/>
      <c r="BJ27" s="416"/>
    </row>
    <row r="28" spans="1:62" ht="197.25" customHeight="1">
      <c r="A28" s="224" t="s">
        <v>395</v>
      </c>
      <c r="B28" s="224" t="s">
        <v>72</v>
      </c>
      <c r="C28" s="297" t="s">
        <v>396</v>
      </c>
      <c r="D28" s="310" t="s">
        <v>998</v>
      </c>
      <c r="E28" s="224" t="s">
        <v>113</v>
      </c>
      <c r="F28" s="310" t="s">
        <v>1243</v>
      </c>
      <c r="G28" s="224" t="s">
        <v>77</v>
      </c>
      <c r="H28" s="219">
        <v>228</v>
      </c>
      <c r="I28" s="165" t="s">
        <v>123</v>
      </c>
      <c r="J28" s="397">
        <v>0.6</v>
      </c>
      <c r="K28" s="226" t="s">
        <v>79</v>
      </c>
      <c r="L28" s="402" t="s">
        <v>80</v>
      </c>
      <c r="M28" s="407" t="s">
        <v>81</v>
      </c>
      <c r="N28" s="397">
        <v>0.4</v>
      </c>
      <c r="O28" s="228" t="s">
        <v>82</v>
      </c>
      <c r="P28" s="413">
        <v>1</v>
      </c>
      <c r="Q28" s="208" t="s">
        <v>409</v>
      </c>
      <c r="R28" s="301" t="s">
        <v>32</v>
      </c>
      <c r="S28" s="140" t="s">
        <v>85</v>
      </c>
      <c r="T28" s="140" t="s">
        <v>86</v>
      </c>
      <c r="U28" s="302">
        <v>0.4</v>
      </c>
      <c r="V28" s="140" t="s">
        <v>88</v>
      </c>
      <c r="W28" s="140" t="s">
        <v>89</v>
      </c>
      <c r="X28" s="140" t="s">
        <v>90</v>
      </c>
      <c r="Y28" s="302">
        <v>0.36</v>
      </c>
      <c r="Z28" s="159" t="s">
        <v>78</v>
      </c>
      <c r="AA28" s="143">
        <v>0.36</v>
      </c>
      <c r="AB28" s="304" t="s">
        <v>81</v>
      </c>
      <c r="AC28" s="143">
        <v>0.4</v>
      </c>
      <c r="AD28" s="294" t="s">
        <v>82</v>
      </c>
      <c r="AE28" s="219" t="s">
        <v>92</v>
      </c>
      <c r="AF28" s="331" t="s">
        <v>410</v>
      </c>
      <c r="AG28" s="334" t="s">
        <v>411</v>
      </c>
      <c r="AH28" s="160" t="s">
        <v>402</v>
      </c>
      <c r="AI28" s="160" t="s">
        <v>143</v>
      </c>
      <c r="AJ28" s="202">
        <v>45658</v>
      </c>
      <c r="AK28" s="202">
        <v>46022</v>
      </c>
      <c r="AL28" s="308" t="s">
        <v>412</v>
      </c>
      <c r="AM28" s="328" t="s">
        <v>413</v>
      </c>
      <c r="AN28" s="160" t="s">
        <v>414</v>
      </c>
      <c r="AO28" s="199" t="s">
        <v>1406</v>
      </c>
      <c r="AP28" s="341" t="s">
        <v>1424</v>
      </c>
      <c r="AQ28" s="199" t="s">
        <v>1425</v>
      </c>
      <c r="AR28" s="200">
        <v>45900</v>
      </c>
      <c r="AS28" s="201" t="s">
        <v>1426</v>
      </c>
      <c r="AT28" s="338" t="s">
        <v>1427</v>
      </c>
      <c r="AU28" s="199" t="s">
        <v>1161</v>
      </c>
      <c r="AV28" s="270" t="s">
        <v>1280</v>
      </c>
      <c r="AW28" s="199" t="s">
        <v>1161</v>
      </c>
      <c r="AX28" s="199" t="s">
        <v>1161</v>
      </c>
      <c r="AY28" s="208" t="s">
        <v>1281</v>
      </c>
      <c r="AZ28" s="416"/>
      <c r="BA28" s="416"/>
      <c r="BB28" s="416"/>
      <c r="BC28" s="416"/>
      <c r="BD28" s="416"/>
      <c r="BE28" s="416"/>
      <c r="BF28" s="416"/>
      <c r="BG28" s="416"/>
      <c r="BH28" s="416"/>
      <c r="BI28" s="416"/>
      <c r="BJ28" s="416"/>
    </row>
    <row r="29" spans="1:62" ht="101.5">
      <c r="A29" s="430" t="s">
        <v>999</v>
      </c>
      <c r="B29" s="430" t="s">
        <v>72</v>
      </c>
      <c r="C29" s="434" t="s">
        <v>406</v>
      </c>
      <c r="D29" s="436" t="s">
        <v>1000</v>
      </c>
      <c r="E29" s="430" t="s">
        <v>113</v>
      </c>
      <c r="F29" s="436" t="s">
        <v>1001</v>
      </c>
      <c r="G29" s="430" t="s">
        <v>77</v>
      </c>
      <c r="H29" s="424">
        <v>228</v>
      </c>
      <c r="I29" s="472" t="s">
        <v>123</v>
      </c>
      <c r="J29" s="461">
        <v>0.6</v>
      </c>
      <c r="K29" s="463" t="s">
        <v>124</v>
      </c>
      <c r="L29" s="465" t="s">
        <v>80</v>
      </c>
      <c r="M29" s="485" t="s">
        <v>82</v>
      </c>
      <c r="N29" s="461">
        <v>0.6</v>
      </c>
      <c r="O29" s="469" t="s">
        <v>82</v>
      </c>
      <c r="P29" s="415">
        <v>1</v>
      </c>
      <c r="Q29" s="208" t="s">
        <v>437</v>
      </c>
      <c r="R29" s="139" t="s">
        <v>32</v>
      </c>
      <c r="S29" s="140" t="s">
        <v>85</v>
      </c>
      <c r="T29" s="140" t="s">
        <v>438</v>
      </c>
      <c r="U29" s="150">
        <v>0.5</v>
      </c>
      <c r="V29" s="140" t="s">
        <v>88</v>
      </c>
      <c r="W29" s="140" t="s">
        <v>89</v>
      </c>
      <c r="X29" s="140" t="s">
        <v>90</v>
      </c>
      <c r="Y29" s="142">
        <v>0.3</v>
      </c>
      <c r="Z29" s="159" t="s">
        <v>78</v>
      </c>
      <c r="AA29" s="132">
        <v>0.3</v>
      </c>
      <c r="AB29" s="230"/>
      <c r="AC29" s="143"/>
      <c r="AD29" s="217" t="s">
        <v>82</v>
      </c>
      <c r="AE29" s="424" t="s">
        <v>92</v>
      </c>
      <c r="AF29" s="331" t="s">
        <v>440</v>
      </c>
      <c r="AG29" s="334" t="s">
        <v>441</v>
      </c>
      <c r="AH29" s="160" t="s">
        <v>442</v>
      </c>
      <c r="AI29" s="160" t="s">
        <v>263</v>
      </c>
      <c r="AJ29" s="117">
        <v>45658</v>
      </c>
      <c r="AK29" s="117">
        <v>46022</v>
      </c>
      <c r="AL29" s="308" t="s">
        <v>443</v>
      </c>
      <c r="AM29" s="326" t="s">
        <v>444</v>
      </c>
      <c r="AN29" s="570" t="s">
        <v>445</v>
      </c>
      <c r="AO29" s="260" t="s">
        <v>1282</v>
      </c>
      <c r="AP29" s="261" t="s">
        <v>1393</v>
      </c>
      <c r="AQ29" s="262" t="s">
        <v>1405</v>
      </c>
      <c r="AR29" s="205">
        <v>45852</v>
      </c>
      <c r="AS29" s="204" t="s">
        <v>1394</v>
      </c>
      <c r="AT29" s="253" t="s">
        <v>1395</v>
      </c>
      <c r="AU29" s="204" t="s">
        <v>1374</v>
      </c>
      <c r="AV29" s="260" t="s">
        <v>1280</v>
      </c>
      <c r="AW29" s="260" t="s">
        <v>1374</v>
      </c>
      <c r="AX29" s="260" t="s">
        <v>1374</v>
      </c>
      <c r="AY29" s="459" t="s">
        <v>1281</v>
      </c>
      <c r="AZ29" s="416"/>
      <c r="BA29" s="416"/>
      <c r="BB29" s="416"/>
      <c r="BC29" s="416"/>
      <c r="BD29" s="416"/>
      <c r="BE29" s="416"/>
      <c r="BF29" s="416"/>
      <c r="BG29" s="416"/>
      <c r="BH29" s="416"/>
      <c r="BI29" s="416"/>
      <c r="BJ29" s="416"/>
    </row>
    <row r="30" spans="1:62" ht="130.5">
      <c r="A30" s="432"/>
      <c r="B30" s="432"/>
      <c r="C30" s="426"/>
      <c r="D30" s="423"/>
      <c r="E30" s="432"/>
      <c r="F30" s="423"/>
      <c r="G30" s="432"/>
      <c r="H30" s="426"/>
      <c r="I30" s="484"/>
      <c r="J30" s="462"/>
      <c r="K30" s="464"/>
      <c r="L30" s="466"/>
      <c r="M30" s="484"/>
      <c r="N30" s="462"/>
      <c r="O30" s="429"/>
      <c r="P30" s="415">
        <v>2</v>
      </c>
      <c r="Q30" s="208" t="s">
        <v>446</v>
      </c>
      <c r="R30" s="139" t="s">
        <v>32</v>
      </c>
      <c r="S30" s="140" t="s">
        <v>85</v>
      </c>
      <c r="T30" s="140" t="s">
        <v>438</v>
      </c>
      <c r="U30" s="150">
        <v>0.5</v>
      </c>
      <c r="V30" s="140" t="s">
        <v>88</v>
      </c>
      <c r="W30" s="140" t="s">
        <v>89</v>
      </c>
      <c r="X30" s="140" t="s">
        <v>90</v>
      </c>
      <c r="Y30" s="142">
        <v>0.15</v>
      </c>
      <c r="Z30" s="159" t="s">
        <v>102</v>
      </c>
      <c r="AA30" s="132">
        <v>0.15</v>
      </c>
      <c r="AB30" s="230"/>
      <c r="AC30" s="143"/>
      <c r="AD30" s="217" t="s">
        <v>82</v>
      </c>
      <c r="AE30" s="426"/>
      <c r="AF30" s="331" t="s">
        <v>447</v>
      </c>
      <c r="AG30" s="334" t="s">
        <v>448</v>
      </c>
      <c r="AH30" s="160" t="s">
        <v>442</v>
      </c>
      <c r="AI30" s="160" t="s">
        <v>163</v>
      </c>
      <c r="AJ30" s="117">
        <v>45658</v>
      </c>
      <c r="AK30" s="117">
        <v>46022</v>
      </c>
      <c r="AL30" s="308" t="s">
        <v>449</v>
      </c>
      <c r="AM30" s="326" t="s">
        <v>450</v>
      </c>
      <c r="AN30" s="570"/>
      <c r="AO30" s="260" t="s">
        <v>1282</v>
      </c>
      <c r="AP30" s="261" t="s">
        <v>1396</v>
      </c>
      <c r="AQ30" s="262" t="s">
        <v>1397</v>
      </c>
      <c r="AR30" s="205">
        <v>45894</v>
      </c>
      <c r="AS30" s="204" t="s">
        <v>1398</v>
      </c>
      <c r="AT30" s="253" t="s">
        <v>1399</v>
      </c>
      <c r="AU30" s="204" t="s">
        <v>1374</v>
      </c>
      <c r="AV30" s="260" t="s">
        <v>1280</v>
      </c>
      <c r="AW30" s="260" t="s">
        <v>1374</v>
      </c>
      <c r="AX30" s="260" t="s">
        <v>1374</v>
      </c>
      <c r="AY30" s="593"/>
      <c r="AZ30" s="416"/>
      <c r="BA30" s="416"/>
      <c r="BB30" s="416"/>
      <c r="BC30" s="416"/>
      <c r="BD30" s="416"/>
      <c r="BE30" s="416"/>
      <c r="BF30" s="416"/>
      <c r="BG30" s="416"/>
      <c r="BH30" s="416"/>
      <c r="BI30" s="416"/>
      <c r="BJ30" s="416"/>
    </row>
    <row r="31" spans="1:62" ht="259" customHeight="1">
      <c r="A31" s="224" t="s">
        <v>999</v>
      </c>
      <c r="B31" s="224" t="s">
        <v>72</v>
      </c>
      <c r="C31" s="297" t="s">
        <v>434</v>
      </c>
      <c r="D31" s="310" t="s">
        <v>452</v>
      </c>
      <c r="E31" s="224" t="s">
        <v>113</v>
      </c>
      <c r="F31" s="310" t="s">
        <v>1480</v>
      </c>
      <c r="G31" s="224" t="s">
        <v>77</v>
      </c>
      <c r="H31" s="219">
        <v>228</v>
      </c>
      <c r="I31" s="165" t="s">
        <v>123</v>
      </c>
      <c r="J31" s="396">
        <v>0.6</v>
      </c>
      <c r="K31" s="226" t="s">
        <v>317</v>
      </c>
      <c r="L31" s="402" t="s">
        <v>80</v>
      </c>
      <c r="M31" s="169" t="s">
        <v>248</v>
      </c>
      <c r="N31" s="397">
        <v>0.8</v>
      </c>
      <c r="O31" s="170" t="s">
        <v>350</v>
      </c>
      <c r="P31" s="415">
        <v>1</v>
      </c>
      <c r="Q31" s="208" t="s">
        <v>1481</v>
      </c>
      <c r="R31" s="139" t="s">
        <v>32</v>
      </c>
      <c r="S31" s="140" t="s">
        <v>85</v>
      </c>
      <c r="T31" s="140" t="s">
        <v>438</v>
      </c>
      <c r="U31" s="150">
        <v>0.5</v>
      </c>
      <c r="V31" s="140" t="s">
        <v>88</v>
      </c>
      <c r="W31" s="140" t="s">
        <v>89</v>
      </c>
      <c r="X31" s="140" t="s">
        <v>90</v>
      </c>
      <c r="Y31" s="142">
        <v>0.3</v>
      </c>
      <c r="Z31" s="159" t="s">
        <v>78</v>
      </c>
      <c r="AA31" s="132">
        <v>0.3</v>
      </c>
      <c r="AB31" s="171" t="s">
        <v>248</v>
      </c>
      <c r="AC31" s="143">
        <v>0.8</v>
      </c>
      <c r="AD31" s="170" t="s">
        <v>350</v>
      </c>
      <c r="AE31" s="219" t="s">
        <v>92</v>
      </c>
      <c r="AF31" s="331" t="s">
        <v>455</v>
      </c>
      <c r="AG31" s="334" t="s">
        <v>1482</v>
      </c>
      <c r="AH31" s="160" t="s">
        <v>442</v>
      </c>
      <c r="AI31" s="160" t="s">
        <v>96</v>
      </c>
      <c r="AJ31" s="117">
        <v>45658</v>
      </c>
      <c r="AK31" s="117">
        <v>46022</v>
      </c>
      <c r="AL31" s="308" t="s">
        <v>1482</v>
      </c>
      <c r="AM31" s="390" t="s">
        <v>1483</v>
      </c>
      <c r="AN31" s="160" t="s">
        <v>445</v>
      </c>
      <c r="AO31" s="260" t="s">
        <v>1282</v>
      </c>
      <c r="AP31" s="204" t="s">
        <v>1400</v>
      </c>
      <c r="AQ31" s="262" t="s">
        <v>1404</v>
      </c>
      <c r="AR31" s="205" t="s">
        <v>1401</v>
      </c>
      <c r="AS31" s="204" t="s">
        <v>1402</v>
      </c>
      <c r="AT31" s="253" t="s">
        <v>1403</v>
      </c>
      <c r="AU31" s="204" t="s">
        <v>1374</v>
      </c>
      <c r="AV31" s="260" t="s">
        <v>1280</v>
      </c>
      <c r="AW31" s="260" t="s">
        <v>1374</v>
      </c>
      <c r="AX31" s="260" t="s">
        <v>1374</v>
      </c>
      <c r="AY31" s="208" t="s">
        <v>1281</v>
      </c>
      <c r="AZ31" s="416"/>
      <c r="BA31" s="416"/>
      <c r="BB31" s="416"/>
      <c r="BC31" s="416"/>
      <c r="BD31" s="416"/>
      <c r="BE31" s="416"/>
      <c r="BF31" s="416"/>
      <c r="BG31" s="416"/>
      <c r="BH31" s="416"/>
      <c r="BI31" s="416"/>
      <c r="BJ31" s="416"/>
    </row>
    <row r="32" spans="1:62" s="92" customFormat="1" ht="129" customHeight="1">
      <c r="A32" s="669" t="s">
        <v>593</v>
      </c>
      <c r="B32" s="219" t="s">
        <v>72</v>
      </c>
      <c r="C32" s="340" t="s">
        <v>451</v>
      </c>
      <c r="D32" s="657" t="s">
        <v>1272</v>
      </c>
      <c r="E32" s="219" t="s">
        <v>75</v>
      </c>
      <c r="F32" s="658" t="s">
        <v>1002</v>
      </c>
      <c r="G32" s="224" t="s">
        <v>77</v>
      </c>
      <c r="H32" s="220">
        <v>228</v>
      </c>
      <c r="I32" s="165" t="s">
        <v>123</v>
      </c>
      <c r="J32" s="393">
        <v>0.6</v>
      </c>
      <c r="K32" s="224" t="s">
        <v>79</v>
      </c>
      <c r="L32" s="400" t="s">
        <v>80</v>
      </c>
      <c r="M32" s="408" t="s">
        <v>81</v>
      </c>
      <c r="N32" s="393">
        <v>0.4</v>
      </c>
      <c r="O32" s="228" t="s">
        <v>82</v>
      </c>
      <c r="P32" s="412">
        <v>1</v>
      </c>
      <c r="Q32" s="659" t="s">
        <v>1273</v>
      </c>
      <c r="R32" s="301" t="s">
        <v>32</v>
      </c>
      <c r="S32" s="140" t="s">
        <v>85</v>
      </c>
      <c r="T32" s="140" t="s">
        <v>86</v>
      </c>
      <c r="U32" s="140" t="s">
        <v>87</v>
      </c>
      <c r="V32" s="140" t="s">
        <v>88</v>
      </c>
      <c r="W32" s="140" t="s">
        <v>89</v>
      </c>
      <c r="X32" s="140" t="s">
        <v>90</v>
      </c>
      <c r="Y32" s="302">
        <v>0.36</v>
      </c>
      <c r="Z32" s="159" t="s">
        <v>78</v>
      </c>
      <c r="AA32" s="143">
        <v>0.36</v>
      </c>
      <c r="AB32" s="304" t="s">
        <v>81</v>
      </c>
      <c r="AC32" s="143">
        <v>0.4</v>
      </c>
      <c r="AD32" s="294" t="s">
        <v>82</v>
      </c>
      <c r="AE32" s="219" t="s">
        <v>92</v>
      </c>
      <c r="AF32" s="660" t="s">
        <v>1003</v>
      </c>
      <c r="AG32" s="334" t="s">
        <v>1004</v>
      </c>
      <c r="AH32" s="160" t="s">
        <v>600</v>
      </c>
      <c r="AI32" s="160" t="s">
        <v>143</v>
      </c>
      <c r="AJ32" s="202">
        <v>45658</v>
      </c>
      <c r="AK32" s="202">
        <v>46022</v>
      </c>
      <c r="AL32" s="661" t="s">
        <v>283</v>
      </c>
      <c r="AM32" s="662" t="s">
        <v>601</v>
      </c>
      <c r="AN32" s="663" t="s">
        <v>1005</v>
      </c>
      <c r="AO32" s="199" t="s">
        <v>1282</v>
      </c>
      <c r="AP32" s="341" t="s">
        <v>1443</v>
      </c>
      <c r="AQ32" s="342" t="s">
        <v>1444</v>
      </c>
      <c r="AR32" s="200">
        <v>45900</v>
      </c>
      <c r="AS32" s="201" t="s">
        <v>1445</v>
      </c>
      <c r="AT32" s="338" t="s">
        <v>1446</v>
      </c>
      <c r="AU32" s="201" t="s">
        <v>1161</v>
      </c>
      <c r="AV32" s="199" t="s">
        <v>1280</v>
      </c>
      <c r="AW32" s="199" t="s">
        <v>1161</v>
      </c>
      <c r="AX32" s="199" t="s">
        <v>1161</v>
      </c>
      <c r="AY32" s="208" t="s">
        <v>1281</v>
      </c>
      <c r="AZ32" s="178"/>
      <c r="BA32" s="178"/>
      <c r="BB32" s="178"/>
      <c r="BC32" s="178"/>
      <c r="BD32" s="178"/>
      <c r="BE32" s="178"/>
      <c r="BF32" s="178"/>
      <c r="BG32" s="178"/>
      <c r="BH32" s="178"/>
      <c r="BI32" s="178"/>
      <c r="BJ32" s="178"/>
    </row>
    <row r="33" spans="1:62" s="92" customFormat="1" ht="102" customHeight="1">
      <c r="A33" s="669" t="s">
        <v>593</v>
      </c>
      <c r="B33" s="219" t="s">
        <v>72</v>
      </c>
      <c r="C33" s="340" t="s">
        <v>603</v>
      </c>
      <c r="D33" s="658" t="s">
        <v>1006</v>
      </c>
      <c r="E33" s="220" t="s">
        <v>113</v>
      </c>
      <c r="F33" s="658" t="s">
        <v>1007</v>
      </c>
      <c r="G33" s="224" t="s">
        <v>113</v>
      </c>
      <c r="H33" s="220">
        <v>12</v>
      </c>
      <c r="I33" s="343" t="s">
        <v>78</v>
      </c>
      <c r="J33" s="393">
        <v>0.4</v>
      </c>
      <c r="K33" s="224" t="s">
        <v>124</v>
      </c>
      <c r="L33" s="400" t="s">
        <v>80</v>
      </c>
      <c r="M33" s="227" t="s">
        <v>82</v>
      </c>
      <c r="N33" s="393">
        <v>0.6</v>
      </c>
      <c r="O33" s="228" t="s">
        <v>82</v>
      </c>
      <c r="P33" s="412">
        <v>1</v>
      </c>
      <c r="Q33" s="659" t="s">
        <v>1008</v>
      </c>
      <c r="R33" s="301" t="s">
        <v>32</v>
      </c>
      <c r="S33" s="140" t="s">
        <v>85</v>
      </c>
      <c r="T33" s="140" t="s">
        <v>86</v>
      </c>
      <c r="U33" s="140" t="s">
        <v>87</v>
      </c>
      <c r="V33" s="140" t="s">
        <v>88</v>
      </c>
      <c r="W33" s="140" t="s">
        <v>89</v>
      </c>
      <c r="X33" s="140" t="s">
        <v>90</v>
      </c>
      <c r="Y33" s="302">
        <v>0.24</v>
      </c>
      <c r="Z33" s="159" t="s">
        <v>78</v>
      </c>
      <c r="AA33" s="143">
        <v>0.24</v>
      </c>
      <c r="AB33" s="333" t="s">
        <v>82</v>
      </c>
      <c r="AC33" s="143">
        <v>0.6</v>
      </c>
      <c r="AD33" s="294" t="s">
        <v>82</v>
      </c>
      <c r="AE33" s="219" t="s">
        <v>92</v>
      </c>
      <c r="AF33" s="660" t="s">
        <v>1009</v>
      </c>
      <c r="AG33" s="334" t="s">
        <v>1010</v>
      </c>
      <c r="AH33" s="160" t="s">
        <v>600</v>
      </c>
      <c r="AI33" s="160" t="s">
        <v>143</v>
      </c>
      <c r="AJ33" s="202">
        <v>45658</v>
      </c>
      <c r="AK33" s="202">
        <v>46022</v>
      </c>
      <c r="AL33" s="661" t="s">
        <v>1011</v>
      </c>
      <c r="AM33" s="662" t="s">
        <v>1012</v>
      </c>
      <c r="AN33" s="663" t="s">
        <v>616</v>
      </c>
      <c r="AO33" s="344" t="s">
        <v>1282</v>
      </c>
      <c r="AP33" s="345" t="s">
        <v>1447</v>
      </c>
      <c r="AQ33" s="346">
        <v>1</v>
      </c>
      <c r="AR33" s="347" t="s">
        <v>1448</v>
      </c>
      <c r="AS33" s="348" t="s">
        <v>1449</v>
      </c>
      <c r="AT33" s="349" t="s">
        <v>1450</v>
      </c>
      <c r="AU33" s="344" t="s">
        <v>1161</v>
      </c>
      <c r="AV33" s="344" t="s">
        <v>1280</v>
      </c>
      <c r="AW33" s="344" t="s">
        <v>1161</v>
      </c>
      <c r="AX33" s="344" t="s">
        <v>1161</v>
      </c>
      <c r="AY33" s="208" t="s">
        <v>1281</v>
      </c>
      <c r="AZ33" s="178"/>
      <c r="BA33" s="178"/>
      <c r="BB33" s="178"/>
      <c r="BC33" s="178"/>
      <c r="BD33" s="178"/>
      <c r="BE33" s="178"/>
      <c r="BF33" s="178"/>
      <c r="BG33" s="178"/>
      <c r="BH33" s="178"/>
      <c r="BI33" s="178"/>
      <c r="BJ33" s="178"/>
    </row>
    <row r="34" spans="1:62" s="92" customFormat="1" ht="140.5" customHeight="1">
      <c r="A34" s="669" t="s">
        <v>593</v>
      </c>
      <c r="B34" s="219" t="s">
        <v>72</v>
      </c>
      <c r="C34" s="340" t="s">
        <v>610</v>
      </c>
      <c r="D34" s="658" t="s">
        <v>1013</v>
      </c>
      <c r="E34" s="664" t="s">
        <v>113</v>
      </c>
      <c r="F34" s="658" t="s">
        <v>1014</v>
      </c>
      <c r="G34" s="224" t="s">
        <v>77</v>
      </c>
      <c r="H34" s="220">
        <v>12</v>
      </c>
      <c r="I34" s="343" t="s">
        <v>78</v>
      </c>
      <c r="J34" s="393">
        <v>0.4</v>
      </c>
      <c r="K34" s="224" t="s">
        <v>124</v>
      </c>
      <c r="L34" s="400" t="s">
        <v>80</v>
      </c>
      <c r="M34" s="227" t="s">
        <v>82</v>
      </c>
      <c r="N34" s="393">
        <v>0.6</v>
      </c>
      <c r="O34" s="228" t="s">
        <v>82</v>
      </c>
      <c r="P34" s="412">
        <v>1</v>
      </c>
      <c r="Q34" s="659" t="s">
        <v>1015</v>
      </c>
      <c r="R34" s="301" t="s">
        <v>32</v>
      </c>
      <c r="S34" s="140" t="s">
        <v>85</v>
      </c>
      <c r="T34" s="140" t="s">
        <v>86</v>
      </c>
      <c r="U34" s="140" t="s">
        <v>87</v>
      </c>
      <c r="V34" s="140" t="s">
        <v>88</v>
      </c>
      <c r="W34" s="140" t="s">
        <v>89</v>
      </c>
      <c r="X34" s="140" t="s">
        <v>90</v>
      </c>
      <c r="Y34" s="302">
        <v>0.24</v>
      </c>
      <c r="Z34" s="159" t="s">
        <v>78</v>
      </c>
      <c r="AA34" s="143">
        <v>0.24</v>
      </c>
      <c r="AB34" s="333" t="s">
        <v>82</v>
      </c>
      <c r="AC34" s="143">
        <v>0.6</v>
      </c>
      <c r="AD34" s="294" t="s">
        <v>82</v>
      </c>
      <c r="AE34" s="219" t="s">
        <v>92</v>
      </c>
      <c r="AF34" s="660" t="s">
        <v>1016</v>
      </c>
      <c r="AG34" s="334" t="s">
        <v>1017</v>
      </c>
      <c r="AH34" s="160" t="s">
        <v>600</v>
      </c>
      <c r="AI34" s="160" t="s">
        <v>143</v>
      </c>
      <c r="AJ34" s="202">
        <v>45658</v>
      </c>
      <c r="AK34" s="202">
        <v>46022</v>
      </c>
      <c r="AL34" s="308" t="s">
        <v>1018</v>
      </c>
      <c r="AM34" s="328" t="s">
        <v>1018</v>
      </c>
      <c r="AN34" s="160" t="s">
        <v>623</v>
      </c>
      <c r="AO34" s="350" t="s">
        <v>1282</v>
      </c>
      <c r="AP34" s="351" t="s">
        <v>1451</v>
      </c>
      <c r="AQ34" s="346">
        <v>1</v>
      </c>
      <c r="AR34" s="347" t="s">
        <v>1448</v>
      </c>
      <c r="AS34" s="352" t="s">
        <v>1452</v>
      </c>
      <c r="AT34" s="349" t="s">
        <v>1450</v>
      </c>
      <c r="AU34" s="344" t="s">
        <v>1161</v>
      </c>
      <c r="AV34" s="344" t="s">
        <v>1280</v>
      </c>
      <c r="AW34" s="344" t="s">
        <v>1161</v>
      </c>
      <c r="AX34" s="344" t="s">
        <v>1161</v>
      </c>
      <c r="AY34" s="208" t="s">
        <v>1281</v>
      </c>
      <c r="AZ34" s="178"/>
      <c r="BA34" s="178"/>
      <c r="BB34" s="178"/>
      <c r="BC34" s="178"/>
      <c r="BD34" s="178"/>
      <c r="BE34" s="178"/>
      <c r="BF34" s="178"/>
      <c r="BG34" s="178"/>
      <c r="BH34" s="178"/>
      <c r="BI34" s="178"/>
      <c r="BJ34" s="178"/>
    </row>
    <row r="35" spans="1:62" s="92" customFormat="1" ht="117.75" customHeight="1">
      <c r="A35" s="670" t="s">
        <v>593</v>
      </c>
      <c r="B35" s="424" t="s">
        <v>72</v>
      </c>
      <c r="C35" s="427" t="s">
        <v>617</v>
      </c>
      <c r="D35" s="436" t="s">
        <v>1205</v>
      </c>
      <c r="E35" s="424" t="s">
        <v>75</v>
      </c>
      <c r="F35" s="436" t="s">
        <v>1019</v>
      </c>
      <c r="G35" s="424" t="s">
        <v>77</v>
      </c>
      <c r="H35" s="433">
        <v>228</v>
      </c>
      <c r="I35" s="551" t="s">
        <v>123</v>
      </c>
      <c r="J35" s="461">
        <v>0.6</v>
      </c>
      <c r="K35" s="424" t="s">
        <v>124</v>
      </c>
      <c r="L35" s="584" t="s">
        <v>80</v>
      </c>
      <c r="M35" s="485" t="s">
        <v>82</v>
      </c>
      <c r="N35" s="461">
        <v>0.6</v>
      </c>
      <c r="O35" s="469" t="s">
        <v>82</v>
      </c>
      <c r="P35" s="556">
        <v>1</v>
      </c>
      <c r="Q35" s="459" t="s">
        <v>1020</v>
      </c>
      <c r="R35" s="301" t="s">
        <v>32</v>
      </c>
      <c r="S35" s="140" t="s">
        <v>85</v>
      </c>
      <c r="T35" s="140" t="s">
        <v>86</v>
      </c>
      <c r="U35" s="140" t="s">
        <v>87</v>
      </c>
      <c r="V35" s="140" t="s">
        <v>88</v>
      </c>
      <c r="W35" s="140" t="s">
        <v>89</v>
      </c>
      <c r="X35" s="140" t="s">
        <v>90</v>
      </c>
      <c r="Y35" s="302">
        <v>0.36</v>
      </c>
      <c r="Z35" s="159" t="s">
        <v>78</v>
      </c>
      <c r="AA35" s="143">
        <v>0.36</v>
      </c>
      <c r="AB35" s="333" t="s">
        <v>82</v>
      </c>
      <c r="AC35" s="143">
        <v>0.6</v>
      </c>
      <c r="AD35" s="294" t="s">
        <v>82</v>
      </c>
      <c r="AE35" s="424" t="s">
        <v>92</v>
      </c>
      <c r="AF35" s="666" t="s">
        <v>1021</v>
      </c>
      <c r="AG35" s="533" t="s">
        <v>1022</v>
      </c>
      <c r="AH35" s="542" t="s">
        <v>600</v>
      </c>
      <c r="AI35" s="542" t="s">
        <v>1023</v>
      </c>
      <c r="AJ35" s="202">
        <v>45658</v>
      </c>
      <c r="AK35" s="202">
        <v>46022</v>
      </c>
      <c r="AL35" s="544" t="s">
        <v>1274</v>
      </c>
      <c r="AM35" s="544" t="s">
        <v>1211</v>
      </c>
      <c r="AN35" s="570" t="s">
        <v>636</v>
      </c>
      <c r="AO35" s="315" t="s">
        <v>1282</v>
      </c>
      <c r="AP35" s="345" t="s">
        <v>1453</v>
      </c>
      <c r="AQ35" s="315">
        <v>100</v>
      </c>
      <c r="AR35" s="347" t="s">
        <v>1448</v>
      </c>
      <c r="AS35" s="315" t="s">
        <v>1454</v>
      </c>
      <c r="AT35" s="349" t="s">
        <v>1450</v>
      </c>
      <c r="AU35" s="263" t="s">
        <v>1161</v>
      </c>
      <c r="AV35" s="263" t="s">
        <v>1280</v>
      </c>
      <c r="AW35" s="263" t="s">
        <v>1161</v>
      </c>
      <c r="AX35" s="263" t="s">
        <v>1161</v>
      </c>
      <c r="AY35" s="459" t="s">
        <v>1281</v>
      </c>
      <c r="AZ35" s="178"/>
      <c r="BA35" s="178"/>
      <c r="BB35" s="178"/>
      <c r="BC35" s="178"/>
      <c r="BD35" s="178"/>
      <c r="BE35" s="178"/>
      <c r="BF35" s="178"/>
      <c r="BG35" s="178"/>
      <c r="BH35" s="178"/>
      <c r="BI35" s="178"/>
      <c r="BJ35" s="178"/>
    </row>
    <row r="36" spans="1:62" s="92" customFormat="1" ht="117.75" customHeight="1">
      <c r="A36" s="671"/>
      <c r="B36" s="426"/>
      <c r="C36" s="429"/>
      <c r="D36" s="423"/>
      <c r="E36" s="426"/>
      <c r="F36" s="423"/>
      <c r="G36" s="426"/>
      <c r="H36" s="429"/>
      <c r="I36" s="552"/>
      <c r="J36" s="481"/>
      <c r="K36" s="426"/>
      <c r="L36" s="585"/>
      <c r="M36" s="484"/>
      <c r="N36" s="481"/>
      <c r="O36" s="429"/>
      <c r="P36" s="592"/>
      <c r="Q36" s="593"/>
      <c r="R36" s="301" t="s">
        <v>32</v>
      </c>
      <c r="S36" s="140" t="s">
        <v>85</v>
      </c>
      <c r="T36" s="140" t="s">
        <v>86</v>
      </c>
      <c r="U36" s="302">
        <v>0.4</v>
      </c>
      <c r="V36" s="140" t="s">
        <v>88</v>
      </c>
      <c r="W36" s="140" t="s">
        <v>89</v>
      </c>
      <c r="X36" s="140" t="s">
        <v>90</v>
      </c>
      <c r="Y36" s="302" t="s">
        <v>1024</v>
      </c>
      <c r="Z36" s="159" t="s">
        <v>78</v>
      </c>
      <c r="AA36" s="143">
        <v>0.36</v>
      </c>
      <c r="AB36" s="333" t="s">
        <v>82</v>
      </c>
      <c r="AC36" s="143" t="s">
        <v>1025</v>
      </c>
      <c r="AD36" s="294" t="s">
        <v>82</v>
      </c>
      <c r="AE36" s="426"/>
      <c r="AF36" s="667"/>
      <c r="AG36" s="531"/>
      <c r="AH36" s="543"/>
      <c r="AI36" s="543"/>
      <c r="AJ36" s="202">
        <v>45658</v>
      </c>
      <c r="AK36" s="202">
        <v>46022</v>
      </c>
      <c r="AL36" s="545"/>
      <c r="AM36" s="545"/>
      <c r="AN36" s="571"/>
      <c r="AO36" s="315" t="s">
        <v>1282</v>
      </c>
      <c r="AP36" s="353" t="s">
        <v>1453</v>
      </c>
      <c r="AQ36" s="315">
        <v>100</v>
      </c>
      <c r="AR36" s="315" t="s">
        <v>1457</v>
      </c>
      <c r="AS36" s="315" t="s">
        <v>1454</v>
      </c>
      <c r="AT36" s="349"/>
      <c r="AU36" s="263" t="s">
        <v>1161</v>
      </c>
      <c r="AV36" s="263" t="s">
        <v>1280</v>
      </c>
      <c r="AW36" s="263" t="s">
        <v>1161</v>
      </c>
      <c r="AX36" s="263" t="s">
        <v>1161</v>
      </c>
      <c r="AY36" s="593"/>
      <c r="AZ36" s="178"/>
      <c r="BA36" s="178"/>
      <c r="BB36" s="178"/>
      <c r="BC36" s="178"/>
      <c r="BD36" s="178"/>
      <c r="BE36" s="178"/>
      <c r="BF36" s="178"/>
      <c r="BG36" s="178"/>
      <c r="BH36" s="178"/>
      <c r="BI36" s="178"/>
      <c r="BJ36" s="178"/>
    </row>
    <row r="37" spans="1:62" s="92" customFormat="1" ht="118.5" customHeight="1">
      <c r="A37" s="219" t="s">
        <v>593</v>
      </c>
      <c r="B37" s="219" t="s">
        <v>72</v>
      </c>
      <c r="C37" s="340" t="s">
        <v>624</v>
      </c>
      <c r="D37" s="310" t="s">
        <v>1026</v>
      </c>
      <c r="E37" s="220" t="s">
        <v>113</v>
      </c>
      <c r="F37" s="310" t="s">
        <v>1027</v>
      </c>
      <c r="G37" s="224" t="s">
        <v>77</v>
      </c>
      <c r="H37" s="220">
        <v>12</v>
      </c>
      <c r="I37" s="343" t="s">
        <v>78</v>
      </c>
      <c r="J37" s="393">
        <v>0.4</v>
      </c>
      <c r="K37" s="224" t="s">
        <v>124</v>
      </c>
      <c r="L37" s="400" t="s">
        <v>80</v>
      </c>
      <c r="M37" s="295" t="s">
        <v>82</v>
      </c>
      <c r="N37" s="398">
        <v>0.6</v>
      </c>
      <c r="O37" s="228" t="s">
        <v>82</v>
      </c>
      <c r="P37" s="412">
        <v>1</v>
      </c>
      <c r="Q37" s="305" t="s">
        <v>1028</v>
      </c>
      <c r="R37" s="301" t="s">
        <v>32</v>
      </c>
      <c r="S37" s="140" t="s">
        <v>85</v>
      </c>
      <c r="T37" s="140" t="s">
        <v>86</v>
      </c>
      <c r="U37" s="140" t="s">
        <v>87</v>
      </c>
      <c r="V37" s="140" t="s">
        <v>88</v>
      </c>
      <c r="W37" s="140" t="s">
        <v>89</v>
      </c>
      <c r="X37" s="140" t="s">
        <v>90</v>
      </c>
      <c r="Y37" s="302">
        <v>0.24</v>
      </c>
      <c r="Z37" s="159" t="s">
        <v>78</v>
      </c>
      <c r="AA37" s="143">
        <v>0.24</v>
      </c>
      <c r="AB37" s="333" t="s">
        <v>82</v>
      </c>
      <c r="AC37" s="143">
        <v>0.6</v>
      </c>
      <c r="AD37" s="294" t="s">
        <v>82</v>
      </c>
      <c r="AE37" s="163" t="s">
        <v>92</v>
      </c>
      <c r="AF37" s="659" t="s">
        <v>1029</v>
      </c>
      <c r="AG37" s="659" t="s">
        <v>1030</v>
      </c>
      <c r="AH37" s="160" t="s">
        <v>600</v>
      </c>
      <c r="AI37" s="305" t="s">
        <v>143</v>
      </c>
      <c r="AJ37" s="202">
        <v>45658</v>
      </c>
      <c r="AK37" s="202">
        <v>46022</v>
      </c>
      <c r="AL37" s="665" t="s">
        <v>1031</v>
      </c>
      <c r="AM37" s="665" t="s">
        <v>1031</v>
      </c>
      <c r="AN37" s="668" t="s">
        <v>644</v>
      </c>
      <c r="AO37" s="199" t="s">
        <v>1282</v>
      </c>
      <c r="AP37" s="341" t="s">
        <v>1455</v>
      </c>
      <c r="AQ37" s="355">
        <v>1</v>
      </c>
      <c r="AR37" s="202">
        <v>45900</v>
      </c>
      <c r="AS37" s="201" t="s">
        <v>1456</v>
      </c>
      <c r="AT37" s="338" t="s">
        <v>1446</v>
      </c>
      <c r="AU37" s="201" t="s">
        <v>1161</v>
      </c>
      <c r="AV37" s="199" t="s">
        <v>1280</v>
      </c>
      <c r="AW37" s="199" t="s">
        <v>1161</v>
      </c>
      <c r="AX37" s="199" t="s">
        <v>1161</v>
      </c>
      <c r="AY37" s="208" t="s">
        <v>1281</v>
      </c>
      <c r="AZ37" s="178"/>
      <c r="BA37" s="178"/>
      <c r="BB37" s="178"/>
      <c r="BC37" s="178"/>
      <c r="BD37" s="178"/>
      <c r="BE37" s="178"/>
      <c r="BF37" s="178"/>
      <c r="BG37" s="178"/>
      <c r="BH37" s="178"/>
      <c r="BI37" s="178"/>
      <c r="BJ37" s="178"/>
    </row>
    <row r="38" spans="1:62" s="92" customFormat="1" ht="131" customHeight="1">
      <c r="A38" s="449" t="s">
        <v>674</v>
      </c>
      <c r="B38" s="444" t="s">
        <v>72</v>
      </c>
      <c r="C38" s="427" t="s">
        <v>637</v>
      </c>
      <c r="D38" s="590" t="s">
        <v>1500</v>
      </c>
      <c r="E38" s="444" t="s">
        <v>113</v>
      </c>
      <c r="F38" s="590" t="s">
        <v>1502</v>
      </c>
      <c r="G38" s="424" t="s">
        <v>77</v>
      </c>
      <c r="H38" s="433">
        <v>4</v>
      </c>
      <c r="I38" s="551" t="s">
        <v>123</v>
      </c>
      <c r="J38" s="461">
        <v>0.6</v>
      </c>
      <c r="K38" s="444" t="s">
        <v>79</v>
      </c>
      <c r="L38" s="584" t="s">
        <v>80</v>
      </c>
      <c r="M38" s="478" t="s">
        <v>81</v>
      </c>
      <c r="N38" s="480">
        <v>0.4</v>
      </c>
      <c r="O38" s="469" t="s">
        <v>82</v>
      </c>
      <c r="P38" s="555">
        <v>1</v>
      </c>
      <c r="Q38" s="590" t="s">
        <v>1508</v>
      </c>
      <c r="R38" s="646" t="s">
        <v>32</v>
      </c>
      <c r="S38" s="140" t="s">
        <v>85</v>
      </c>
      <c r="T38" s="140" t="s">
        <v>86</v>
      </c>
      <c r="U38" s="142">
        <v>0.4</v>
      </c>
      <c r="V38" s="140" t="s">
        <v>88</v>
      </c>
      <c r="W38" s="140" t="s">
        <v>89</v>
      </c>
      <c r="X38" s="140" t="s">
        <v>90</v>
      </c>
      <c r="Y38" s="142">
        <v>0.36</v>
      </c>
      <c r="Z38" s="159" t="s">
        <v>78</v>
      </c>
      <c r="AA38" s="132">
        <v>0.36</v>
      </c>
      <c r="AB38" s="230" t="s">
        <v>81</v>
      </c>
      <c r="AC38" s="132">
        <v>0.4</v>
      </c>
      <c r="AD38" s="217" t="s">
        <v>82</v>
      </c>
      <c r="AE38" s="219" t="s">
        <v>92</v>
      </c>
      <c r="AF38" s="184" t="s">
        <v>1501</v>
      </c>
      <c r="AG38" s="184" t="s">
        <v>680</v>
      </c>
      <c r="AH38" s="449" t="s">
        <v>681</v>
      </c>
      <c r="AI38" s="136" t="s">
        <v>96</v>
      </c>
      <c r="AJ38" s="157">
        <v>45658</v>
      </c>
      <c r="AK38" s="157">
        <v>46022</v>
      </c>
      <c r="AL38" s="157" t="s">
        <v>680</v>
      </c>
      <c r="AM38" s="283" t="s">
        <v>1521</v>
      </c>
      <c r="AN38" s="598" t="s">
        <v>682</v>
      </c>
      <c r="AO38" s="287" t="s">
        <v>1282</v>
      </c>
      <c r="AP38" s="254" t="s">
        <v>1302</v>
      </c>
      <c r="AQ38" s="167">
        <f>1/1*100</f>
        <v>100</v>
      </c>
      <c r="AR38" s="202">
        <v>45900</v>
      </c>
      <c r="AS38" s="254" t="s">
        <v>1305</v>
      </c>
      <c r="AT38" s="256" t="s">
        <v>637</v>
      </c>
      <c r="AU38" s="210" t="s">
        <v>1308</v>
      </c>
      <c r="AV38" s="136" t="s">
        <v>1280</v>
      </c>
      <c r="AW38" s="136" t="s">
        <v>1161</v>
      </c>
      <c r="AX38" s="136" t="s">
        <v>1161</v>
      </c>
      <c r="AY38" s="210" t="s">
        <v>1281</v>
      </c>
      <c r="AZ38" s="178"/>
      <c r="BA38" s="178"/>
      <c r="BB38" s="178"/>
      <c r="BC38" s="178"/>
      <c r="BD38" s="178"/>
      <c r="BE38" s="178"/>
      <c r="BF38" s="178"/>
      <c r="BG38" s="178"/>
      <c r="BH38" s="178"/>
      <c r="BI38" s="178"/>
      <c r="BJ38" s="178"/>
    </row>
    <row r="39" spans="1:62" s="92" customFormat="1" ht="90" customHeight="1">
      <c r="A39" s="426"/>
      <c r="B39" s="445"/>
      <c r="C39" s="435"/>
      <c r="D39" s="432"/>
      <c r="E39" s="445"/>
      <c r="F39" s="490"/>
      <c r="G39" s="426"/>
      <c r="H39" s="429"/>
      <c r="I39" s="552"/>
      <c r="J39" s="481"/>
      <c r="K39" s="445"/>
      <c r="L39" s="585"/>
      <c r="M39" s="479"/>
      <c r="N39" s="481"/>
      <c r="O39" s="429"/>
      <c r="P39" s="471"/>
      <c r="Q39" s="432"/>
      <c r="R39" s="452"/>
      <c r="S39" s="140" t="s">
        <v>85</v>
      </c>
      <c r="T39" s="140" t="s">
        <v>86</v>
      </c>
      <c r="U39" s="142">
        <v>0.4</v>
      </c>
      <c r="V39" s="140" t="s">
        <v>88</v>
      </c>
      <c r="W39" s="140" t="s">
        <v>89</v>
      </c>
      <c r="X39" s="140" t="s">
        <v>90</v>
      </c>
      <c r="Y39" s="142">
        <v>0.36</v>
      </c>
      <c r="Z39" s="159" t="s">
        <v>78</v>
      </c>
      <c r="AA39" s="132">
        <v>0.36</v>
      </c>
      <c r="AB39" s="230" t="s">
        <v>81</v>
      </c>
      <c r="AC39" s="132">
        <v>0.4</v>
      </c>
      <c r="AD39" s="217" t="s">
        <v>82</v>
      </c>
      <c r="AE39" s="219" t="s">
        <v>92</v>
      </c>
      <c r="AF39" s="172" t="s">
        <v>1032</v>
      </c>
      <c r="AG39" s="184" t="s">
        <v>1033</v>
      </c>
      <c r="AH39" s="586"/>
      <c r="AI39" s="136" t="s">
        <v>96</v>
      </c>
      <c r="AJ39" s="157">
        <v>45658</v>
      </c>
      <c r="AK39" s="157">
        <v>46022</v>
      </c>
      <c r="AL39" s="157" t="s">
        <v>1034</v>
      </c>
      <c r="AM39" s="283" t="s">
        <v>1035</v>
      </c>
      <c r="AN39" s="571"/>
      <c r="AO39" s="213" t="s">
        <v>1282</v>
      </c>
      <c r="AP39" s="254" t="s">
        <v>1303</v>
      </c>
      <c r="AQ39" s="167">
        <f>1/1*100</f>
        <v>100</v>
      </c>
      <c r="AR39" s="237">
        <v>45900</v>
      </c>
      <c r="AS39" s="254" t="s">
        <v>1306</v>
      </c>
      <c r="AT39" s="256" t="s">
        <v>637</v>
      </c>
      <c r="AU39" s="254" t="s">
        <v>1309</v>
      </c>
      <c r="AV39" s="213" t="s">
        <v>1280</v>
      </c>
      <c r="AW39" s="136" t="s">
        <v>1161</v>
      </c>
      <c r="AX39" s="136" t="s">
        <v>1161</v>
      </c>
      <c r="AY39" s="210" t="s">
        <v>1281</v>
      </c>
      <c r="AZ39" s="178"/>
      <c r="BA39" s="178"/>
      <c r="BB39" s="178"/>
      <c r="BC39" s="178"/>
      <c r="BD39" s="178"/>
      <c r="BE39" s="178"/>
      <c r="BF39" s="178"/>
      <c r="BG39" s="178"/>
      <c r="BH39" s="178"/>
      <c r="BI39" s="178"/>
      <c r="BJ39" s="178"/>
    </row>
    <row r="40" spans="1:62" s="92" customFormat="1" ht="166.5" customHeight="1">
      <c r="A40" s="356" t="s">
        <v>674</v>
      </c>
      <c r="B40" s="297" t="s">
        <v>72</v>
      </c>
      <c r="C40" s="340" t="s">
        <v>645</v>
      </c>
      <c r="D40" s="219" t="s">
        <v>1036</v>
      </c>
      <c r="E40" s="219" t="s">
        <v>75</v>
      </c>
      <c r="F40" s="219" t="s">
        <v>1037</v>
      </c>
      <c r="G40" s="224" t="s">
        <v>77</v>
      </c>
      <c r="H40" s="220">
        <v>1</v>
      </c>
      <c r="I40" s="343" t="s">
        <v>78</v>
      </c>
      <c r="J40" s="393">
        <v>0.4</v>
      </c>
      <c r="K40" s="219" t="s">
        <v>124</v>
      </c>
      <c r="L40" s="400" t="s">
        <v>80</v>
      </c>
      <c r="M40" s="227" t="s">
        <v>82</v>
      </c>
      <c r="N40" s="399">
        <v>0.6</v>
      </c>
      <c r="O40" s="228" t="s">
        <v>82</v>
      </c>
      <c r="P40" s="412">
        <v>1</v>
      </c>
      <c r="Q40" s="219" t="s">
        <v>1038</v>
      </c>
      <c r="R40" s="301" t="s">
        <v>32</v>
      </c>
      <c r="S40" s="140" t="s">
        <v>85</v>
      </c>
      <c r="T40" s="140" t="s">
        <v>86</v>
      </c>
      <c r="U40" s="302">
        <v>0.4</v>
      </c>
      <c r="V40" s="140" t="s">
        <v>88</v>
      </c>
      <c r="W40" s="140" t="s">
        <v>89</v>
      </c>
      <c r="X40" s="140" t="s">
        <v>90</v>
      </c>
      <c r="Y40" s="302">
        <v>0.24</v>
      </c>
      <c r="Z40" s="159" t="s">
        <v>78</v>
      </c>
      <c r="AA40" s="143">
        <v>0.24</v>
      </c>
      <c r="AB40" s="333" t="s">
        <v>82</v>
      </c>
      <c r="AC40" s="143">
        <v>0.6</v>
      </c>
      <c r="AD40" s="294" t="s">
        <v>82</v>
      </c>
      <c r="AE40" s="219" t="s">
        <v>92</v>
      </c>
      <c r="AF40" s="331" t="s">
        <v>1247</v>
      </c>
      <c r="AG40" s="334" t="s">
        <v>1248</v>
      </c>
      <c r="AH40" s="160" t="s">
        <v>681</v>
      </c>
      <c r="AI40" s="160" t="s">
        <v>106</v>
      </c>
      <c r="AJ40" s="202">
        <v>45658</v>
      </c>
      <c r="AK40" s="202">
        <v>46022</v>
      </c>
      <c r="AL40" s="308" t="s">
        <v>1039</v>
      </c>
      <c r="AM40" s="328" t="s">
        <v>1040</v>
      </c>
      <c r="AN40" s="208" t="s">
        <v>690</v>
      </c>
      <c r="AO40" s="357" t="s">
        <v>1282</v>
      </c>
      <c r="AP40" s="311" t="s">
        <v>1304</v>
      </c>
      <c r="AQ40" s="354">
        <f>4/4*100</f>
        <v>100</v>
      </c>
      <c r="AR40" s="358">
        <v>45900</v>
      </c>
      <c r="AS40" s="359" t="s">
        <v>1307</v>
      </c>
      <c r="AT40" s="309" t="s">
        <v>645</v>
      </c>
      <c r="AU40" s="311" t="s">
        <v>1310</v>
      </c>
      <c r="AV40" s="329" t="s">
        <v>1280</v>
      </c>
      <c r="AW40" s="160" t="s">
        <v>1161</v>
      </c>
      <c r="AX40" s="160" t="s">
        <v>1161</v>
      </c>
      <c r="AY40" s="208" t="s">
        <v>1281</v>
      </c>
      <c r="AZ40" s="178"/>
      <c r="BA40" s="178"/>
      <c r="BB40" s="178"/>
      <c r="BC40" s="178"/>
      <c r="BD40" s="178"/>
      <c r="BE40" s="178"/>
      <c r="BF40" s="178"/>
      <c r="BG40" s="178"/>
      <c r="BH40" s="178"/>
      <c r="BI40" s="178"/>
      <c r="BJ40" s="178"/>
    </row>
    <row r="41" spans="1:62" s="92" customFormat="1" ht="205.5" customHeight="1">
      <c r="A41" s="542" t="s">
        <v>674</v>
      </c>
      <c r="B41" s="434" t="s">
        <v>983</v>
      </c>
      <c r="C41" s="427" t="s">
        <v>675</v>
      </c>
      <c r="D41" s="424" t="s">
        <v>1041</v>
      </c>
      <c r="E41" s="424" t="s">
        <v>75</v>
      </c>
      <c r="F41" s="424" t="s">
        <v>1250</v>
      </c>
      <c r="G41" s="424" t="s">
        <v>77</v>
      </c>
      <c r="H41" s="433">
        <v>12</v>
      </c>
      <c r="I41" s="601" t="s">
        <v>78</v>
      </c>
      <c r="J41" s="461">
        <v>0.4</v>
      </c>
      <c r="K41" s="424" t="s">
        <v>124</v>
      </c>
      <c r="L41" s="584" t="s">
        <v>80</v>
      </c>
      <c r="M41" s="485" t="s">
        <v>82</v>
      </c>
      <c r="N41" s="461">
        <v>0.6</v>
      </c>
      <c r="O41" s="469" t="s">
        <v>82</v>
      </c>
      <c r="P41" s="556">
        <v>1</v>
      </c>
      <c r="Q41" s="424" t="s">
        <v>1042</v>
      </c>
      <c r="R41" s="301" t="s">
        <v>32</v>
      </c>
      <c r="S41" s="140" t="s">
        <v>85</v>
      </c>
      <c r="T41" s="140" t="s">
        <v>86</v>
      </c>
      <c r="U41" s="302">
        <v>0.4</v>
      </c>
      <c r="V41" s="140" t="s">
        <v>88</v>
      </c>
      <c r="W41" s="140" t="s">
        <v>89</v>
      </c>
      <c r="X41" s="140" t="s">
        <v>90</v>
      </c>
      <c r="Y41" s="302">
        <v>0.24</v>
      </c>
      <c r="Z41" s="159" t="s">
        <v>78</v>
      </c>
      <c r="AA41" s="143">
        <v>0.24</v>
      </c>
      <c r="AB41" s="333" t="s">
        <v>82</v>
      </c>
      <c r="AC41" s="143">
        <v>0.6</v>
      </c>
      <c r="AD41" s="294" t="s">
        <v>82</v>
      </c>
      <c r="AE41" s="219" t="s">
        <v>92</v>
      </c>
      <c r="AF41" s="331" t="s">
        <v>1251</v>
      </c>
      <c r="AG41" s="334" t="s">
        <v>1252</v>
      </c>
      <c r="AH41" s="542" t="s">
        <v>681</v>
      </c>
      <c r="AI41" s="160" t="s">
        <v>163</v>
      </c>
      <c r="AJ41" s="308">
        <v>45658</v>
      </c>
      <c r="AK41" s="308">
        <v>46022</v>
      </c>
      <c r="AL41" s="308" t="s">
        <v>1249</v>
      </c>
      <c r="AM41" s="326" t="s">
        <v>1253</v>
      </c>
      <c r="AN41" s="570" t="s">
        <v>698</v>
      </c>
      <c r="AO41" s="357" t="s">
        <v>1282</v>
      </c>
      <c r="AP41" s="311" t="s">
        <v>1311</v>
      </c>
      <c r="AQ41" s="354">
        <f>1/1*100</f>
        <v>100</v>
      </c>
      <c r="AR41" s="358">
        <v>45900</v>
      </c>
      <c r="AS41" s="311" t="s">
        <v>1313</v>
      </c>
      <c r="AT41" s="309" t="s">
        <v>675</v>
      </c>
      <c r="AU41" s="359" t="s">
        <v>1314</v>
      </c>
      <c r="AV41" s="329" t="s">
        <v>1280</v>
      </c>
      <c r="AW41" s="160" t="s">
        <v>1161</v>
      </c>
      <c r="AX41" s="160" t="s">
        <v>1161</v>
      </c>
      <c r="AY41" s="618" t="s">
        <v>1281</v>
      </c>
      <c r="AZ41" s="178"/>
      <c r="BA41" s="178"/>
      <c r="BB41" s="178"/>
      <c r="BC41" s="178"/>
      <c r="BD41" s="178"/>
      <c r="BE41" s="178"/>
      <c r="BF41" s="178"/>
      <c r="BG41" s="178"/>
      <c r="BH41" s="178"/>
      <c r="BI41" s="178"/>
      <c r="BJ41" s="178"/>
    </row>
    <row r="42" spans="1:62" s="92" customFormat="1" ht="144.75" customHeight="1">
      <c r="A42" s="426"/>
      <c r="B42" s="591"/>
      <c r="C42" s="435"/>
      <c r="D42" s="426"/>
      <c r="E42" s="426"/>
      <c r="F42" s="426"/>
      <c r="G42" s="426"/>
      <c r="H42" s="429"/>
      <c r="I42" s="602"/>
      <c r="J42" s="481"/>
      <c r="K42" s="426"/>
      <c r="L42" s="585"/>
      <c r="M42" s="484"/>
      <c r="N42" s="481"/>
      <c r="O42" s="429"/>
      <c r="P42" s="592"/>
      <c r="Q42" s="426"/>
      <c r="R42" s="301" t="s">
        <v>32</v>
      </c>
      <c r="S42" s="140" t="s">
        <v>85</v>
      </c>
      <c r="T42" s="140" t="s">
        <v>86</v>
      </c>
      <c r="U42" s="302">
        <v>0.4</v>
      </c>
      <c r="V42" s="140" t="s">
        <v>88</v>
      </c>
      <c r="W42" s="140" t="s">
        <v>89</v>
      </c>
      <c r="X42" s="140" t="s">
        <v>90</v>
      </c>
      <c r="Y42" s="302">
        <v>0.24</v>
      </c>
      <c r="Z42" s="159" t="s">
        <v>78</v>
      </c>
      <c r="AA42" s="143">
        <v>0.24</v>
      </c>
      <c r="AB42" s="333" t="s">
        <v>82</v>
      </c>
      <c r="AC42" s="143">
        <v>0.6</v>
      </c>
      <c r="AD42" s="294" t="s">
        <v>82</v>
      </c>
      <c r="AE42" s="219" t="s">
        <v>92</v>
      </c>
      <c r="AF42" s="360" t="s">
        <v>1043</v>
      </c>
      <c r="AG42" s="334" t="s">
        <v>1044</v>
      </c>
      <c r="AH42" s="543"/>
      <c r="AI42" s="292" t="s">
        <v>106</v>
      </c>
      <c r="AJ42" s="336">
        <v>45658</v>
      </c>
      <c r="AK42" s="336">
        <v>46022</v>
      </c>
      <c r="AL42" s="308" t="s">
        <v>1045</v>
      </c>
      <c r="AM42" s="326" t="s">
        <v>1046</v>
      </c>
      <c r="AN42" s="570"/>
      <c r="AO42" s="354" t="s">
        <v>1282</v>
      </c>
      <c r="AP42" s="311" t="s">
        <v>1312</v>
      </c>
      <c r="AQ42" s="354">
        <f>4/4*100</f>
        <v>100</v>
      </c>
      <c r="AR42" s="358">
        <v>45900</v>
      </c>
      <c r="AS42" s="311" t="s">
        <v>1315</v>
      </c>
      <c r="AT42" s="309" t="s">
        <v>675</v>
      </c>
      <c r="AU42" s="359" t="s">
        <v>1316</v>
      </c>
      <c r="AV42" s="329" t="s">
        <v>1280</v>
      </c>
      <c r="AW42" s="160" t="s">
        <v>1161</v>
      </c>
      <c r="AX42" s="160" t="s">
        <v>1161</v>
      </c>
      <c r="AY42" s="619"/>
      <c r="AZ42" s="178"/>
      <c r="BA42" s="178"/>
      <c r="BB42" s="178"/>
      <c r="BC42" s="178"/>
      <c r="BD42" s="178"/>
      <c r="BE42" s="178"/>
      <c r="BF42" s="178"/>
      <c r="BG42" s="178"/>
      <c r="BH42" s="178"/>
      <c r="BI42" s="178"/>
      <c r="BJ42" s="178"/>
    </row>
    <row r="43" spans="1:62" s="92" customFormat="1" ht="85" customHeight="1">
      <c r="A43" s="542" t="s">
        <v>674</v>
      </c>
      <c r="B43" s="434" t="s">
        <v>983</v>
      </c>
      <c r="C43" s="427" t="s">
        <v>683</v>
      </c>
      <c r="D43" s="579" t="s">
        <v>1254</v>
      </c>
      <c r="E43" s="424" t="s">
        <v>75</v>
      </c>
      <c r="F43" s="430" t="s">
        <v>1212</v>
      </c>
      <c r="G43" s="430" t="s">
        <v>77</v>
      </c>
      <c r="H43" s="433">
        <v>228</v>
      </c>
      <c r="I43" s="551" t="s">
        <v>123</v>
      </c>
      <c r="J43" s="475">
        <v>0.6</v>
      </c>
      <c r="K43" s="424" t="s">
        <v>124</v>
      </c>
      <c r="L43" s="546" t="s">
        <v>80</v>
      </c>
      <c r="M43" s="528" t="s">
        <v>82</v>
      </c>
      <c r="N43" s="475">
        <v>0.6</v>
      </c>
      <c r="O43" s="469" t="s">
        <v>82</v>
      </c>
      <c r="P43" s="412">
        <v>1</v>
      </c>
      <c r="Q43" s="305" t="s">
        <v>1213</v>
      </c>
      <c r="R43" s="301" t="s">
        <v>32</v>
      </c>
      <c r="S43" s="140" t="s">
        <v>85</v>
      </c>
      <c r="T43" s="140" t="s">
        <v>86</v>
      </c>
      <c r="U43" s="302">
        <v>0.4</v>
      </c>
      <c r="V43" s="140" t="s">
        <v>88</v>
      </c>
      <c r="W43" s="140" t="s">
        <v>89</v>
      </c>
      <c r="X43" s="140" t="s">
        <v>90</v>
      </c>
      <c r="Y43" s="302">
        <v>0.36</v>
      </c>
      <c r="Z43" s="159" t="s">
        <v>78</v>
      </c>
      <c r="AA43" s="143">
        <v>0.36</v>
      </c>
      <c r="AB43" s="333" t="s">
        <v>82</v>
      </c>
      <c r="AC43" s="143">
        <v>0.6</v>
      </c>
      <c r="AD43" s="294" t="s">
        <v>82</v>
      </c>
      <c r="AE43" s="424" t="s">
        <v>92</v>
      </c>
      <c r="AF43" s="361" t="s">
        <v>1047</v>
      </c>
      <c r="AG43" s="362" t="s">
        <v>1048</v>
      </c>
      <c r="AH43" s="533" t="s">
        <v>681</v>
      </c>
      <c r="AI43" s="533" t="s">
        <v>143</v>
      </c>
      <c r="AJ43" s="544">
        <v>45658</v>
      </c>
      <c r="AK43" s="544">
        <v>46022</v>
      </c>
      <c r="AL43" s="362" t="s">
        <v>1049</v>
      </c>
      <c r="AM43" s="363" t="s">
        <v>1255</v>
      </c>
      <c r="AN43" s="617" t="s">
        <v>1214</v>
      </c>
      <c r="AO43" s="357" t="s">
        <v>1282</v>
      </c>
      <c r="AP43" s="311" t="s">
        <v>1317</v>
      </c>
      <c r="AQ43" s="354">
        <f>69/69*100</f>
        <v>100</v>
      </c>
      <c r="AR43" s="358">
        <v>45900</v>
      </c>
      <c r="AS43" s="311" t="s">
        <v>1321</v>
      </c>
      <c r="AT43" s="309" t="s">
        <v>683</v>
      </c>
      <c r="AU43" s="359" t="s">
        <v>1324</v>
      </c>
      <c r="AV43" s="329" t="s">
        <v>1280</v>
      </c>
      <c r="AW43" s="329" t="s">
        <v>1161</v>
      </c>
      <c r="AX43" s="329" t="s">
        <v>1161</v>
      </c>
      <c r="AY43" s="620" t="s">
        <v>1281</v>
      </c>
      <c r="AZ43" s="178"/>
      <c r="BA43" s="178"/>
      <c r="BB43" s="178"/>
      <c r="BC43" s="178"/>
      <c r="BD43" s="178"/>
      <c r="BE43" s="178"/>
      <c r="BF43" s="178"/>
      <c r="BG43" s="178"/>
      <c r="BH43" s="178"/>
      <c r="BI43" s="178"/>
      <c r="BJ43" s="178"/>
    </row>
    <row r="44" spans="1:62" s="92" customFormat="1" ht="150" customHeight="1">
      <c r="A44" s="425"/>
      <c r="B44" s="425"/>
      <c r="C44" s="428"/>
      <c r="D44" s="431"/>
      <c r="E44" s="425"/>
      <c r="F44" s="431"/>
      <c r="G44" s="431"/>
      <c r="H44" s="428"/>
      <c r="I44" s="512"/>
      <c r="J44" s="476"/>
      <c r="K44" s="425"/>
      <c r="L44" s="510"/>
      <c r="M44" s="512"/>
      <c r="N44" s="476"/>
      <c r="O44" s="428"/>
      <c r="P44" s="412">
        <v>2</v>
      </c>
      <c r="Q44" s="305" t="s">
        <v>1050</v>
      </c>
      <c r="R44" s="301" t="s">
        <v>32</v>
      </c>
      <c r="S44" s="140" t="s">
        <v>85</v>
      </c>
      <c r="T44" s="140" t="s">
        <v>86</v>
      </c>
      <c r="U44" s="302">
        <v>0.4</v>
      </c>
      <c r="V44" s="140" t="s">
        <v>88</v>
      </c>
      <c r="W44" s="140" t="s">
        <v>89</v>
      </c>
      <c r="X44" s="140" t="s">
        <v>90</v>
      </c>
      <c r="Y44" s="302">
        <v>0.22</v>
      </c>
      <c r="Z44" s="159" t="s">
        <v>78</v>
      </c>
      <c r="AA44" s="143">
        <v>0.22</v>
      </c>
      <c r="AB44" s="333" t="s">
        <v>82</v>
      </c>
      <c r="AC44" s="143">
        <v>0.6</v>
      </c>
      <c r="AD44" s="294" t="s">
        <v>82</v>
      </c>
      <c r="AE44" s="425"/>
      <c r="AF44" s="364" t="s">
        <v>1051</v>
      </c>
      <c r="AG44" s="365" t="s">
        <v>1052</v>
      </c>
      <c r="AH44" s="531"/>
      <c r="AI44" s="531"/>
      <c r="AJ44" s="545"/>
      <c r="AK44" s="545"/>
      <c r="AL44" s="365" t="s">
        <v>1052</v>
      </c>
      <c r="AM44" s="366" t="s">
        <v>1256</v>
      </c>
      <c r="AN44" s="617"/>
      <c r="AO44" s="354" t="s">
        <v>1282</v>
      </c>
      <c r="AP44" s="311" t="s">
        <v>1318</v>
      </c>
      <c r="AQ44" s="354">
        <f>4/4*100</f>
        <v>100</v>
      </c>
      <c r="AR44" s="358">
        <v>45900</v>
      </c>
      <c r="AS44" s="311" t="s">
        <v>1322</v>
      </c>
      <c r="AT44" s="309" t="s">
        <v>683</v>
      </c>
      <c r="AU44" s="359" t="s">
        <v>1325</v>
      </c>
      <c r="AV44" s="329" t="s">
        <v>1280</v>
      </c>
      <c r="AW44" s="329" t="s">
        <v>1161</v>
      </c>
      <c r="AX44" s="329" t="s">
        <v>1161</v>
      </c>
      <c r="AY44" s="619"/>
      <c r="AZ44" s="178"/>
      <c r="BA44" s="178"/>
      <c r="BB44" s="178"/>
      <c r="BC44" s="178"/>
      <c r="BD44" s="178"/>
      <c r="BE44" s="178"/>
      <c r="BF44" s="178"/>
      <c r="BG44" s="178"/>
      <c r="BH44" s="178"/>
      <c r="BI44" s="178"/>
      <c r="BJ44" s="178"/>
    </row>
    <row r="45" spans="1:62" s="92" customFormat="1" ht="63" customHeight="1">
      <c r="A45" s="589" t="s">
        <v>674</v>
      </c>
      <c r="B45" s="434" t="s">
        <v>72</v>
      </c>
      <c r="C45" s="427" t="s">
        <v>691</v>
      </c>
      <c r="D45" s="430" t="s">
        <v>1053</v>
      </c>
      <c r="E45" s="424" t="s">
        <v>113</v>
      </c>
      <c r="F45" s="430" t="s">
        <v>1215</v>
      </c>
      <c r="G45" s="430" t="s">
        <v>77</v>
      </c>
      <c r="H45" s="424">
        <v>228</v>
      </c>
      <c r="I45" s="551" t="s">
        <v>123</v>
      </c>
      <c r="J45" s="475">
        <v>0.6</v>
      </c>
      <c r="K45" s="424" t="s">
        <v>124</v>
      </c>
      <c r="L45" s="546" t="s">
        <v>80</v>
      </c>
      <c r="M45" s="528" t="s">
        <v>82</v>
      </c>
      <c r="N45" s="514">
        <v>0.6</v>
      </c>
      <c r="O45" s="469" t="s">
        <v>82</v>
      </c>
      <c r="P45" s="412">
        <v>1</v>
      </c>
      <c r="Q45" s="305" t="s">
        <v>1054</v>
      </c>
      <c r="R45" s="301" t="s">
        <v>32</v>
      </c>
      <c r="S45" s="140" t="s">
        <v>85</v>
      </c>
      <c r="T45" s="140" t="s">
        <v>86</v>
      </c>
      <c r="U45" s="302">
        <v>0.4</v>
      </c>
      <c r="V45" s="140" t="s">
        <v>88</v>
      </c>
      <c r="W45" s="140" t="s">
        <v>89</v>
      </c>
      <c r="X45" s="140" t="s">
        <v>90</v>
      </c>
      <c r="Y45" s="302">
        <v>0.36</v>
      </c>
      <c r="Z45" s="159" t="s">
        <v>78</v>
      </c>
      <c r="AA45" s="302">
        <v>0.36</v>
      </c>
      <c r="AB45" s="333" t="s">
        <v>82</v>
      </c>
      <c r="AC45" s="143">
        <v>0.6</v>
      </c>
      <c r="AD45" s="294" t="s">
        <v>82</v>
      </c>
      <c r="AE45" s="424" t="s">
        <v>92</v>
      </c>
      <c r="AF45" s="364" t="s">
        <v>716</v>
      </c>
      <c r="AG45" s="362" t="s">
        <v>717</v>
      </c>
      <c r="AH45" s="533" t="s">
        <v>681</v>
      </c>
      <c r="AI45" s="367" t="s">
        <v>163</v>
      </c>
      <c r="AJ45" s="544">
        <v>45658</v>
      </c>
      <c r="AK45" s="544">
        <v>46022</v>
      </c>
      <c r="AL45" s="362" t="s">
        <v>717</v>
      </c>
      <c r="AM45" s="363" t="s">
        <v>1055</v>
      </c>
      <c r="AN45" s="570" t="s">
        <v>1216</v>
      </c>
      <c r="AO45" s="357" t="s">
        <v>1282</v>
      </c>
      <c r="AP45" s="368" t="s">
        <v>1319</v>
      </c>
      <c r="AQ45" s="354"/>
      <c r="AR45" s="328"/>
      <c r="AS45" s="354"/>
      <c r="AT45" s="354"/>
      <c r="AU45" s="368" t="s">
        <v>1319</v>
      </c>
      <c r="AV45" s="354" t="s">
        <v>1280</v>
      </c>
      <c r="AW45" s="354" t="s">
        <v>1161</v>
      </c>
      <c r="AX45" s="354" t="s">
        <v>1161</v>
      </c>
      <c r="AY45" s="620" t="s">
        <v>1281</v>
      </c>
      <c r="AZ45" s="178"/>
      <c r="BA45" s="178"/>
      <c r="BB45" s="178"/>
      <c r="BC45" s="178"/>
      <c r="BD45" s="178"/>
      <c r="BE45" s="178"/>
      <c r="BF45" s="178"/>
      <c r="BG45" s="178"/>
      <c r="BH45" s="178"/>
      <c r="BI45" s="178"/>
      <c r="BJ45" s="178"/>
    </row>
    <row r="46" spans="1:62" s="92" customFormat="1" ht="73.5" customHeight="1">
      <c r="A46" s="425"/>
      <c r="B46" s="580"/>
      <c r="C46" s="438"/>
      <c r="D46" s="431"/>
      <c r="E46" s="425"/>
      <c r="F46" s="431"/>
      <c r="G46" s="431"/>
      <c r="H46" s="425"/>
      <c r="I46" s="512"/>
      <c r="J46" s="476"/>
      <c r="K46" s="425"/>
      <c r="L46" s="510"/>
      <c r="M46" s="512"/>
      <c r="N46" s="476"/>
      <c r="O46" s="428"/>
      <c r="P46" s="412">
        <v>2</v>
      </c>
      <c r="Q46" s="305" t="s">
        <v>1056</v>
      </c>
      <c r="R46" s="301" t="s">
        <v>32</v>
      </c>
      <c r="S46" s="140" t="s">
        <v>85</v>
      </c>
      <c r="T46" s="140" t="s">
        <v>86</v>
      </c>
      <c r="U46" s="302">
        <v>0.4</v>
      </c>
      <c r="V46" s="140" t="s">
        <v>88</v>
      </c>
      <c r="W46" s="140" t="s">
        <v>89</v>
      </c>
      <c r="X46" s="140" t="s">
        <v>90</v>
      </c>
      <c r="Y46" s="302">
        <v>0.22</v>
      </c>
      <c r="Z46" s="159" t="s">
        <v>78</v>
      </c>
      <c r="AA46" s="302">
        <v>0.22</v>
      </c>
      <c r="AB46" s="333" t="s">
        <v>82</v>
      </c>
      <c r="AC46" s="143">
        <v>0.6</v>
      </c>
      <c r="AD46" s="294" t="s">
        <v>82</v>
      </c>
      <c r="AE46" s="425"/>
      <c r="AF46" s="369" t="s">
        <v>1057</v>
      </c>
      <c r="AG46" s="370" t="s">
        <v>1058</v>
      </c>
      <c r="AH46" s="534"/>
      <c r="AI46" s="362" t="s">
        <v>129</v>
      </c>
      <c r="AJ46" s="547"/>
      <c r="AK46" s="547"/>
      <c r="AL46" s="370" t="s">
        <v>1059</v>
      </c>
      <c r="AM46" s="371" t="s">
        <v>1060</v>
      </c>
      <c r="AN46" s="570"/>
      <c r="AO46" s="354" t="s">
        <v>1282</v>
      </c>
      <c r="AP46" s="368" t="s">
        <v>1320</v>
      </c>
      <c r="AQ46" s="199">
        <f>1/1*100</f>
        <v>100</v>
      </c>
      <c r="AR46" s="200">
        <v>45900</v>
      </c>
      <c r="AS46" s="79" t="s">
        <v>1323</v>
      </c>
      <c r="AT46" s="309" t="s">
        <v>691</v>
      </c>
      <c r="AU46" s="359" t="s">
        <v>1326</v>
      </c>
      <c r="AV46" s="354" t="s">
        <v>1280</v>
      </c>
      <c r="AW46" s="354" t="s">
        <v>1161</v>
      </c>
      <c r="AX46" s="354" t="s">
        <v>1161</v>
      </c>
      <c r="AY46" s="619"/>
      <c r="AZ46" s="178"/>
      <c r="BA46" s="178"/>
      <c r="BB46" s="178"/>
      <c r="BC46" s="178"/>
      <c r="BD46" s="178"/>
      <c r="BE46" s="178"/>
      <c r="BF46" s="178"/>
      <c r="BG46" s="178"/>
      <c r="BH46" s="178"/>
      <c r="BI46" s="178"/>
      <c r="BJ46" s="178"/>
    </row>
    <row r="47" spans="1:62" s="92" customFormat="1" ht="92.25" customHeight="1">
      <c r="A47" s="424" t="s">
        <v>674</v>
      </c>
      <c r="B47" s="424" t="s">
        <v>72</v>
      </c>
      <c r="C47" s="427" t="s">
        <v>699</v>
      </c>
      <c r="D47" s="430" t="s">
        <v>1061</v>
      </c>
      <c r="E47" s="424" t="s">
        <v>75</v>
      </c>
      <c r="F47" s="430" t="s">
        <v>1062</v>
      </c>
      <c r="G47" s="430" t="s">
        <v>77</v>
      </c>
      <c r="H47" s="433">
        <v>12</v>
      </c>
      <c r="I47" s="603" t="s">
        <v>78</v>
      </c>
      <c r="J47" s="475">
        <v>0.4</v>
      </c>
      <c r="K47" s="424" t="s">
        <v>124</v>
      </c>
      <c r="L47" s="546" t="s">
        <v>80</v>
      </c>
      <c r="M47" s="528" t="s">
        <v>82</v>
      </c>
      <c r="N47" s="514">
        <v>0.6</v>
      </c>
      <c r="O47" s="469" t="s">
        <v>82</v>
      </c>
      <c r="P47" s="412">
        <v>1</v>
      </c>
      <c r="Q47" s="305" t="s">
        <v>1063</v>
      </c>
      <c r="R47" s="301" t="s">
        <v>32</v>
      </c>
      <c r="S47" s="140" t="s">
        <v>85</v>
      </c>
      <c r="T47" s="140" t="s">
        <v>86</v>
      </c>
      <c r="U47" s="302">
        <v>0.4</v>
      </c>
      <c r="V47" s="140" t="s">
        <v>88</v>
      </c>
      <c r="W47" s="140" t="s">
        <v>89</v>
      </c>
      <c r="X47" s="140" t="s">
        <v>90</v>
      </c>
      <c r="Y47" s="302">
        <v>0.24</v>
      </c>
      <c r="Z47" s="159" t="s">
        <v>78</v>
      </c>
      <c r="AA47" s="143">
        <v>0.24</v>
      </c>
      <c r="AB47" s="333" t="s">
        <v>82</v>
      </c>
      <c r="AC47" s="143">
        <v>0.6</v>
      </c>
      <c r="AD47" s="294" t="s">
        <v>82</v>
      </c>
      <c r="AE47" s="587" t="s">
        <v>92</v>
      </c>
      <c r="AF47" s="367" t="s">
        <v>1064</v>
      </c>
      <c r="AG47" s="367" t="s">
        <v>1065</v>
      </c>
      <c r="AH47" s="529" t="s">
        <v>681</v>
      </c>
      <c r="AI47" s="372" t="s">
        <v>945</v>
      </c>
      <c r="AJ47" s="202">
        <v>45658</v>
      </c>
      <c r="AK47" s="202">
        <v>46022</v>
      </c>
      <c r="AL47" s="373" t="s">
        <v>726</v>
      </c>
      <c r="AM47" s="373" t="s">
        <v>1066</v>
      </c>
      <c r="AN47" s="570" t="s">
        <v>727</v>
      </c>
      <c r="AO47" s="374" t="s">
        <v>1282</v>
      </c>
      <c r="AP47" s="368" t="s">
        <v>1327</v>
      </c>
      <c r="AQ47" s="199">
        <f>4/4*100</f>
        <v>100</v>
      </c>
      <c r="AR47" s="200">
        <v>45900</v>
      </c>
      <c r="AS47" s="79" t="s">
        <v>1330</v>
      </c>
      <c r="AT47" s="614" t="s">
        <v>1333</v>
      </c>
      <c r="AU47" s="421" t="s">
        <v>1334</v>
      </c>
      <c r="AV47" s="542" t="s">
        <v>1280</v>
      </c>
      <c r="AW47" s="542" t="s">
        <v>1161</v>
      </c>
      <c r="AX47" s="542" t="s">
        <v>1161</v>
      </c>
      <c r="AY47" s="459" t="s">
        <v>1281</v>
      </c>
      <c r="AZ47" s="178"/>
      <c r="BA47" s="178"/>
      <c r="BB47" s="178"/>
      <c r="BC47" s="178"/>
      <c r="BD47" s="178"/>
      <c r="BE47" s="178"/>
      <c r="BF47" s="178"/>
      <c r="BG47" s="178"/>
      <c r="BH47" s="178"/>
      <c r="BI47" s="178"/>
      <c r="BJ47" s="178"/>
    </row>
    <row r="48" spans="1:62" s="92" customFormat="1" ht="124" customHeight="1">
      <c r="A48" s="425"/>
      <c r="B48" s="425"/>
      <c r="C48" s="428"/>
      <c r="D48" s="431"/>
      <c r="E48" s="425"/>
      <c r="F48" s="431"/>
      <c r="G48" s="431"/>
      <c r="H48" s="428"/>
      <c r="I48" s="604"/>
      <c r="J48" s="476"/>
      <c r="K48" s="425"/>
      <c r="L48" s="510"/>
      <c r="M48" s="512"/>
      <c r="N48" s="476"/>
      <c r="O48" s="428"/>
      <c r="P48" s="412">
        <v>2</v>
      </c>
      <c r="Q48" s="305" t="s">
        <v>1067</v>
      </c>
      <c r="R48" s="301" t="s">
        <v>32</v>
      </c>
      <c r="S48" s="140" t="s">
        <v>85</v>
      </c>
      <c r="T48" s="140" t="s">
        <v>86</v>
      </c>
      <c r="U48" s="302">
        <v>0.4</v>
      </c>
      <c r="V48" s="140" t="s">
        <v>88</v>
      </c>
      <c r="W48" s="140" t="s">
        <v>89</v>
      </c>
      <c r="X48" s="140" t="s">
        <v>90</v>
      </c>
      <c r="Y48" s="302">
        <v>0.14000000000000001</v>
      </c>
      <c r="Z48" s="159" t="s">
        <v>102</v>
      </c>
      <c r="AA48" s="143">
        <v>0.14000000000000001</v>
      </c>
      <c r="AB48" s="333" t="s">
        <v>82</v>
      </c>
      <c r="AC48" s="143">
        <v>0.6</v>
      </c>
      <c r="AD48" s="294" t="s">
        <v>82</v>
      </c>
      <c r="AE48" s="588"/>
      <c r="AF48" s="375" t="s">
        <v>1068</v>
      </c>
      <c r="AG48" s="376" t="s">
        <v>1069</v>
      </c>
      <c r="AH48" s="530"/>
      <c r="AI48" s="376" t="s">
        <v>163</v>
      </c>
      <c r="AJ48" s="202">
        <v>45658</v>
      </c>
      <c r="AK48" s="202">
        <v>46022</v>
      </c>
      <c r="AL48" s="377" t="s">
        <v>1070</v>
      </c>
      <c r="AM48" s="377" t="s">
        <v>1071</v>
      </c>
      <c r="AN48" s="570"/>
      <c r="AO48" s="199" t="s">
        <v>1282</v>
      </c>
      <c r="AP48" s="368" t="s">
        <v>1328</v>
      </c>
      <c r="AQ48" s="199">
        <f>1/1*100</f>
        <v>100</v>
      </c>
      <c r="AR48" s="200">
        <v>45900</v>
      </c>
      <c r="AS48" s="378" t="s">
        <v>1331</v>
      </c>
      <c r="AT48" s="615"/>
      <c r="AU48" s="422"/>
      <c r="AV48" s="566"/>
      <c r="AW48" s="566"/>
      <c r="AX48" s="566"/>
      <c r="AY48" s="460"/>
      <c r="AZ48" s="178"/>
      <c r="BA48" s="178"/>
      <c r="BB48" s="178"/>
      <c r="BC48" s="178"/>
      <c r="BD48" s="178"/>
      <c r="BE48" s="178"/>
      <c r="BF48" s="178"/>
      <c r="BG48" s="178"/>
      <c r="BH48" s="178"/>
      <c r="BI48" s="178"/>
      <c r="BJ48" s="178"/>
    </row>
    <row r="49" spans="1:62" s="92" customFormat="1" ht="79.5" customHeight="1">
      <c r="A49" s="426"/>
      <c r="B49" s="426"/>
      <c r="C49" s="429"/>
      <c r="D49" s="432"/>
      <c r="E49" s="426"/>
      <c r="F49" s="432"/>
      <c r="G49" s="432"/>
      <c r="H49" s="429"/>
      <c r="I49" s="605"/>
      <c r="J49" s="477"/>
      <c r="K49" s="426"/>
      <c r="L49" s="487"/>
      <c r="M49" s="512"/>
      <c r="N49" s="476"/>
      <c r="O49" s="429"/>
      <c r="P49" s="412">
        <v>3</v>
      </c>
      <c r="Q49" s="160" t="s">
        <v>1072</v>
      </c>
      <c r="R49" s="301" t="s">
        <v>32</v>
      </c>
      <c r="S49" s="140" t="s">
        <v>85</v>
      </c>
      <c r="T49" s="140" t="s">
        <v>86</v>
      </c>
      <c r="U49" s="302">
        <v>0.4</v>
      </c>
      <c r="V49" s="140" t="s">
        <v>88</v>
      </c>
      <c r="W49" s="140" t="s">
        <v>89</v>
      </c>
      <c r="X49" s="140" t="s">
        <v>90</v>
      </c>
      <c r="Y49" s="302">
        <v>0.09</v>
      </c>
      <c r="Z49" s="159" t="s">
        <v>102</v>
      </c>
      <c r="AA49" s="143">
        <v>0.09</v>
      </c>
      <c r="AB49" s="333" t="s">
        <v>82</v>
      </c>
      <c r="AC49" s="143">
        <v>0.6</v>
      </c>
      <c r="AD49" s="294" t="s">
        <v>82</v>
      </c>
      <c r="AE49" s="532"/>
      <c r="AF49" s="365" t="s">
        <v>1073</v>
      </c>
      <c r="AG49" s="365" t="s">
        <v>1074</v>
      </c>
      <c r="AH49" s="531"/>
      <c r="AI49" s="365" t="s">
        <v>163</v>
      </c>
      <c r="AJ49" s="202">
        <v>45658</v>
      </c>
      <c r="AK49" s="202">
        <v>46022</v>
      </c>
      <c r="AL49" s="365" t="s">
        <v>1074</v>
      </c>
      <c r="AM49" s="366" t="s">
        <v>1075</v>
      </c>
      <c r="AN49" s="570"/>
      <c r="AO49" s="199" t="s">
        <v>1282</v>
      </c>
      <c r="AP49" s="368" t="s">
        <v>1329</v>
      </c>
      <c r="AQ49" s="199">
        <f>1/1*100</f>
        <v>100</v>
      </c>
      <c r="AR49" s="200">
        <v>45900</v>
      </c>
      <c r="AS49" s="378" t="s">
        <v>1332</v>
      </c>
      <c r="AT49" s="616"/>
      <c r="AU49" s="516"/>
      <c r="AV49" s="543"/>
      <c r="AW49" s="543"/>
      <c r="AX49" s="543"/>
      <c r="AY49" s="593"/>
      <c r="AZ49" s="178"/>
      <c r="BA49" s="178"/>
      <c r="BB49" s="178"/>
      <c r="BC49" s="178"/>
      <c r="BD49" s="178"/>
      <c r="BE49" s="178"/>
      <c r="BF49" s="178"/>
      <c r="BG49" s="178"/>
      <c r="BH49" s="178"/>
      <c r="BI49" s="178"/>
      <c r="BJ49" s="178"/>
    </row>
    <row r="50" spans="1:62" s="696" customFormat="1" ht="123.5" customHeight="1">
      <c r="A50" s="670" t="s">
        <v>738</v>
      </c>
      <c r="B50" s="672" t="s">
        <v>72</v>
      </c>
      <c r="C50" s="673" t="s">
        <v>712</v>
      </c>
      <c r="D50" s="674" t="s">
        <v>1076</v>
      </c>
      <c r="E50" s="675" t="s">
        <v>1077</v>
      </c>
      <c r="F50" s="674" t="s">
        <v>1078</v>
      </c>
      <c r="G50" s="675" t="s">
        <v>77</v>
      </c>
      <c r="H50" s="672">
        <v>228</v>
      </c>
      <c r="I50" s="472" t="s">
        <v>123</v>
      </c>
      <c r="J50" s="475">
        <v>0.6</v>
      </c>
      <c r="K50" s="677" t="s">
        <v>124</v>
      </c>
      <c r="L50" s="546" t="s">
        <v>80</v>
      </c>
      <c r="M50" s="485" t="s">
        <v>82</v>
      </c>
      <c r="N50" s="475">
        <v>0.6</v>
      </c>
      <c r="O50" s="469" t="s">
        <v>82</v>
      </c>
      <c r="P50" s="679">
        <v>1</v>
      </c>
      <c r="Q50" s="674" t="s">
        <v>1079</v>
      </c>
      <c r="R50" s="678" t="s">
        <v>32</v>
      </c>
      <c r="S50" s="676" t="s">
        <v>85</v>
      </c>
      <c r="T50" s="676" t="s">
        <v>86</v>
      </c>
      <c r="U50" s="676" t="s">
        <v>87</v>
      </c>
      <c r="V50" s="676" t="s">
        <v>88</v>
      </c>
      <c r="W50" s="676" t="s">
        <v>89</v>
      </c>
      <c r="X50" s="676" t="s">
        <v>90</v>
      </c>
      <c r="Y50" s="680">
        <v>0.36</v>
      </c>
      <c r="Z50" s="681" t="s">
        <v>78</v>
      </c>
      <c r="AA50" s="553">
        <v>0.36</v>
      </c>
      <c r="AB50" s="676" t="s">
        <v>82</v>
      </c>
      <c r="AC50" s="553">
        <v>0.6</v>
      </c>
      <c r="AD50" s="678" t="s">
        <v>82</v>
      </c>
      <c r="AE50" s="682" t="s">
        <v>92</v>
      </c>
      <c r="AF50" s="683" t="s">
        <v>1244</v>
      </c>
      <c r="AG50" s="683" t="s">
        <v>1080</v>
      </c>
      <c r="AH50" s="684" t="s">
        <v>681</v>
      </c>
      <c r="AI50" s="684" t="s">
        <v>129</v>
      </c>
      <c r="AJ50" s="685">
        <v>45658</v>
      </c>
      <c r="AK50" s="685">
        <v>46022</v>
      </c>
      <c r="AL50" s="683" t="s">
        <v>1081</v>
      </c>
      <c r="AM50" s="686" t="s">
        <v>1082</v>
      </c>
      <c r="AN50" s="687" t="s">
        <v>746</v>
      </c>
      <c r="AO50" s="688" t="s">
        <v>1282</v>
      </c>
      <c r="AP50" s="689" t="s">
        <v>1335</v>
      </c>
      <c r="AQ50" s="690">
        <f>1/1*100</f>
        <v>100</v>
      </c>
      <c r="AR50" s="691">
        <v>45900</v>
      </c>
      <c r="AS50" s="692" t="s">
        <v>1336</v>
      </c>
      <c r="AT50" s="309" t="s">
        <v>712</v>
      </c>
      <c r="AU50" s="693" t="s">
        <v>1346</v>
      </c>
      <c r="AV50" s="694" t="s">
        <v>1280</v>
      </c>
      <c r="AW50" s="694" t="s">
        <v>1161</v>
      </c>
      <c r="AX50" s="694" t="s">
        <v>1161</v>
      </c>
      <c r="AY50" s="675" t="s">
        <v>1281</v>
      </c>
      <c r="AZ50" s="695"/>
      <c r="BA50" s="695"/>
      <c r="BB50" s="695"/>
      <c r="BC50" s="695"/>
      <c r="BD50" s="695"/>
      <c r="BE50" s="695"/>
      <c r="BF50" s="695"/>
      <c r="BG50" s="695"/>
      <c r="BH50" s="695"/>
      <c r="BI50" s="695"/>
      <c r="BJ50" s="695"/>
    </row>
    <row r="51" spans="1:62" s="696" customFormat="1" ht="110.25" customHeight="1">
      <c r="A51" s="697"/>
      <c r="B51" s="698"/>
      <c r="C51" s="699"/>
      <c r="D51" s="700"/>
      <c r="E51" s="701"/>
      <c r="F51" s="700"/>
      <c r="G51" s="701"/>
      <c r="H51" s="698"/>
      <c r="I51" s="473"/>
      <c r="J51" s="514"/>
      <c r="K51" s="702"/>
      <c r="L51" s="510"/>
      <c r="M51" s="528"/>
      <c r="N51" s="514"/>
      <c r="O51" s="749"/>
      <c r="P51" s="704"/>
      <c r="Q51" s="705"/>
      <c r="R51" s="706"/>
      <c r="S51" s="707"/>
      <c r="T51" s="707"/>
      <c r="U51" s="707"/>
      <c r="V51" s="707"/>
      <c r="W51" s="707"/>
      <c r="X51" s="707"/>
      <c r="Y51" s="708"/>
      <c r="Z51" s="709"/>
      <c r="AA51" s="554"/>
      <c r="AB51" s="707"/>
      <c r="AC51" s="554"/>
      <c r="AD51" s="706"/>
      <c r="AE51" s="710"/>
      <c r="AF51" s="683" t="s">
        <v>1083</v>
      </c>
      <c r="AG51" s="711" t="s">
        <v>1245</v>
      </c>
      <c r="AH51" s="712"/>
      <c r="AI51" s="712"/>
      <c r="AJ51" s="713"/>
      <c r="AK51" s="713"/>
      <c r="AL51" s="711" t="s">
        <v>1084</v>
      </c>
      <c r="AM51" s="714" t="s">
        <v>1085</v>
      </c>
      <c r="AN51" s="687"/>
      <c r="AO51" s="690" t="s">
        <v>1282</v>
      </c>
      <c r="AP51" s="689" t="s">
        <v>1337</v>
      </c>
      <c r="AQ51" s="690">
        <f>9/9*100</f>
        <v>100</v>
      </c>
      <c r="AR51" s="691">
        <v>45900</v>
      </c>
      <c r="AS51" s="690" t="s">
        <v>1338</v>
      </c>
      <c r="AT51" s="309" t="s">
        <v>712</v>
      </c>
      <c r="AU51" s="693" t="s">
        <v>1346</v>
      </c>
      <c r="AV51" s="694" t="s">
        <v>1280</v>
      </c>
      <c r="AW51" s="694" t="s">
        <v>1161</v>
      </c>
      <c r="AX51" s="694" t="s">
        <v>1161</v>
      </c>
      <c r="AY51" s="701"/>
      <c r="AZ51" s="695"/>
      <c r="BA51" s="695"/>
      <c r="BB51" s="695"/>
      <c r="BC51" s="695"/>
      <c r="BD51" s="695"/>
      <c r="BE51" s="695"/>
      <c r="BF51" s="695"/>
      <c r="BG51" s="695"/>
      <c r="BH51" s="695"/>
      <c r="BI51" s="695"/>
      <c r="BJ51" s="695"/>
    </row>
    <row r="52" spans="1:62" s="696" customFormat="1" ht="97.5" customHeight="1">
      <c r="A52" s="671"/>
      <c r="B52" s="706"/>
      <c r="C52" s="706"/>
      <c r="D52" s="705"/>
      <c r="E52" s="715"/>
      <c r="F52" s="705"/>
      <c r="G52" s="716"/>
      <c r="H52" s="706"/>
      <c r="I52" s="474"/>
      <c r="J52" s="477"/>
      <c r="K52" s="717"/>
      <c r="L52" s="487"/>
      <c r="M52" s="607"/>
      <c r="N52" s="477"/>
      <c r="O52" s="649"/>
      <c r="P52" s="718">
        <v>2</v>
      </c>
      <c r="Q52" s="719" t="s">
        <v>747</v>
      </c>
      <c r="R52" s="720" t="s">
        <v>32</v>
      </c>
      <c r="S52" s="721" t="s">
        <v>85</v>
      </c>
      <c r="T52" s="721" t="s">
        <v>86</v>
      </c>
      <c r="U52" s="721" t="s">
        <v>87</v>
      </c>
      <c r="V52" s="721" t="s">
        <v>88</v>
      </c>
      <c r="W52" s="721" t="s">
        <v>89</v>
      </c>
      <c r="X52" s="721" t="s">
        <v>90</v>
      </c>
      <c r="Y52" s="722">
        <v>0.22</v>
      </c>
      <c r="Z52" s="723" t="s">
        <v>78</v>
      </c>
      <c r="AA52" s="143">
        <v>0.22</v>
      </c>
      <c r="AB52" s="724" t="s">
        <v>82</v>
      </c>
      <c r="AC52" s="143">
        <v>0.6</v>
      </c>
      <c r="AD52" s="725" t="s">
        <v>82</v>
      </c>
      <c r="AE52" s="726"/>
      <c r="AF52" s="683" t="s">
        <v>743</v>
      </c>
      <c r="AG52" s="711" t="s">
        <v>1246</v>
      </c>
      <c r="AH52" s="727"/>
      <c r="AI52" s="727"/>
      <c r="AJ52" s="728"/>
      <c r="AK52" s="728"/>
      <c r="AL52" s="711" t="s">
        <v>1522</v>
      </c>
      <c r="AM52" s="729" t="s">
        <v>1523</v>
      </c>
      <c r="AN52" s="687"/>
      <c r="AO52" s="690" t="s">
        <v>1282</v>
      </c>
      <c r="AP52" s="689" t="s">
        <v>1339</v>
      </c>
      <c r="AQ52" s="690">
        <f>1/1*100</f>
        <v>100</v>
      </c>
      <c r="AR52" s="691">
        <v>45900</v>
      </c>
      <c r="AS52" s="690" t="s">
        <v>1338</v>
      </c>
      <c r="AT52" s="309" t="s">
        <v>712</v>
      </c>
      <c r="AU52" s="693" t="s">
        <v>1346</v>
      </c>
      <c r="AV52" s="694" t="s">
        <v>1280</v>
      </c>
      <c r="AW52" s="694" t="s">
        <v>1161</v>
      </c>
      <c r="AX52" s="694" t="s">
        <v>1161</v>
      </c>
      <c r="AY52" s="730"/>
      <c r="AZ52" s="695"/>
      <c r="BA52" s="695"/>
      <c r="BB52" s="695"/>
      <c r="BC52" s="695"/>
      <c r="BD52" s="695"/>
      <c r="BE52" s="695"/>
      <c r="BF52" s="695"/>
      <c r="BG52" s="695"/>
      <c r="BH52" s="695"/>
      <c r="BI52" s="695"/>
      <c r="BJ52" s="695"/>
    </row>
    <row r="53" spans="1:62" s="696" customFormat="1" ht="154.5" customHeight="1">
      <c r="A53" s="670" t="s">
        <v>738</v>
      </c>
      <c r="B53" s="670" t="s">
        <v>72</v>
      </c>
      <c r="C53" s="731" t="s">
        <v>720</v>
      </c>
      <c r="D53" s="732" t="s">
        <v>1086</v>
      </c>
      <c r="E53" s="733" t="s">
        <v>113</v>
      </c>
      <c r="F53" s="732" t="s">
        <v>1087</v>
      </c>
      <c r="G53" s="734" t="s">
        <v>77</v>
      </c>
      <c r="H53" s="678">
        <v>228</v>
      </c>
      <c r="I53" s="472" t="s">
        <v>123</v>
      </c>
      <c r="J53" s="475">
        <v>0.6</v>
      </c>
      <c r="K53" s="670" t="s">
        <v>124</v>
      </c>
      <c r="L53" s="546" t="s">
        <v>80</v>
      </c>
      <c r="M53" s="485" t="s">
        <v>82</v>
      </c>
      <c r="N53" s="475">
        <v>0.6</v>
      </c>
      <c r="O53" s="469" t="s">
        <v>82</v>
      </c>
      <c r="P53" s="718">
        <v>1</v>
      </c>
      <c r="Q53" s="719" t="s">
        <v>1524</v>
      </c>
      <c r="R53" s="720" t="s">
        <v>32</v>
      </c>
      <c r="S53" s="721" t="s">
        <v>85</v>
      </c>
      <c r="T53" s="721" t="s">
        <v>86</v>
      </c>
      <c r="U53" s="721" t="s">
        <v>87</v>
      </c>
      <c r="V53" s="721" t="s">
        <v>88</v>
      </c>
      <c r="W53" s="721" t="s">
        <v>89</v>
      </c>
      <c r="X53" s="721" t="s">
        <v>90</v>
      </c>
      <c r="Y53" s="722">
        <v>0.36</v>
      </c>
      <c r="Z53" s="723" t="s">
        <v>78</v>
      </c>
      <c r="AA53" s="143">
        <v>0.36</v>
      </c>
      <c r="AB53" s="724" t="s">
        <v>82</v>
      </c>
      <c r="AC53" s="143">
        <v>0.6</v>
      </c>
      <c r="AD53" s="678" t="s">
        <v>82</v>
      </c>
      <c r="AE53" s="744" t="s">
        <v>92</v>
      </c>
      <c r="AF53" s="735" t="s">
        <v>752</v>
      </c>
      <c r="AG53" s="684" t="s">
        <v>753</v>
      </c>
      <c r="AH53" s="684" t="s">
        <v>681</v>
      </c>
      <c r="AI53" s="684" t="s">
        <v>129</v>
      </c>
      <c r="AJ53" s="685">
        <v>45658</v>
      </c>
      <c r="AK53" s="685">
        <v>46022</v>
      </c>
      <c r="AL53" s="684" t="s">
        <v>754</v>
      </c>
      <c r="AM53" s="684" t="s">
        <v>755</v>
      </c>
      <c r="AN53" s="677" t="s">
        <v>756</v>
      </c>
      <c r="AO53" s="688" t="s">
        <v>1282</v>
      </c>
      <c r="AP53" s="689" t="s">
        <v>1340</v>
      </c>
      <c r="AQ53" s="736" t="s">
        <v>1341</v>
      </c>
      <c r="AR53" s="691">
        <v>45900</v>
      </c>
      <c r="AS53" s="694" t="s">
        <v>1342</v>
      </c>
      <c r="AT53" s="309" t="s">
        <v>720</v>
      </c>
      <c r="AU53" s="694" t="s">
        <v>1280</v>
      </c>
      <c r="AV53" s="694" t="s">
        <v>1280</v>
      </c>
      <c r="AW53" s="694" t="s">
        <v>1161</v>
      </c>
      <c r="AX53" s="694" t="s">
        <v>1161</v>
      </c>
      <c r="AY53" s="675" t="s">
        <v>1281</v>
      </c>
      <c r="AZ53" s="695"/>
      <c r="BA53" s="695"/>
      <c r="BB53" s="695"/>
      <c r="BC53" s="695"/>
      <c r="BD53" s="695"/>
      <c r="BE53" s="695"/>
      <c r="BF53" s="695"/>
      <c r="BG53" s="695"/>
      <c r="BH53" s="695"/>
      <c r="BI53" s="695"/>
      <c r="BJ53" s="695"/>
    </row>
    <row r="54" spans="1:62" s="696" customFormat="1" ht="148" customHeight="1">
      <c r="A54" s="697"/>
      <c r="B54" s="697"/>
      <c r="C54" s="737"/>
      <c r="D54" s="738"/>
      <c r="E54" s="739"/>
      <c r="F54" s="738"/>
      <c r="G54" s="740"/>
      <c r="H54" s="703"/>
      <c r="I54" s="473"/>
      <c r="J54" s="514"/>
      <c r="K54" s="697"/>
      <c r="L54" s="510"/>
      <c r="M54" s="528"/>
      <c r="N54" s="514"/>
      <c r="O54" s="749"/>
      <c r="P54" s="718">
        <v>2</v>
      </c>
      <c r="Q54" s="719" t="s">
        <v>757</v>
      </c>
      <c r="R54" s="720" t="s">
        <v>32</v>
      </c>
      <c r="S54" s="721" t="s">
        <v>85</v>
      </c>
      <c r="T54" s="721" t="s">
        <v>86</v>
      </c>
      <c r="U54" s="721" t="s">
        <v>87</v>
      </c>
      <c r="V54" s="721" t="s">
        <v>88</v>
      </c>
      <c r="W54" s="721" t="s">
        <v>89</v>
      </c>
      <c r="X54" s="721" t="s">
        <v>90</v>
      </c>
      <c r="Y54" s="722">
        <v>0.22</v>
      </c>
      <c r="Z54" s="723" t="s">
        <v>78</v>
      </c>
      <c r="AA54" s="143">
        <v>0.22</v>
      </c>
      <c r="AB54" s="724" t="s">
        <v>82</v>
      </c>
      <c r="AC54" s="143">
        <v>0.6</v>
      </c>
      <c r="AD54" s="703"/>
      <c r="AE54" s="745"/>
      <c r="AF54" s="741"/>
      <c r="AG54" s="712"/>
      <c r="AH54" s="712"/>
      <c r="AI54" s="712"/>
      <c r="AJ54" s="713"/>
      <c r="AK54" s="713"/>
      <c r="AL54" s="712"/>
      <c r="AM54" s="712"/>
      <c r="AN54" s="702"/>
      <c r="AO54" s="690" t="s">
        <v>1282</v>
      </c>
      <c r="AP54" s="689" t="s">
        <v>1343</v>
      </c>
      <c r="AQ54" s="736" t="s">
        <v>1341</v>
      </c>
      <c r="AR54" s="691">
        <v>45900</v>
      </c>
      <c r="AS54" s="694" t="s">
        <v>282</v>
      </c>
      <c r="AT54" s="309" t="s">
        <v>720</v>
      </c>
      <c r="AU54" s="694" t="s">
        <v>1280</v>
      </c>
      <c r="AV54" s="694" t="s">
        <v>1280</v>
      </c>
      <c r="AW54" s="694" t="s">
        <v>1161</v>
      </c>
      <c r="AX54" s="694" t="s">
        <v>1161</v>
      </c>
      <c r="AY54" s="701"/>
      <c r="AZ54" s="695"/>
      <c r="BA54" s="695"/>
      <c r="BB54" s="695"/>
      <c r="BC54" s="695"/>
      <c r="BD54" s="695"/>
      <c r="BE54" s="695"/>
      <c r="BF54" s="695"/>
      <c r="BG54" s="695"/>
      <c r="BH54" s="695"/>
      <c r="BI54" s="695"/>
      <c r="BJ54" s="695"/>
    </row>
    <row r="55" spans="1:62" s="696" customFormat="1" ht="133.5" customHeight="1">
      <c r="A55" s="671"/>
      <c r="B55" s="671"/>
      <c r="C55" s="742"/>
      <c r="D55" s="705"/>
      <c r="E55" s="715"/>
      <c r="F55" s="705"/>
      <c r="G55" s="716"/>
      <c r="H55" s="706"/>
      <c r="I55" s="474"/>
      <c r="J55" s="515"/>
      <c r="K55" s="671"/>
      <c r="L55" s="487"/>
      <c r="M55" s="607"/>
      <c r="N55" s="515"/>
      <c r="O55" s="649"/>
      <c r="P55" s="718">
        <v>3</v>
      </c>
      <c r="Q55" s="719" t="s">
        <v>1088</v>
      </c>
      <c r="R55" s="720" t="s">
        <v>32</v>
      </c>
      <c r="S55" s="721" t="s">
        <v>85</v>
      </c>
      <c r="T55" s="721" t="s">
        <v>86</v>
      </c>
      <c r="U55" s="721" t="s">
        <v>87</v>
      </c>
      <c r="V55" s="721" t="s">
        <v>88</v>
      </c>
      <c r="W55" s="721" t="s">
        <v>89</v>
      </c>
      <c r="X55" s="721" t="s">
        <v>90</v>
      </c>
      <c r="Y55" s="722">
        <v>0.13</v>
      </c>
      <c r="Z55" s="723" t="s">
        <v>102</v>
      </c>
      <c r="AA55" s="143">
        <v>0.13</v>
      </c>
      <c r="AB55" s="724" t="s">
        <v>82</v>
      </c>
      <c r="AC55" s="143">
        <v>0.6</v>
      </c>
      <c r="AD55" s="706"/>
      <c r="AE55" s="746"/>
      <c r="AF55" s="743"/>
      <c r="AG55" s="727"/>
      <c r="AH55" s="727"/>
      <c r="AI55" s="727"/>
      <c r="AJ55" s="728"/>
      <c r="AK55" s="728"/>
      <c r="AL55" s="727"/>
      <c r="AM55" s="727"/>
      <c r="AN55" s="747"/>
      <c r="AO55" s="690" t="s">
        <v>1282</v>
      </c>
      <c r="AP55" s="689" t="s">
        <v>1344</v>
      </c>
      <c r="AQ55" s="692" t="s">
        <v>1341</v>
      </c>
      <c r="AR55" s="691">
        <v>45900</v>
      </c>
      <c r="AS55" s="694" t="s">
        <v>1345</v>
      </c>
      <c r="AT55" s="309" t="s">
        <v>720</v>
      </c>
      <c r="AU55" s="694" t="s">
        <v>1280</v>
      </c>
      <c r="AV55" s="694" t="s">
        <v>1280</v>
      </c>
      <c r="AW55" s="694" t="s">
        <v>1161</v>
      </c>
      <c r="AX55" s="694" t="s">
        <v>1161</v>
      </c>
      <c r="AY55" s="748"/>
      <c r="AZ55" s="695"/>
      <c r="BA55" s="695"/>
      <c r="BB55" s="695"/>
      <c r="BC55" s="695"/>
      <c r="BD55" s="695"/>
      <c r="BE55" s="695"/>
      <c r="BF55" s="695"/>
      <c r="BG55" s="695"/>
      <c r="BH55" s="695"/>
      <c r="BI55" s="695"/>
      <c r="BJ55" s="695"/>
    </row>
    <row r="56" spans="1:62" s="92" customFormat="1" ht="156" customHeight="1">
      <c r="A56" s="424" t="s">
        <v>779</v>
      </c>
      <c r="B56" s="442" t="s">
        <v>72</v>
      </c>
      <c r="C56" s="443" t="s">
        <v>739</v>
      </c>
      <c r="D56" s="459" t="s">
        <v>1217</v>
      </c>
      <c r="E56" s="542" t="s">
        <v>113</v>
      </c>
      <c r="F56" s="459" t="s">
        <v>1218</v>
      </c>
      <c r="G56" s="542" t="s">
        <v>77</v>
      </c>
      <c r="H56" s="442">
        <v>120</v>
      </c>
      <c r="I56" s="472" t="s">
        <v>123</v>
      </c>
      <c r="J56" s="608">
        <v>0.6</v>
      </c>
      <c r="K56" s="610" t="s">
        <v>124</v>
      </c>
      <c r="L56" s="612" t="s">
        <v>80</v>
      </c>
      <c r="M56" s="485" t="s">
        <v>82</v>
      </c>
      <c r="N56" s="461">
        <v>0.6</v>
      </c>
      <c r="O56" s="469" t="s">
        <v>82</v>
      </c>
      <c r="P56" s="556">
        <v>1</v>
      </c>
      <c r="Q56" s="459" t="s">
        <v>1219</v>
      </c>
      <c r="R56" s="301" t="s">
        <v>32</v>
      </c>
      <c r="S56" s="140" t="s">
        <v>85</v>
      </c>
      <c r="T56" s="140" t="s">
        <v>86</v>
      </c>
      <c r="U56" s="140" t="s">
        <v>87</v>
      </c>
      <c r="V56" s="140" t="s">
        <v>88</v>
      </c>
      <c r="W56" s="140" t="s">
        <v>89</v>
      </c>
      <c r="X56" s="140" t="s">
        <v>90</v>
      </c>
      <c r="Y56" s="302">
        <v>0.36</v>
      </c>
      <c r="Z56" s="159" t="s">
        <v>78</v>
      </c>
      <c r="AA56" s="143">
        <v>0.36</v>
      </c>
      <c r="AB56" s="333" t="s">
        <v>82</v>
      </c>
      <c r="AC56" s="143">
        <v>0.6</v>
      </c>
      <c r="AD56" s="294" t="s">
        <v>82</v>
      </c>
      <c r="AE56" s="208" t="s">
        <v>92</v>
      </c>
      <c r="AF56" s="331" t="s">
        <v>1257</v>
      </c>
      <c r="AG56" s="334" t="s">
        <v>1258</v>
      </c>
      <c r="AH56" s="542" t="s">
        <v>681</v>
      </c>
      <c r="AI56" s="542" t="s">
        <v>129</v>
      </c>
      <c r="AJ56" s="544">
        <v>45658</v>
      </c>
      <c r="AK56" s="544">
        <v>46022</v>
      </c>
      <c r="AL56" s="308" t="s">
        <v>1259</v>
      </c>
      <c r="AM56" s="326" t="s">
        <v>1260</v>
      </c>
      <c r="AN56" s="570" t="s">
        <v>787</v>
      </c>
      <c r="AO56" s="379" t="s">
        <v>1282</v>
      </c>
      <c r="AP56" s="380" t="s">
        <v>1347</v>
      </c>
      <c r="AQ56" s="381"/>
      <c r="AR56" s="382"/>
      <c r="AS56" s="372"/>
      <c r="AT56" s="245"/>
      <c r="AU56" s="380" t="s">
        <v>1347</v>
      </c>
      <c r="AV56" s="381" t="s">
        <v>1280</v>
      </c>
      <c r="AW56" s="160" t="s">
        <v>1161</v>
      </c>
      <c r="AX56" s="160" t="s">
        <v>1161</v>
      </c>
      <c r="AY56" s="620" t="s">
        <v>1281</v>
      </c>
      <c r="AZ56" s="178"/>
      <c r="BA56" s="178"/>
      <c r="BB56" s="178"/>
      <c r="BC56" s="178"/>
      <c r="BD56" s="178"/>
      <c r="BE56" s="178"/>
      <c r="BF56" s="178"/>
      <c r="BG56" s="178"/>
      <c r="BH56" s="178"/>
      <c r="BI56" s="178"/>
      <c r="BJ56" s="178"/>
    </row>
    <row r="57" spans="1:62" s="92" customFormat="1" ht="156" customHeight="1">
      <c r="A57" s="426"/>
      <c r="B57" s="575"/>
      <c r="C57" s="606"/>
      <c r="D57" s="593"/>
      <c r="E57" s="543"/>
      <c r="F57" s="593"/>
      <c r="G57" s="543"/>
      <c r="H57" s="575"/>
      <c r="I57" s="474"/>
      <c r="J57" s="609"/>
      <c r="K57" s="611"/>
      <c r="L57" s="613"/>
      <c r="M57" s="484"/>
      <c r="N57" s="481"/>
      <c r="O57" s="429"/>
      <c r="P57" s="592"/>
      <c r="Q57" s="593"/>
      <c r="R57" s="301" t="s">
        <v>32</v>
      </c>
      <c r="S57" s="140" t="s">
        <v>85</v>
      </c>
      <c r="T57" s="140" t="s">
        <v>86</v>
      </c>
      <c r="U57" s="140" t="s">
        <v>87</v>
      </c>
      <c r="V57" s="140" t="s">
        <v>88</v>
      </c>
      <c r="W57" s="140" t="s">
        <v>89</v>
      </c>
      <c r="X57" s="140" t="s">
        <v>90</v>
      </c>
      <c r="Y57" s="302">
        <v>0.36</v>
      </c>
      <c r="Z57" s="159" t="s">
        <v>78</v>
      </c>
      <c r="AA57" s="143">
        <v>0.36</v>
      </c>
      <c r="AB57" s="333" t="s">
        <v>82</v>
      </c>
      <c r="AC57" s="143">
        <v>0.6</v>
      </c>
      <c r="AD57" s="294" t="s">
        <v>82</v>
      </c>
      <c r="AE57" s="208" t="s">
        <v>92</v>
      </c>
      <c r="AF57" s="331" t="s">
        <v>784</v>
      </c>
      <c r="AG57" s="334" t="s">
        <v>785</v>
      </c>
      <c r="AH57" s="543"/>
      <c r="AI57" s="543"/>
      <c r="AJ57" s="545"/>
      <c r="AK57" s="545"/>
      <c r="AL57" s="308" t="s">
        <v>786</v>
      </c>
      <c r="AM57" s="326" t="s">
        <v>1261</v>
      </c>
      <c r="AN57" s="570"/>
      <c r="AO57" s="329" t="s">
        <v>1282</v>
      </c>
      <c r="AP57" s="383" t="s">
        <v>1348</v>
      </c>
      <c r="AQ57" s="199">
        <f>41/41*100</f>
        <v>100</v>
      </c>
      <c r="AR57" s="382">
        <v>45900</v>
      </c>
      <c r="AS57" s="372" t="s">
        <v>1349</v>
      </c>
      <c r="AT57" s="309" t="s">
        <v>739</v>
      </c>
      <c r="AU57" s="359" t="s">
        <v>1350</v>
      </c>
      <c r="AV57" s="381" t="s">
        <v>1280</v>
      </c>
      <c r="AW57" s="160" t="s">
        <v>1161</v>
      </c>
      <c r="AX57" s="160" t="s">
        <v>1161</v>
      </c>
      <c r="AY57" s="619"/>
      <c r="AZ57" s="178"/>
      <c r="BA57" s="178"/>
      <c r="BB57" s="178"/>
      <c r="BC57" s="178"/>
      <c r="BD57" s="178"/>
      <c r="BE57" s="178"/>
      <c r="BF57" s="178"/>
      <c r="BG57" s="178"/>
      <c r="BH57" s="178"/>
      <c r="BI57" s="178"/>
      <c r="BJ57" s="178"/>
    </row>
    <row r="58" spans="1:62" s="92" customFormat="1" ht="135.75" customHeight="1">
      <c r="A58" s="424" t="s">
        <v>779</v>
      </c>
      <c r="B58" s="424" t="s">
        <v>72</v>
      </c>
      <c r="C58" s="427" t="s">
        <v>748</v>
      </c>
      <c r="D58" s="590" t="s">
        <v>1089</v>
      </c>
      <c r="E58" s="590" t="s">
        <v>75</v>
      </c>
      <c r="F58" s="590" t="s">
        <v>1514</v>
      </c>
      <c r="G58" s="424" t="s">
        <v>77</v>
      </c>
      <c r="H58" s="433">
        <v>400</v>
      </c>
      <c r="I58" s="472" t="s">
        <v>123</v>
      </c>
      <c r="J58" s="461">
        <v>0.6</v>
      </c>
      <c r="K58" s="444" t="s">
        <v>124</v>
      </c>
      <c r="L58" s="584" t="s">
        <v>80</v>
      </c>
      <c r="M58" s="485" t="s">
        <v>82</v>
      </c>
      <c r="N58" s="461">
        <v>0.6</v>
      </c>
      <c r="O58" s="469" t="s">
        <v>82</v>
      </c>
      <c r="P58" s="555">
        <v>1</v>
      </c>
      <c r="Q58" s="449" t="s">
        <v>1515</v>
      </c>
      <c r="R58" s="139" t="s">
        <v>32</v>
      </c>
      <c r="S58" s="140" t="s">
        <v>85</v>
      </c>
      <c r="T58" s="140" t="s">
        <v>86</v>
      </c>
      <c r="U58" s="173" t="s">
        <v>87</v>
      </c>
      <c r="V58" s="140" t="s">
        <v>88</v>
      </c>
      <c r="W58" s="140" t="s">
        <v>89</v>
      </c>
      <c r="X58" s="140" t="s">
        <v>90</v>
      </c>
      <c r="Y58" s="142">
        <v>0.36</v>
      </c>
      <c r="Z58" s="159" t="s">
        <v>78</v>
      </c>
      <c r="AA58" s="175">
        <v>0.36</v>
      </c>
      <c r="AB58" s="168" t="s">
        <v>82</v>
      </c>
      <c r="AC58" s="132">
        <v>0.6</v>
      </c>
      <c r="AD58" s="217" t="s">
        <v>82</v>
      </c>
      <c r="AE58" s="219" t="s">
        <v>92</v>
      </c>
      <c r="AF58" s="161" t="s">
        <v>792</v>
      </c>
      <c r="AG58" s="158" t="s">
        <v>1262</v>
      </c>
      <c r="AH58" s="449" t="s">
        <v>681</v>
      </c>
      <c r="AI58" s="136" t="s">
        <v>129</v>
      </c>
      <c r="AJ58" s="157">
        <v>45658</v>
      </c>
      <c r="AK58" s="157">
        <v>46022</v>
      </c>
      <c r="AL58" s="157" t="s">
        <v>1263</v>
      </c>
      <c r="AM58" s="238" t="s">
        <v>1263</v>
      </c>
      <c r="AN58" s="136" t="s">
        <v>1264</v>
      </c>
      <c r="AO58" s="281" t="s">
        <v>1282</v>
      </c>
      <c r="AP58" s="258" t="s">
        <v>1351</v>
      </c>
      <c r="AQ58" s="199">
        <f>4/4*100</f>
        <v>100</v>
      </c>
      <c r="AR58" s="240">
        <v>45900</v>
      </c>
      <c r="AS58" s="213" t="s">
        <v>1352</v>
      </c>
      <c r="AT58" s="256" t="s">
        <v>748</v>
      </c>
      <c r="AU58" s="254" t="s">
        <v>1360</v>
      </c>
      <c r="AV58" s="239" t="s">
        <v>1280</v>
      </c>
      <c r="AW58" s="136" t="s">
        <v>1161</v>
      </c>
      <c r="AX58" s="136" t="s">
        <v>1161</v>
      </c>
      <c r="AY58" s="621" t="s">
        <v>1281</v>
      </c>
      <c r="AZ58" s="178"/>
      <c r="BA58" s="178"/>
      <c r="BB58" s="178"/>
      <c r="BC58" s="178"/>
      <c r="BD58" s="178"/>
      <c r="BE58" s="178"/>
      <c r="BF58" s="178"/>
      <c r="BG58" s="178"/>
      <c r="BH58" s="178"/>
      <c r="BI58" s="178"/>
      <c r="BJ58" s="178"/>
    </row>
    <row r="59" spans="1:62" s="92" customFormat="1" ht="135.75" customHeight="1">
      <c r="A59" s="426"/>
      <c r="B59" s="426"/>
      <c r="C59" s="435"/>
      <c r="D59" s="490"/>
      <c r="E59" s="490"/>
      <c r="F59" s="490"/>
      <c r="G59" s="426"/>
      <c r="H59" s="429"/>
      <c r="I59" s="474"/>
      <c r="J59" s="481"/>
      <c r="K59" s="445"/>
      <c r="L59" s="585"/>
      <c r="M59" s="607"/>
      <c r="N59" s="481"/>
      <c r="O59" s="649"/>
      <c r="P59" s="650"/>
      <c r="Q59" s="586"/>
      <c r="R59" s="139" t="s">
        <v>32</v>
      </c>
      <c r="S59" s="140" t="s">
        <v>85</v>
      </c>
      <c r="T59" s="140" t="s">
        <v>86</v>
      </c>
      <c r="U59" s="173" t="s">
        <v>87</v>
      </c>
      <c r="V59" s="140" t="s">
        <v>88</v>
      </c>
      <c r="W59" s="140" t="s">
        <v>89</v>
      </c>
      <c r="X59" s="140" t="s">
        <v>90</v>
      </c>
      <c r="Y59" s="142">
        <v>0.36</v>
      </c>
      <c r="Z59" s="159" t="s">
        <v>78</v>
      </c>
      <c r="AA59" s="175">
        <v>0.36</v>
      </c>
      <c r="AB59" s="168" t="s">
        <v>82</v>
      </c>
      <c r="AC59" s="132">
        <v>0.6</v>
      </c>
      <c r="AD59" s="217" t="s">
        <v>82</v>
      </c>
      <c r="AE59" s="219" t="s">
        <v>92</v>
      </c>
      <c r="AF59" s="161" t="s">
        <v>1090</v>
      </c>
      <c r="AG59" s="215" t="s">
        <v>1091</v>
      </c>
      <c r="AH59" s="426"/>
      <c r="AI59" s="136" t="s">
        <v>129</v>
      </c>
      <c r="AJ59" s="222">
        <v>45658</v>
      </c>
      <c r="AK59" s="222">
        <v>46022</v>
      </c>
      <c r="AL59" s="157" t="s">
        <v>1092</v>
      </c>
      <c r="AM59" s="238" t="s">
        <v>1093</v>
      </c>
      <c r="AN59" s="136" t="s">
        <v>1265</v>
      </c>
      <c r="AO59" s="213" t="s">
        <v>1282</v>
      </c>
      <c r="AP59" s="258" t="s">
        <v>1353</v>
      </c>
      <c r="AQ59" s="199">
        <f>2/2*100</f>
        <v>100</v>
      </c>
      <c r="AR59" s="240">
        <v>45900</v>
      </c>
      <c r="AS59" s="254" t="s">
        <v>1354</v>
      </c>
      <c r="AT59" s="256" t="s">
        <v>748</v>
      </c>
      <c r="AU59" s="254" t="s">
        <v>1361</v>
      </c>
      <c r="AV59" s="239" t="s">
        <v>1280</v>
      </c>
      <c r="AW59" s="136" t="s">
        <v>1161</v>
      </c>
      <c r="AX59" s="136" t="s">
        <v>1161</v>
      </c>
      <c r="AY59" s="622"/>
      <c r="AZ59" s="178"/>
      <c r="BA59" s="178"/>
      <c r="BB59" s="178"/>
      <c r="BC59" s="178"/>
      <c r="BD59" s="178"/>
      <c r="BE59" s="178"/>
      <c r="BF59" s="178"/>
      <c r="BG59" s="178"/>
      <c r="BH59" s="178"/>
      <c r="BI59" s="178"/>
      <c r="BJ59" s="178"/>
    </row>
    <row r="60" spans="1:62" s="92" customFormat="1" ht="113.5" customHeight="1">
      <c r="A60" s="444" t="s">
        <v>779</v>
      </c>
      <c r="B60" s="444" t="s">
        <v>72</v>
      </c>
      <c r="C60" s="443" t="s">
        <v>780</v>
      </c>
      <c r="D60" s="447" t="s">
        <v>1220</v>
      </c>
      <c r="E60" s="449" t="s">
        <v>75</v>
      </c>
      <c r="F60" s="447" t="s">
        <v>1221</v>
      </c>
      <c r="G60" s="459" t="s">
        <v>77</v>
      </c>
      <c r="H60" s="442">
        <v>12</v>
      </c>
      <c r="I60" s="603" t="s">
        <v>78</v>
      </c>
      <c r="J60" s="475">
        <v>0.4</v>
      </c>
      <c r="K60" s="562" t="s">
        <v>207</v>
      </c>
      <c r="L60" s="546" t="s">
        <v>80</v>
      </c>
      <c r="M60" s="563" t="s">
        <v>208</v>
      </c>
      <c r="N60" s="475">
        <v>0.6</v>
      </c>
      <c r="O60" s="564" t="s">
        <v>78</v>
      </c>
      <c r="P60" s="206">
        <v>1</v>
      </c>
      <c r="Q60" s="127" t="s">
        <v>1266</v>
      </c>
      <c r="R60" s="139" t="s">
        <v>32</v>
      </c>
      <c r="S60" s="140" t="s">
        <v>85</v>
      </c>
      <c r="T60" s="140" t="s">
        <v>438</v>
      </c>
      <c r="U60" s="142">
        <v>0.5</v>
      </c>
      <c r="V60" s="140" t="s">
        <v>88</v>
      </c>
      <c r="W60" s="140" t="s">
        <v>89</v>
      </c>
      <c r="X60" s="140" t="s">
        <v>90</v>
      </c>
      <c r="Y60" s="142">
        <v>0.2</v>
      </c>
      <c r="Z60" s="159" t="s">
        <v>102</v>
      </c>
      <c r="AA60" s="175">
        <v>0.2</v>
      </c>
      <c r="AB60" s="156" t="s">
        <v>208</v>
      </c>
      <c r="AC60" s="143">
        <v>0.2</v>
      </c>
      <c r="AD60" s="166" t="s">
        <v>78</v>
      </c>
      <c r="AE60" s="542" t="s">
        <v>92</v>
      </c>
      <c r="AF60" s="127" t="s">
        <v>1270</v>
      </c>
      <c r="AG60" s="174" t="s">
        <v>1269</v>
      </c>
      <c r="AH60" s="560" t="s">
        <v>681</v>
      </c>
      <c r="AI60" s="560" t="s">
        <v>129</v>
      </c>
      <c r="AJ60" s="596">
        <v>45658</v>
      </c>
      <c r="AK60" s="596">
        <v>46022</v>
      </c>
      <c r="AL60" s="158" t="s">
        <v>1268</v>
      </c>
      <c r="AM60" s="284" t="s">
        <v>1276</v>
      </c>
      <c r="AN60" s="598" t="s">
        <v>802</v>
      </c>
      <c r="AO60" s="281" t="s">
        <v>1282</v>
      </c>
      <c r="AP60" s="258" t="s">
        <v>1355</v>
      </c>
      <c r="AQ60" s="199">
        <f>4/4*100</f>
        <v>100</v>
      </c>
      <c r="AR60" s="241">
        <v>45900</v>
      </c>
      <c r="AS60" s="258" t="s">
        <v>1356</v>
      </c>
      <c r="AT60" s="256" t="s">
        <v>780</v>
      </c>
      <c r="AU60" s="259" t="s">
        <v>1362</v>
      </c>
      <c r="AV60" s="239" t="s">
        <v>1280</v>
      </c>
      <c r="AW60" s="136" t="s">
        <v>1161</v>
      </c>
      <c r="AX60" s="136" t="s">
        <v>1161</v>
      </c>
      <c r="AY60" s="621" t="s">
        <v>1281</v>
      </c>
      <c r="AZ60" s="178"/>
      <c r="BA60" s="178"/>
      <c r="BB60" s="178"/>
      <c r="BC60" s="178"/>
      <c r="BD60" s="178"/>
      <c r="BE60" s="178"/>
      <c r="BF60" s="178"/>
      <c r="BG60" s="178"/>
      <c r="BH60" s="178"/>
      <c r="BI60" s="178"/>
      <c r="BJ60" s="178"/>
    </row>
    <row r="61" spans="1:62" s="92" customFormat="1" ht="109.5" customHeight="1">
      <c r="A61" s="445"/>
      <c r="B61" s="446"/>
      <c r="C61" s="429"/>
      <c r="D61" s="448"/>
      <c r="E61" s="450"/>
      <c r="F61" s="448"/>
      <c r="G61" s="432"/>
      <c r="H61" s="429"/>
      <c r="I61" s="604"/>
      <c r="J61" s="476"/>
      <c r="K61" s="490"/>
      <c r="L61" s="487"/>
      <c r="M61" s="484"/>
      <c r="N61" s="477"/>
      <c r="O61" s="565"/>
      <c r="P61" s="206">
        <v>2</v>
      </c>
      <c r="Q61" s="127" t="s">
        <v>1267</v>
      </c>
      <c r="R61" s="139" t="s">
        <v>32</v>
      </c>
      <c r="S61" s="140" t="s">
        <v>85</v>
      </c>
      <c r="T61" s="140" t="s">
        <v>438</v>
      </c>
      <c r="U61" s="142">
        <v>0.5</v>
      </c>
      <c r="V61" s="140" t="s">
        <v>88</v>
      </c>
      <c r="W61" s="140" t="s">
        <v>89</v>
      </c>
      <c r="X61" s="140" t="s">
        <v>90</v>
      </c>
      <c r="Y61" s="142">
        <v>0.1</v>
      </c>
      <c r="Z61" s="159" t="s">
        <v>102</v>
      </c>
      <c r="AA61" s="175">
        <v>0.1</v>
      </c>
      <c r="AB61" s="156" t="s">
        <v>208</v>
      </c>
      <c r="AC61" s="175">
        <v>0.2</v>
      </c>
      <c r="AD61" s="166" t="s">
        <v>78</v>
      </c>
      <c r="AE61" s="426"/>
      <c r="AF61" s="127" t="s">
        <v>1094</v>
      </c>
      <c r="AG61" s="174" t="s">
        <v>1095</v>
      </c>
      <c r="AH61" s="561"/>
      <c r="AI61" s="561"/>
      <c r="AJ61" s="597"/>
      <c r="AK61" s="597"/>
      <c r="AL61" s="216" t="s">
        <v>1096</v>
      </c>
      <c r="AM61" s="291" t="s">
        <v>1097</v>
      </c>
      <c r="AN61" s="598"/>
      <c r="AO61" s="213" t="s">
        <v>1357</v>
      </c>
      <c r="AP61" s="258" t="s">
        <v>1358</v>
      </c>
      <c r="AQ61" s="199">
        <f>1/1*100</f>
        <v>100</v>
      </c>
      <c r="AR61" s="241">
        <v>45900</v>
      </c>
      <c r="AS61" s="258" t="s">
        <v>1359</v>
      </c>
      <c r="AT61" s="256" t="s">
        <v>780</v>
      </c>
      <c r="AU61" s="258" t="s">
        <v>1358</v>
      </c>
      <c r="AV61" s="239" t="s">
        <v>1280</v>
      </c>
      <c r="AW61" s="136" t="s">
        <v>1161</v>
      </c>
      <c r="AX61" s="136" t="s">
        <v>1161</v>
      </c>
      <c r="AY61" s="622"/>
      <c r="AZ61" s="178"/>
      <c r="BA61" s="178"/>
      <c r="BB61" s="178"/>
      <c r="BC61" s="178"/>
      <c r="BD61" s="178"/>
      <c r="BE61" s="178"/>
      <c r="BF61" s="178"/>
      <c r="BG61" s="178"/>
      <c r="BH61" s="178"/>
      <c r="BI61" s="178"/>
      <c r="BJ61" s="178"/>
    </row>
    <row r="62" spans="1:62" s="92" customFormat="1" ht="193.5" customHeight="1">
      <c r="A62" s="136" t="s">
        <v>820</v>
      </c>
      <c r="B62" s="212" t="s">
        <v>72</v>
      </c>
      <c r="C62" s="325" t="s">
        <v>788</v>
      </c>
      <c r="D62" s="209" t="s">
        <v>1503</v>
      </c>
      <c r="E62" s="212" t="s">
        <v>113</v>
      </c>
      <c r="F62" s="209" t="s">
        <v>1504</v>
      </c>
      <c r="G62" s="224" t="s">
        <v>77</v>
      </c>
      <c r="H62" s="220">
        <v>228</v>
      </c>
      <c r="I62" s="165" t="s">
        <v>123</v>
      </c>
      <c r="J62" s="398">
        <v>0.6</v>
      </c>
      <c r="K62" s="212" t="s">
        <v>124</v>
      </c>
      <c r="L62" s="403" t="s">
        <v>80</v>
      </c>
      <c r="M62" s="227" t="s">
        <v>82</v>
      </c>
      <c r="N62" s="398">
        <v>0.6</v>
      </c>
      <c r="O62" s="228" t="s">
        <v>82</v>
      </c>
      <c r="P62" s="206">
        <v>1</v>
      </c>
      <c r="Q62" s="209" t="s">
        <v>1505</v>
      </c>
      <c r="R62" s="139" t="s">
        <v>32</v>
      </c>
      <c r="S62" s="140" t="s">
        <v>85</v>
      </c>
      <c r="T62" s="140" t="s">
        <v>86</v>
      </c>
      <c r="U62" s="142" t="s">
        <v>87</v>
      </c>
      <c r="V62" s="140" t="s">
        <v>88</v>
      </c>
      <c r="W62" s="140" t="s">
        <v>89</v>
      </c>
      <c r="X62" s="140" t="s">
        <v>90</v>
      </c>
      <c r="Y62" s="142">
        <v>0.36</v>
      </c>
      <c r="Z62" s="159" t="s">
        <v>78</v>
      </c>
      <c r="AA62" s="142">
        <v>0.36</v>
      </c>
      <c r="AB62" s="168" t="s">
        <v>82</v>
      </c>
      <c r="AC62" s="175">
        <v>0.6</v>
      </c>
      <c r="AD62" s="217" t="s">
        <v>82</v>
      </c>
      <c r="AE62" s="208" t="s">
        <v>92</v>
      </c>
      <c r="AF62" s="161" t="s">
        <v>1506</v>
      </c>
      <c r="AG62" s="158" t="s">
        <v>1507</v>
      </c>
      <c r="AH62" s="136" t="s">
        <v>95</v>
      </c>
      <c r="AI62" s="136" t="s">
        <v>96</v>
      </c>
      <c r="AJ62" s="157">
        <v>45658</v>
      </c>
      <c r="AK62" s="157">
        <v>46022</v>
      </c>
      <c r="AL62" s="157" t="s">
        <v>697</v>
      </c>
      <c r="AM62" s="283" t="s">
        <v>826</v>
      </c>
      <c r="AN62" s="136" t="s">
        <v>827</v>
      </c>
      <c r="AO62" s="213" t="s">
        <v>1282</v>
      </c>
      <c r="AP62" s="254" t="s">
        <v>1438</v>
      </c>
      <c r="AQ62" s="278">
        <v>1</v>
      </c>
      <c r="AR62" s="241">
        <v>45900</v>
      </c>
      <c r="AS62" s="242" t="s">
        <v>1439</v>
      </c>
      <c r="AT62" s="279" t="s">
        <v>1440</v>
      </c>
      <c r="AU62" s="243" t="s">
        <v>1161</v>
      </c>
      <c r="AV62" s="244" t="s">
        <v>1280</v>
      </c>
      <c r="AW62" s="136" t="s">
        <v>1161</v>
      </c>
      <c r="AX62" s="136" t="s">
        <v>1161</v>
      </c>
      <c r="AY62" s="210" t="s">
        <v>1281</v>
      </c>
      <c r="AZ62" s="178"/>
      <c r="BA62" s="178"/>
      <c r="BB62" s="178"/>
      <c r="BC62" s="178"/>
      <c r="BD62" s="178"/>
      <c r="BE62" s="178"/>
      <c r="BF62" s="178"/>
      <c r="BG62" s="178"/>
      <c r="BH62" s="178"/>
      <c r="BI62" s="178"/>
      <c r="BJ62" s="178"/>
    </row>
    <row r="63" spans="1:62" s="92" customFormat="1" ht="133.5" customHeight="1">
      <c r="A63" s="444" t="s">
        <v>820</v>
      </c>
      <c r="B63" s="491" t="s">
        <v>989</v>
      </c>
      <c r="C63" s="443" t="s">
        <v>796</v>
      </c>
      <c r="D63" s="447" t="s">
        <v>1271</v>
      </c>
      <c r="E63" s="504" t="s">
        <v>113</v>
      </c>
      <c r="F63" s="447" t="s">
        <v>1098</v>
      </c>
      <c r="G63" s="459" t="s">
        <v>77</v>
      </c>
      <c r="H63" s="442">
        <v>228</v>
      </c>
      <c r="I63" s="472" t="s">
        <v>123</v>
      </c>
      <c r="J63" s="475">
        <v>0.6</v>
      </c>
      <c r="K63" s="562" t="s">
        <v>124</v>
      </c>
      <c r="L63" s="546" t="s">
        <v>80</v>
      </c>
      <c r="M63" s="485" t="s">
        <v>82</v>
      </c>
      <c r="N63" s="475">
        <v>0.6</v>
      </c>
      <c r="O63" s="469" t="s">
        <v>82</v>
      </c>
      <c r="P63" s="206">
        <v>1</v>
      </c>
      <c r="Q63" s="210" t="s">
        <v>1099</v>
      </c>
      <c r="R63" s="139" t="s">
        <v>32</v>
      </c>
      <c r="S63" s="140" t="s">
        <v>85</v>
      </c>
      <c r="T63" s="140" t="s">
        <v>86</v>
      </c>
      <c r="U63" s="142" t="s">
        <v>87</v>
      </c>
      <c r="V63" s="140" t="s">
        <v>88</v>
      </c>
      <c r="W63" s="140" t="s">
        <v>89</v>
      </c>
      <c r="X63" s="140" t="s">
        <v>90</v>
      </c>
      <c r="Y63" s="142">
        <v>0.36</v>
      </c>
      <c r="Z63" s="159" t="s">
        <v>78</v>
      </c>
      <c r="AA63" s="142">
        <v>0.36</v>
      </c>
      <c r="AB63" s="168" t="s">
        <v>82</v>
      </c>
      <c r="AC63" s="175">
        <v>0.6</v>
      </c>
      <c r="AD63" s="217" t="s">
        <v>82</v>
      </c>
      <c r="AE63" s="459" t="s">
        <v>92</v>
      </c>
      <c r="AF63" s="558" t="s">
        <v>832</v>
      </c>
      <c r="AG63" s="594" t="s">
        <v>833</v>
      </c>
      <c r="AH63" s="560" t="s">
        <v>95</v>
      </c>
      <c r="AI63" s="560" t="s">
        <v>96</v>
      </c>
      <c r="AJ63" s="596">
        <v>45658</v>
      </c>
      <c r="AK63" s="596">
        <v>46022</v>
      </c>
      <c r="AL63" s="560" t="s">
        <v>833</v>
      </c>
      <c r="AM63" s="599" t="s">
        <v>833</v>
      </c>
      <c r="AN63" s="598" t="s">
        <v>827</v>
      </c>
      <c r="AO63" s="449" t="s">
        <v>1282</v>
      </c>
      <c r="AP63" s="488" t="s">
        <v>1441</v>
      </c>
      <c r="AQ63" s="631">
        <v>1</v>
      </c>
      <c r="AR63" s="633">
        <v>45900</v>
      </c>
      <c r="AS63" s="634" t="s">
        <v>1442</v>
      </c>
      <c r="AT63" s="635" t="s">
        <v>1440</v>
      </c>
      <c r="AU63" s="634" t="s">
        <v>1161</v>
      </c>
      <c r="AV63" s="636" t="s">
        <v>1280</v>
      </c>
      <c r="AW63" s="623" t="s">
        <v>1161</v>
      </c>
      <c r="AX63" s="623" t="s">
        <v>1161</v>
      </c>
      <c r="AY63" s="625" t="s">
        <v>1281</v>
      </c>
      <c r="AZ63" s="178"/>
      <c r="BA63" s="178"/>
      <c r="BB63" s="178"/>
      <c r="BC63" s="178"/>
      <c r="BD63" s="178"/>
      <c r="BE63" s="178"/>
      <c r="BF63" s="178"/>
      <c r="BG63" s="178"/>
      <c r="BH63" s="178"/>
      <c r="BI63" s="178"/>
      <c r="BJ63" s="178"/>
    </row>
    <row r="64" spans="1:62" s="92" customFormat="1" ht="129.75" customHeight="1">
      <c r="A64" s="445"/>
      <c r="B64" s="567"/>
      <c r="C64" s="493"/>
      <c r="D64" s="448"/>
      <c r="E64" s="567"/>
      <c r="F64" s="448"/>
      <c r="G64" s="432"/>
      <c r="H64" s="429"/>
      <c r="I64" s="484"/>
      <c r="J64" s="477"/>
      <c r="K64" s="490"/>
      <c r="L64" s="487"/>
      <c r="M64" s="484"/>
      <c r="N64" s="477"/>
      <c r="O64" s="429"/>
      <c r="P64" s="206">
        <v>2</v>
      </c>
      <c r="Q64" s="210" t="s">
        <v>834</v>
      </c>
      <c r="R64" s="139" t="s">
        <v>32</v>
      </c>
      <c r="S64" s="140" t="s">
        <v>85</v>
      </c>
      <c r="T64" s="140" t="s">
        <v>86</v>
      </c>
      <c r="U64" s="142" t="s">
        <v>87</v>
      </c>
      <c r="V64" s="140" t="s">
        <v>88</v>
      </c>
      <c r="W64" s="140" t="s">
        <v>89</v>
      </c>
      <c r="X64" s="140" t="s">
        <v>90</v>
      </c>
      <c r="Y64" s="142">
        <v>0.22</v>
      </c>
      <c r="Z64" s="159" t="s">
        <v>78</v>
      </c>
      <c r="AA64" s="142">
        <v>0.22</v>
      </c>
      <c r="AB64" s="168" t="s">
        <v>82</v>
      </c>
      <c r="AC64" s="175">
        <v>0.6</v>
      </c>
      <c r="AD64" s="217" t="s">
        <v>82</v>
      </c>
      <c r="AE64" s="464"/>
      <c r="AF64" s="559"/>
      <c r="AG64" s="595"/>
      <c r="AH64" s="561"/>
      <c r="AI64" s="561"/>
      <c r="AJ64" s="597"/>
      <c r="AK64" s="597"/>
      <c r="AL64" s="561"/>
      <c r="AM64" s="600"/>
      <c r="AN64" s="598"/>
      <c r="AO64" s="586"/>
      <c r="AP64" s="630"/>
      <c r="AQ64" s="632"/>
      <c r="AR64" s="632"/>
      <c r="AS64" s="632"/>
      <c r="AT64" s="632"/>
      <c r="AU64" s="632"/>
      <c r="AV64" s="624"/>
      <c r="AW64" s="624"/>
      <c r="AX64" s="624"/>
      <c r="AY64" s="622"/>
      <c r="AZ64" s="178"/>
      <c r="BA64" s="178"/>
      <c r="BB64" s="178"/>
      <c r="BC64" s="178"/>
      <c r="BD64" s="178"/>
      <c r="BE64" s="178"/>
      <c r="BF64" s="178"/>
      <c r="BG64" s="178"/>
      <c r="BH64" s="178"/>
      <c r="BI64" s="178"/>
      <c r="BJ64" s="178"/>
    </row>
    <row r="65" spans="1:63" s="92" customFormat="1" ht="170.15" customHeight="1">
      <c r="A65" s="424" t="s">
        <v>848</v>
      </c>
      <c r="B65" s="424" t="s">
        <v>72</v>
      </c>
      <c r="C65" s="427" t="s">
        <v>821</v>
      </c>
      <c r="D65" s="424" t="s">
        <v>1484</v>
      </c>
      <c r="E65" s="433" t="s">
        <v>113</v>
      </c>
      <c r="F65" s="424" t="s">
        <v>1485</v>
      </c>
      <c r="G65" s="424" t="s">
        <v>77</v>
      </c>
      <c r="H65" s="433">
        <v>76</v>
      </c>
      <c r="I65" s="472" t="s">
        <v>123</v>
      </c>
      <c r="J65" s="461">
        <v>0.6</v>
      </c>
      <c r="K65" s="449" t="s">
        <v>1100</v>
      </c>
      <c r="L65" s="584" t="s">
        <v>80</v>
      </c>
      <c r="M65" s="478" t="s">
        <v>81</v>
      </c>
      <c r="N65" s="461">
        <v>0.4</v>
      </c>
      <c r="O65" s="469" t="s">
        <v>82</v>
      </c>
      <c r="P65" s="206">
        <v>1</v>
      </c>
      <c r="Q65" s="305" t="s">
        <v>1486</v>
      </c>
      <c r="R65" s="139" t="s">
        <v>32</v>
      </c>
      <c r="S65" s="140" t="s">
        <v>85</v>
      </c>
      <c r="T65" s="140" t="s">
        <v>86</v>
      </c>
      <c r="U65" s="142" t="s">
        <v>87</v>
      </c>
      <c r="V65" s="140" t="s">
        <v>88</v>
      </c>
      <c r="W65" s="140" t="s">
        <v>89</v>
      </c>
      <c r="X65" s="140" t="s">
        <v>90</v>
      </c>
      <c r="Y65" s="142">
        <v>0.36</v>
      </c>
      <c r="Z65" s="159" t="s">
        <v>78</v>
      </c>
      <c r="AA65" s="142">
        <v>0.36</v>
      </c>
      <c r="AB65" s="230" t="s">
        <v>81</v>
      </c>
      <c r="AC65" s="175">
        <v>0.4</v>
      </c>
      <c r="AD65" s="217" t="s">
        <v>82</v>
      </c>
      <c r="AE65" s="651" t="s">
        <v>92</v>
      </c>
      <c r="AF65" s="331" t="s">
        <v>1488</v>
      </c>
      <c r="AG65" s="334" t="s">
        <v>1490</v>
      </c>
      <c r="AH65" s="160" t="s">
        <v>855</v>
      </c>
      <c r="AI65" s="160" t="s">
        <v>106</v>
      </c>
      <c r="AJ65" s="157">
        <v>45658</v>
      </c>
      <c r="AK65" s="157">
        <v>46022</v>
      </c>
      <c r="AL65" s="308" t="s">
        <v>1493</v>
      </c>
      <c r="AM65" s="326" t="s">
        <v>1101</v>
      </c>
      <c r="AN65" s="160" t="s">
        <v>1496</v>
      </c>
      <c r="AO65" s="272" t="s">
        <v>1282</v>
      </c>
      <c r="AP65" s="273" t="s">
        <v>1437</v>
      </c>
      <c r="AQ65" s="274" t="s">
        <v>1432</v>
      </c>
      <c r="AR65" s="275">
        <v>45900</v>
      </c>
      <c r="AS65" s="276" t="s">
        <v>1433</v>
      </c>
      <c r="AT65" s="277" t="s">
        <v>1434</v>
      </c>
      <c r="AU65" s="276" t="s">
        <v>1435</v>
      </c>
      <c r="AV65" s="257" t="s">
        <v>1346</v>
      </c>
      <c r="AW65" s="257" t="s">
        <v>1436</v>
      </c>
      <c r="AX65" s="257" t="s">
        <v>1436</v>
      </c>
      <c r="AY65" s="210" t="s">
        <v>1281</v>
      </c>
      <c r="AZ65" s="178"/>
      <c r="BA65" s="178"/>
      <c r="BB65" s="178"/>
      <c r="BC65" s="178"/>
      <c r="BD65" s="178"/>
      <c r="BE65" s="178"/>
      <c r="BF65" s="178"/>
      <c r="BG65" s="178"/>
      <c r="BH65" s="178"/>
      <c r="BI65" s="178"/>
      <c r="BJ65" s="178"/>
    </row>
    <row r="66" spans="1:63" s="92" customFormat="1" ht="170.15" customHeight="1">
      <c r="A66" s="426"/>
      <c r="B66" s="426"/>
      <c r="C66" s="435"/>
      <c r="D66" s="426"/>
      <c r="E66" s="429"/>
      <c r="F66" s="426"/>
      <c r="G66" s="426"/>
      <c r="H66" s="429"/>
      <c r="I66" s="474"/>
      <c r="J66" s="481"/>
      <c r="K66" s="586"/>
      <c r="L66" s="585"/>
      <c r="M66" s="479"/>
      <c r="N66" s="481"/>
      <c r="O66" s="649"/>
      <c r="P66" s="206">
        <v>2</v>
      </c>
      <c r="Q66" s="305" t="s">
        <v>1487</v>
      </c>
      <c r="R66" s="139"/>
      <c r="S66" s="140"/>
      <c r="T66" s="140"/>
      <c r="U66" s="142"/>
      <c r="V66" s="140"/>
      <c r="W66" s="140"/>
      <c r="X66" s="140"/>
      <c r="Y66" s="142"/>
      <c r="Z66" s="159"/>
      <c r="AA66" s="142"/>
      <c r="AB66" s="230"/>
      <c r="AC66" s="175"/>
      <c r="AD66" s="217"/>
      <c r="AE66" s="652"/>
      <c r="AF66" s="331" t="s">
        <v>1489</v>
      </c>
      <c r="AG66" s="334" t="s">
        <v>1491</v>
      </c>
      <c r="AH66" s="160" t="s">
        <v>855</v>
      </c>
      <c r="AI66" s="160" t="s">
        <v>1492</v>
      </c>
      <c r="AJ66" s="157"/>
      <c r="AK66" s="157"/>
      <c r="AL66" s="308" t="s">
        <v>1494</v>
      </c>
      <c r="AM66" s="326" t="s">
        <v>1495</v>
      </c>
      <c r="AN66" s="160" t="s">
        <v>1496</v>
      </c>
      <c r="AO66" s="272"/>
      <c r="AP66" s="273"/>
      <c r="AQ66" s="274"/>
      <c r="AR66" s="275"/>
      <c r="AS66" s="276"/>
      <c r="AT66" s="277"/>
      <c r="AU66" s="276"/>
      <c r="AV66" s="257"/>
      <c r="AW66" s="257"/>
      <c r="AX66" s="257"/>
      <c r="AY66" s="210"/>
      <c r="AZ66" s="178"/>
      <c r="BA66" s="178"/>
      <c r="BB66" s="178"/>
      <c r="BC66" s="178"/>
      <c r="BD66" s="178"/>
      <c r="BE66" s="178"/>
      <c r="BF66" s="178"/>
      <c r="BG66" s="178"/>
      <c r="BH66" s="178"/>
      <c r="BI66" s="178"/>
      <c r="BJ66" s="178"/>
    </row>
    <row r="67" spans="1:63" s="178" customFormat="1" ht="234" customHeight="1">
      <c r="A67" s="176" t="s">
        <v>883</v>
      </c>
      <c r="B67" s="176" t="s">
        <v>983</v>
      </c>
      <c r="C67" s="318" t="s">
        <v>828</v>
      </c>
      <c r="D67" s="153" t="s">
        <v>1275</v>
      </c>
      <c r="E67" s="119" t="s">
        <v>113</v>
      </c>
      <c r="F67" s="153" t="s">
        <v>1102</v>
      </c>
      <c r="G67" s="162" t="s">
        <v>77</v>
      </c>
      <c r="H67" s="229">
        <v>48</v>
      </c>
      <c r="I67" s="165" t="s">
        <v>123</v>
      </c>
      <c r="J67" s="393">
        <v>0.6</v>
      </c>
      <c r="K67" s="211" t="s">
        <v>79</v>
      </c>
      <c r="L67" s="404" t="s">
        <v>80</v>
      </c>
      <c r="M67" s="232" t="s">
        <v>81</v>
      </c>
      <c r="N67" s="393">
        <v>0.4</v>
      </c>
      <c r="O67" s="228" t="s">
        <v>82</v>
      </c>
      <c r="P67" s="206">
        <v>1</v>
      </c>
      <c r="Q67" s="127" t="s">
        <v>1103</v>
      </c>
      <c r="R67" s="139" t="s">
        <v>32</v>
      </c>
      <c r="S67" s="140" t="s">
        <v>85</v>
      </c>
      <c r="T67" s="140" t="s">
        <v>86</v>
      </c>
      <c r="U67" s="142" t="s">
        <v>87</v>
      </c>
      <c r="V67" s="140" t="s">
        <v>88</v>
      </c>
      <c r="W67" s="140" t="s">
        <v>89</v>
      </c>
      <c r="X67" s="140" t="s">
        <v>90</v>
      </c>
      <c r="Y67" s="142">
        <v>0.36</v>
      </c>
      <c r="Z67" s="159" t="s">
        <v>78</v>
      </c>
      <c r="AA67" s="142">
        <v>0.36</v>
      </c>
      <c r="AB67" s="230" t="s">
        <v>81</v>
      </c>
      <c r="AC67" s="175">
        <v>0.4</v>
      </c>
      <c r="AD67" s="217" t="s">
        <v>82</v>
      </c>
      <c r="AE67" s="160" t="s">
        <v>92</v>
      </c>
      <c r="AF67" s="161" t="s">
        <v>888</v>
      </c>
      <c r="AG67" s="158" t="s">
        <v>889</v>
      </c>
      <c r="AH67" s="136" t="s">
        <v>890</v>
      </c>
      <c r="AI67" s="136" t="s">
        <v>129</v>
      </c>
      <c r="AJ67" s="157">
        <v>45658</v>
      </c>
      <c r="AK67" s="157">
        <v>46022</v>
      </c>
      <c r="AL67" s="157" t="s">
        <v>891</v>
      </c>
      <c r="AM67" s="238" t="s">
        <v>1104</v>
      </c>
      <c r="AN67" s="136" t="s">
        <v>1210</v>
      </c>
      <c r="AO67" s="167" t="s">
        <v>1282</v>
      </c>
      <c r="AP67" s="210" t="s">
        <v>1466</v>
      </c>
      <c r="AQ67" s="280">
        <f>8/8</f>
        <v>1</v>
      </c>
      <c r="AR67" s="205">
        <v>45900</v>
      </c>
      <c r="AS67" s="210" t="s">
        <v>1458</v>
      </c>
      <c r="AT67" s="246" t="s">
        <v>1459</v>
      </c>
      <c r="AU67" s="210" t="s">
        <v>1460</v>
      </c>
      <c r="AV67" s="136" t="s">
        <v>1280</v>
      </c>
      <c r="AW67" s="210" t="s">
        <v>1161</v>
      </c>
      <c r="AX67" s="210" t="s">
        <v>1161</v>
      </c>
      <c r="AY67" s="210" t="s">
        <v>1281</v>
      </c>
      <c r="BK67" s="177"/>
    </row>
    <row r="68" spans="1:63" s="92" customFormat="1" ht="165" customHeight="1">
      <c r="A68" s="424" t="s">
        <v>738</v>
      </c>
      <c r="B68" s="424" t="s">
        <v>72</v>
      </c>
      <c r="C68" s="427" t="s">
        <v>849</v>
      </c>
      <c r="D68" s="436" t="s">
        <v>1105</v>
      </c>
      <c r="E68" s="439" t="s">
        <v>113</v>
      </c>
      <c r="F68" s="436" t="s">
        <v>1106</v>
      </c>
      <c r="G68" s="430" t="s">
        <v>77</v>
      </c>
      <c r="H68" s="433">
        <v>228</v>
      </c>
      <c r="I68" s="472" t="s">
        <v>123</v>
      </c>
      <c r="J68" s="461">
        <v>0.6</v>
      </c>
      <c r="K68" s="424" t="s">
        <v>124</v>
      </c>
      <c r="L68" s="584" t="s">
        <v>80</v>
      </c>
      <c r="M68" s="485" t="s">
        <v>82</v>
      </c>
      <c r="N68" s="461">
        <v>0.6</v>
      </c>
      <c r="O68" s="469" t="s">
        <v>82</v>
      </c>
      <c r="P68" s="556">
        <v>1</v>
      </c>
      <c r="Q68" s="459" t="s">
        <v>1525</v>
      </c>
      <c r="R68" s="433" t="s">
        <v>32</v>
      </c>
      <c r="S68" s="548" t="s">
        <v>85</v>
      </c>
      <c r="T68" s="548" t="s">
        <v>86</v>
      </c>
      <c r="U68" s="549" t="s">
        <v>87</v>
      </c>
      <c r="V68" s="548" t="s">
        <v>88</v>
      </c>
      <c r="W68" s="548" t="s">
        <v>89</v>
      </c>
      <c r="X68" s="548" t="s">
        <v>90</v>
      </c>
      <c r="Y68" s="549">
        <v>0.36</v>
      </c>
      <c r="Z68" s="551" t="s">
        <v>78</v>
      </c>
      <c r="AA68" s="549">
        <v>0.36</v>
      </c>
      <c r="AB68" s="548" t="s">
        <v>82</v>
      </c>
      <c r="AC68" s="553">
        <v>0.6</v>
      </c>
      <c r="AD68" s="424" t="s">
        <v>82</v>
      </c>
      <c r="AE68" s="587" t="s">
        <v>92</v>
      </c>
      <c r="AF68" s="362" t="s">
        <v>1107</v>
      </c>
      <c r="AG68" s="362" t="s">
        <v>1108</v>
      </c>
      <c r="AH68" s="533" t="s">
        <v>681</v>
      </c>
      <c r="AI68" s="533" t="s">
        <v>106</v>
      </c>
      <c r="AJ68" s="544">
        <v>45658</v>
      </c>
      <c r="AK68" s="544">
        <v>46022</v>
      </c>
      <c r="AL68" s="362" t="s">
        <v>1109</v>
      </c>
      <c r="AM68" s="363" t="s">
        <v>1110</v>
      </c>
      <c r="AN68" s="570" t="s">
        <v>1363</v>
      </c>
      <c r="AO68" s="357" t="s">
        <v>1282</v>
      </c>
      <c r="AP68" s="383" t="s">
        <v>1364</v>
      </c>
      <c r="AQ68" s="199">
        <f>4/4*100</f>
        <v>100</v>
      </c>
      <c r="AR68" s="200">
        <v>45900</v>
      </c>
      <c r="AS68" s="208" t="s">
        <v>1365</v>
      </c>
      <c r="AT68" s="309" t="s">
        <v>849</v>
      </c>
      <c r="AU68" s="160" t="s">
        <v>1366</v>
      </c>
      <c r="AV68" s="160" t="s">
        <v>1346</v>
      </c>
      <c r="AW68" s="160" t="s">
        <v>1161</v>
      </c>
      <c r="AX68" s="160" t="s">
        <v>1161</v>
      </c>
      <c r="AY68" s="618" t="s">
        <v>1281</v>
      </c>
      <c r="AZ68" s="178"/>
      <c r="BA68" s="178"/>
      <c r="BB68" s="178"/>
      <c r="BC68" s="178"/>
      <c r="BD68" s="178"/>
      <c r="BE68" s="178"/>
      <c r="BF68" s="178"/>
      <c r="BG68" s="178"/>
      <c r="BH68" s="178"/>
      <c r="BI68" s="178"/>
      <c r="BJ68" s="178"/>
    </row>
    <row r="69" spans="1:63" s="92" customFormat="1" ht="90" customHeight="1">
      <c r="A69" s="425"/>
      <c r="B69" s="425"/>
      <c r="C69" s="438"/>
      <c r="D69" s="437"/>
      <c r="E69" s="440"/>
      <c r="F69" s="437"/>
      <c r="G69" s="431"/>
      <c r="H69" s="429"/>
      <c r="I69" s="474"/>
      <c r="J69" s="481"/>
      <c r="K69" s="426"/>
      <c r="L69" s="585"/>
      <c r="M69" s="484"/>
      <c r="N69" s="480"/>
      <c r="O69" s="429"/>
      <c r="P69" s="592"/>
      <c r="Q69" s="593"/>
      <c r="R69" s="429"/>
      <c r="S69" s="484"/>
      <c r="T69" s="484"/>
      <c r="U69" s="550"/>
      <c r="V69" s="484"/>
      <c r="W69" s="484"/>
      <c r="X69" s="484"/>
      <c r="Y69" s="550"/>
      <c r="Z69" s="552"/>
      <c r="AA69" s="550"/>
      <c r="AB69" s="484"/>
      <c r="AC69" s="554"/>
      <c r="AD69" s="426"/>
      <c r="AE69" s="588"/>
      <c r="AF69" s="362" t="s">
        <v>1111</v>
      </c>
      <c r="AG69" s="362" t="s">
        <v>1112</v>
      </c>
      <c r="AH69" s="534"/>
      <c r="AI69" s="534"/>
      <c r="AJ69" s="547"/>
      <c r="AK69" s="547"/>
      <c r="AL69" s="362" t="s">
        <v>1113</v>
      </c>
      <c r="AM69" s="363" t="s">
        <v>1114</v>
      </c>
      <c r="AN69" s="570"/>
      <c r="AO69" s="354" t="s">
        <v>1282</v>
      </c>
      <c r="AP69" s="305" t="s">
        <v>1367</v>
      </c>
      <c r="AQ69" s="199">
        <f>4/4*100</f>
        <v>100</v>
      </c>
      <c r="AR69" s="200">
        <v>45900</v>
      </c>
      <c r="AS69" s="305" t="s">
        <v>1368</v>
      </c>
      <c r="AT69" s="309" t="s">
        <v>849</v>
      </c>
      <c r="AU69" s="160" t="s">
        <v>1366</v>
      </c>
      <c r="AV69" s="160" t="s">
        <v>1346</v>
      </c>
      <c r="AW69" s="160" t="s">
        <v>1161</v>
      </c>
      <c r="AX69" s="160" t="s">
        <v>1161</v>
      </c>
      <c r="AY69" s="619"/>
      <c r="AZ69" s="178"/>
      <c r="BA69" s="178"/>
      <c r="BB69" s="178"/>
      <c r="BC69" s="178"/>
      <c r="BD69" s="178"/>
      <c r="BE69" s="178"/>
      <c r="BF69" s="178"/>
      <c r="BG69" s="178"/>
      <c r="BH69" s="178"/>
      <c r="BI69" s="178"/>
      <c r="BJ69" s="178"/>
    </row>
    <row r="70" spans="1:63" s="92" customFormat="1" ht="138" customHeight="1">
      <c r="A70" s="208" t="s">
        <v>267</v>
      </c>
      <c r="B70" s="208" t="s">
        <v>72</v>
      </c>
      <c r="C70" s="384" t="s">
        <v>884</v>
      </c>
      <c r="D70" s="305" t="s">
        <v>1236</v>
      </c>
      <c r="E70" s="208" t="s">
        <v>113</v>
      </c>
      <c r="F70" s="305" t="s">
        <v>1237</v>
      </c>
      <c r="G70" s="208" t="s">
        <v>77</v>
      </c>
      <c r="H70" s="385">
        <v>12</v>
      </c>
      <c r="I70" s="321" t="s">
        <v>78</v>
      </c>
      <c r="J70" s="395">
        <v>0.4</v>
      </c>
      <c r="K70" s="305" t="s">
        <v>207</v>
      </c>
      <c r="L70" s="405" t="s">
        <v>80</v>
      </c>
      <c r="M70" s="155" t="s">
        <v>208</v>
      </c>
      <c r="N70" s="393">
        <v>0.2</v>
      </c>
      <c r="O70" s="123" t="s">
        <v>103</v>
      </c>
      <c r="P70" s="412">
        <v>1</v>
      </c>
      <c r="Q70" s="208" t="s">
        <v>1238</v>
      </c>
      <c r="R70" s="301" t="s">
        <v>32</v>
      </c>
      <c r="S70" s="140" t="s">
        <v>85</v>
      </c>
      <c r="T70" s="140" t="s">
        <v>86</v>
      </c>
      <c r="U70" s="302" t="s">
        <v>87</v>
      </c>
      <c r="V70" s="140" t="s">
        <v>88</v>
      </c>
      <c r="W70" s="140" t="s">
        <v>89</v>
      </c>
      <c r="X70" s="140" t="s">
        <v>90</v>
      </c>
      <c r="Y70" s="302">
        <v>0.36</v>
      </c>
      <c r="Z70" s="159" t="s">
        <v>78</v>
      </c>
      <c r="AA70" s="182">
        <v>0.36</v>
      </c>
      <c r="AB70" s="386" t="s">
        <v>82</v>
      </c>
      <c r="AC70" s="387">
        <v>0.6</v>
      </c>
      <c r="AD70" s="325" t="s">
        <v>103</v>
      </c>
      <c r="AE70" s="160" t="s">
        <v>92</v>
      </c>
      <c r="AF70" s="331" t="s">
        <v>1115</v>
      </c>
      <c r="AG70" s="332" t="s">
        <v>1468</v>
      </c>
      <c r="AH70" s="160" t="s">
        <v>223</v>
      </c>
      <c r="AI70" s="160" t="s">
        <v>163</v>
      </c>
      <c r="AJ70" s="308">
        <v>45901</v>
      </c>
      <c r="AK70" s="308">
        <v>46022</v>
      </c>
      <c r="AL70" s="308" t="s">
        <v>1206</v>
      </c>
      <c r="AM70" s="328" t="s">
        <v>1116</v>
      </c>
      <c r="AN70" s="160" t="s">
        <v>1117</v>
      </c>
      <c r="AO70" s="199" t="s">
        <v>1282</v>
      </c>
      <c r="AP70" s="208" t="s">
        <v>1388</v>
      </c>
      <c r="AQ70" s="308" t="s">
        <v>1389</v>
      </c>
      <c r="AR70" s="202">
        <v>45910</v>
      </c>
      <c r="AS70" s="208" t="s">
        <v>1390</v>
      </c>
      <c r="AT70" s="128" t="s">
        <v>1382</v>
      </c>
      <c r="AU70" s="160" t="s">
        <v>1373</v>
      </c>
      <c r="AV70" s="128" t="s">
        <v>1280</v>
      </c>
      <c r="AW70" s="160" t="s">
        <v>1161</v>
      </c>
      <c r="AX70" s="160" t="s">
        <v>1161</v>
      </c>
      <c r="AY70" s="208" t="s">
        <v>1281</v>
      </c>
      <c r="AZ70" s="178"/>
      <c r="BA70" s="178"/>
      <c r="BB70" s="178"/>
      <c r="BC70" s="178"/>
      <c r="BD70" s="178"/>
      <c r="BE70" s="178"/>
      <c r="BF70" s="178"/>
      <c r="BG70" s="178"/>
      <c r="BH70" s="178"/>
      <c r="BI70" s="178"/>
      <c r="BJ70" s="178"/>
    </row>
    <row r="71" spans="1:63" s="92" customFormat="1" ht="132" customHeight="1">
      <c r="A71" s="138" t="s">
        <v>332</v>
      </c>
      <c r="B71" s="138" t="s">
        <v>983</v>
      </c>
      <c r="C71" s="298" t="s">
        <v>1118</v>
      </c>
      <c r="D71" s="138" t="s">
        <v>1119</v>
      </c>
      <c r="E71" s="138" t="s">
        <v>75</v>
      </c>
      <c r="F71" s="138" t="s">
        <v>1120</v>
      </c>
      <c r="G71" s="164" t="s">
        <v>336</v>
      </c>
      <c r="H71" s="163">
        <v>228</v>
      </c>
      <c r="I71" s="165" t="s">
        <v>123</v>
      </c>
      <c r="J71" s="396">
        <v>0.6</v>
      </c>
      <c r="K71" s="164" t="s">
        <v>336</v>
      </c>
      <c r="L71" s="405" t="s">
        <v>80</v>
      </c>
      <c r="M71" s="227" t="s">
        <v>82</v>
      </c>
      <c r="N71" s="409">
        <v>0.6</v>
      </c>
      <c r="O71" s="228" t="s">
        <v>82</v>
      </c>
      <c r="P71" s="415">
        <v>1</v>
      </c>
      <c r="Q71" s="210" t="s">
        <v>1121</v>
      </c>
      <c r="R71" s="139" t="s">
        <v>32</v>
      </c>
      <c r="S71" s="133" t="s">
        <v>348</v>
      </c>
      <c r="T71" s="133" t="s">
        <v>86</v>
      </c>
      <c r="U71" s="142" t="s">
        <v>87</v>
      </c>
      <c r="V71" s="133" t="s">
        <v>88</v>
      </c>
      <c r="W71" s="133" t="s">
        <v>89</v>
      </c>
      <c r="X71" s="133" t="s">
        <v>90</v>
      </c>
      <c r="Y71" s="150">
        <v>0.36</v>
      </c>
      <c r="Z71" s="179" t="s">
        <v>78</v>
      </c>
      <c r="AA71" s="180">
        <v>0.36</v>
      </c>
      <c r="AB71" s="183" t="s">
        <v>248</v>
      </c>
      <c r="AC71" s="181">
        <v>0.75</v>
      </c>
      <c r="AD71" s="247" t="s">
        <v>350</v>
      </c>
      <c r="AE71" s="160" t="s">
        <v>92</v>
      </c>
      <c r="AF71" s="184" t="s">
        <v>1122</v>
      </c>
      <c r="AG71" s="158" t="s">
        <v>1123</v>
      </c>
      <c r="AH71" s="136" t="s">
        <v>343</v>
      </c>
      <c r="AI71" s="136" t="s">
        <v>129</v>
      </c>
      <c r="AJ71" s="157">
        <v>45658</v>
      </c>
      <c r="AK71" s="157">
        <v>46022</v>
      </c>
      <c r="AL71" s="157" t="s">
        <v>344</v>
      </c>
      <c r="AM71" s="238" t="s">
        <v>345</v>
      </c>
      <c r="AN71" s="137" t="s">
        <v>1124</v>
      </c>
      <c r="AO71" s="167" t="s">
        <v>1282</v>
      </c>
      <c r="AP71" s="264" t="s">
        <v>1428</v>
      </c>
      <c r="AQ71" s="271" t="s">
        <v>1408</v>
      </c>
      <c r="AR71" s="265">
        <v>45900</v>
      </c>
      <c r="AS71" s="267" t="s">
        <v>1429</v>
      </c>
      <c r="AT71" s="266" t="s">
        <v>1430</v>
      </c>
      <c r="AU71" s="264" t="s">
        <v>1431</v>
      </c>
      <c r="AV71" s="136" t="s">
        <v>1280</v>
      </c>
      <c r="AW71" s="136" t="s">
        <v>1161</v>
      </c>
      <c r="AX71" s="136" t="s">
        <v>1161</v>
      </c>
      <c r="AY71" s="210" t="s">
        <v>1281</v>
      </c>
      <c r="AZ71" s="178"/>
      <c r="BA71" s="178"/>
      <c r="BB71" s="178"/>
      <c r="BC71" s="178"/>
      <c r="BD71" s="178"/>
      <c r="BE71" s="178"/>
      <c r="BF71" s="178"/>
      <c r="BG71" s="178"/>
      <c r="BH71" s="178"/>
      <c r="BI71" s="178"/>
      <c r="BJ71" s="178"/>
    </row>
    <row r="72" spans="1:63" s="92" customFormat="1" ht="161.5" customHeight="1">
      <c r="A72" s="208" t="s">
        <v>267</v>
      </c>
      <c r="B72" s="208" t="s">
        <v>1125</v>
      </c>
      <c r="C72" s="384" t="s">
        <v>1126</v>
      </c>
      <c r="D72" s="305" t="s">
        <v>1239</v>
      </c>
      <c r="E72" s="208" t="s">
        <v>75</v>
      </c>
      <c r="F72" s="388" t="s">
        <v>1240</v>
      </c>
      <c r="G72" s="208" t="s">
        <v>336</v>
      </c>
      <c r="H72" s="160">
        <v>12</v>
      </c>
      <c r="I72" s="165" t="s">
        <v>123</v>
      </c>
      <c r="J72" s="394">
        <v>0.6</v>
      </c>
      <c r="K72" s="305" t="s">
        <v>207</v>
      </c>
      <c r="L72" s="405" t="s">
        <v>80</v>
      </c>
      <c r="M72" s="155" t="s">
        <v>208</v>
      </c>
      <c r="N72" s="395">
        <v>0.2</v>
      </c>
      <c r="O72" s="228" t="s">
        <v>82</v>
      </c>
      <c r="P72" s="412">
        <v>1</v>
      </c>
      <c r="Q72" s="208" t="s">
        <v>1127</v>
      </c>
      <c r="R72" s="301" t="s">
        <v>32</v>
      </c>
      <c r="S72" s="140" t="s">
        <v>85</v>
      </c>
      <c r="T72" s="140" t="s">
        <v>86</v>
      </c>
      <c r="U72" s="140" t="s">
        <v>87</v>
      </c>
      <c r="V72" s="140" t="s">
        <v>88</v>
      </c>
      <c r="W72" s="140" t="s">
        <v>89</v>
      </c>
      <c r="X72" s="140" t="s">
        <v>90</v>
      </c>
      <c r="Y72" s="302">
        <v>0.24</v>
      </c>
      <c r="Z72" s="304" t="s">
        <v>103</v>
      </c>
      <c r="AA72" s="143">
        <v>0.24</v>
      </c>
      <c r="AB72" s="304" t="s">
        <v>81</v>
      </c>
      <c r="AC72" s="143">
        <v>0.4</v>
      </c>
      <c r="AD72" s="294" t="s">
        <v>82</v>
      </c>
      <c r="AE72" s="160" t="s">
        <v>92</v>
      </c>
      <c r="AF72" s="331" t="s">
        <v>1128</v>
      </c>
      <c r="AG72" s="334" t="s">
        <v>1129</v>
      </c>
      <c r="AH72" s="160" t="s">
        <v>223</v>
      </c>
      <c r="AI72" s="315" t="s">
        <v>143</v>
      </c>
      <c r="AJ72" s="308">
        <v>45658</v>
      </c>
      <c r="AK72" s="308">
        <v>46022</v>
      </c>
      <c r="AL72" s="308" t="s">
        <v>1130</v>
      </c>
      <c r="AM72" s="389" t="s">
        <v>1469</v>
      </c>
      <c r="AN72" s="160" t="s">
        <v>1241</v>
      </c>
      <c r="AO72" s="199" t="s">
        <v>1282</v>
      </c>
      <c r="AP72" s="208" t="s">
        <v>1391</v>
      </c>
      <c r="AQ72" s="308" t="s">
        <v>1392</v>
      </c>
      <c r="AR72" s="202">
        <v>45910</v>
      </c>
      <c r="AS72" s="208" t="s">
        <v>1384</v>
      </c>
      <c r="AT72" s="128" t="s">
        <v>1382</v>
      </c>
      <c r="AU72" s="160" t="s">
        <v>1373</v>
      </c>
      <c r="AV72" s="128" t="s">
        <v>1280</v>
      </c>
      <c r="AW72" s="160" t="s">
        <v>1161</v>
      </c>
      <c r="AX72" s="160" t="s">
        <v>1161</v>
      </c>
      <c r="AY72" s="208" t="s">
        <v>1281</v>
      </c>
      <c r="AZ72" s="178"/>
      <c r="BA72" s="178"/>
      <c r="BB72" s="178"/>
      <c r="BC72" s="178"/>
      <c r="BD72" s="178"/>
      <c r="BE72" s="178"/>
      <c r="BF72" s="178"/>
      <c r="BG72" s="178"/>
      <c r="BH72" s="178"/>
      <c r="BI72" s="178"/>
      <c r="BJ72" s="178"/>
    </row>
    <row r="73" spans="1:63" s="92" customFormat="1">
      <c r="A73" s="248"/>
      <c r="B73" s="248"/>
      <c r="C73" s="249"/>
      <c r="D73" s="248"/>
      <c r="E73" s="248"/>
      <c r="F73" s="248"/>
      <c r="G73" s="248"/>
      <c r="H73" s="249"/>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50"/>
      <c r="AK73" s="250"/>
      <c r="AL73" s="248"/>
      <c r="AM73" s="248"/>
      <c r="AN73" s="248"/>
      <c r="AO73" s="251"/>
      <c r="AP73" s="252"/>
      <c r="AQ73" s="252"/>
      <c r="AR73" s="252"/>
      <c r="AS73" s="252"/>
      <c r="AT73" s="252"/>
      <c r="AU73" s="252"/>
      <c r="AV73" s="252"/>
      <c r="AW73" s="252"/>
      <c r="AX73" s="252"/>
      <c r="AY73" s="252"/>
    </row>
    <row r="74" spans="1:63" s="92" customFormat="1">
      <c r="A74" s="248"/>
      <c r="B74" s="248"/>
      <c r="C74" s="249"/>
      <c r="D74" s="248"/>
      <c r="E74" s="248"/>
      <c r="F74" s="248"/>
      <c r="G74" s="248"/>
      <c r="H74" s="249"/>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50"/>
      <c r="AK74" s="250"/>
      <c r="AL74" s="248"/>
      <c r="AM74" s="248"/>
      <c r="AN74" s="248"/>
      <c r="AO74" s="251"/>
      <c r="AP74" s="252"/>
      <c r="AQ74" s="252"/>
      <c r="AR74" s="252"/>
      <c r="AS74" s="252"/>
      <c r="AT74" s="252"/>
      <c r="AU74" s="252"/>
      <c r="AV74" s="252"/>
      <c r="AW74" s="252"/>
      <c r="AX74" s="252"/>
      <c r="AY74" s="252"/>
    </row>
    <row r="75" spans="1:63" s="92" customFormat="1">
      <c r="A75" s="248"/>
      <c r="B75" s="248"/>
      <c r="C75" s="249"/>
      <c r="D75" s="248"/>
      <c r="E75" s="248"/>
      <c r="F75" s="248"/>
      <c r="G75" s="248"/>
      <c r="H75" s="249"/>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50"/>
      <c r="AK75" s="250"/>
      <c r="AL75" s="248"/>
      <c r="AM75" s="248"/>
      <c r="AN75" s="248"/>
      <c r="AO75" s="251"/>
      <c r="AP75" s="252"/>
      <c r="AQ75" s="252"/>
      <c r="AR75" s="252"/>
      <c r="AS75" s="252"/>
      <c r="AT75" s="252"/>
      <c r="AU75" s="252"/>
      <c r="AV75" s="252"/>
      <c r="AW75" s="252"/>
      <c r="AX75" s="252"/>
      <c r="AY75" s="252"/>
    </row>
    <row r="76" spans="1:63" s="92" customFormat="1">
      <c r="A76" s="248"/>
      <c r="B76" s="248"/>
      <c r="C76" s="249"/>
      <c r="D76" s="248"/>
      <c r="E76" s="248"/>
      <c r="F76" s="248"/>
      <c r="G76" s="248"/>
      <c r="H76" s="249"/>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50"/>
      <c r="AK76" s="250"/>
      <c r="AL76" s="248"/>
      <c r="AM76" s="248"/>
      <c r="AN76" s="248"/>
      <c r="AO76" s="251"/>
      <c r="AP76" s="252"/>
      <c r="AQ76" s="252"/>
      <c r="AR76" s="252"/>
      <c r="AS76" s="252"/>
      <c r="AT76" s="252"/>
      <c r="AU76" s="252"/>
      <c r="AV76" s="252"/>
      <c r="AW76" s="252"/>
      <c r="AX76" s="252"/>
      <c r="AY76" s="252"/>
    </row>
    <row r="77" spans="1:63" s="92" customFormat="1">
      <c r="A77" s="248"/>
      <c r="B77" s="248"/>
      <c r="C77" s="249"/>
      <c r="D77" s="248"/>
      <c r="E77" s="248"/>
      <c r="F77" s="248"/>
      <c r="G77" s="248"/>
      <c r="H77" s="249"/>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50"/>
      <c r="AK77" s="250"/>
      <c r="AL77" s="248"/>
      <c r="AM77" s="248"/>
      <c r="AN77" s="248"/>
      <c r="AO77" s="251"/>
      <c r="AP77" s="252"/>
      <c r="AQ77" s="252"/>
      <c r="AR77" s="252"/>
      <c r="AS77" s="252"/>
      <c r="AT77" s="252"/>
      <c r="AU77" s="252"/>
      <c r="AV77" s="252"/>
      <c r="AW77" s="252"/>
      <c r="AX77" s="252"/>
      <c r="AY77" s="252"/>
    </row>
    <row r="78" spans="1:63" s="92" customFormat="1">
      <c r="A78" s="248"/>
      <c r="B78" s="248"/>
      <c r="C78" s="249"/>
      <c r="D78" s="248"/>
      <c r="E78" s="248"/>
      <c r="F78" s="248"/>
      <c r="G78" s="248"/>
      <c r="H78" s="249"/>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50"/>
      <c r="AK78" s="250"/>
      <c r="AL78" s="248"/>
      <c r="AM78" s="248"/>
      <c r="AN78" s="248"/>
      <c r="AO78" s="251"/>
      <c r="AP78" s="252"/>
      <c r="AQ78" s="252"/>
      <c r="AR78" s="252"/>
      <c r="AS78" s="252"/>
      <c r="AT78" s="252"/>
      <c r="AU78" s="252"/>
      <c r="AV78" s="252"/>
      <c r="AW78" s="252"/>
      <c r="AX78" s="252"/>
      <c r="AY78" s="252"/>
    </row>
    <row r="79" spans="1:63" s="92" customFormat="1">
      <c r="A79" s="248"/>
      <c r="B79" s="248"/>
      <c r="C79" s="249"/>
      <c r="D79" s="248"/>
      <c r="E79" s="248"/>
      <c r="F79" s="248"/>
      <c r="G79" s="248"/>
      <c r="H79" s="249"/>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50"/>
      <c r="AK79" s="250"/>
      <c r="AL79" s="248"/>
      <c r="AM79" s="248"/>
      <c r="AN79" s="248"/>
      <c r="AO79" s="251"/>
      <c r="AP79" s="252"/>
      <c r="AQ79" s="252"/>
      <c r="AR79" s="252"/>
      <c r="AS79" s="252"/>
      <c r="AT79" s="252"/>
      <c r="AU79" s="252"/>
      <c r="AV79" s="252"/>
      <c r="AW79" s="252"/>
      <c r="AX79" s="252"/>
      <c r="AY79" s="252"/>
    </row>
    <row r="80" spans="1:63" s="92" customFormat="1">
      <c r="A80" s="248"/>
      <c r="B80" s="248"/>
      <c r="C80" s="249"/>
      <c r="D80" s="248"/>
      <c r="E80" s="248"/>
      <c r="F80" s="248"/>
      <c r="G80" s="248"/>
      <c r="H80" s="249"/>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50"/>
      <c r="AK80" s="250"/>
      <c r="AL80" s="248"/>
      <c r="AM80" s="248"/>
      <c r="AN80" s="248"/>
      <c r="AO80" s="251"/>
      <c r="AP80" s="252"/>
      <c r="AQ80" s="252"/>
      <c r="AR80" s="252"/>
      <c r="AS80" s="252"/>
      <c r="AT80" s="252"/>
      <c r="AU80" s="252"/>
      <c r="AV80" s="252"/>
      <c r="AW80" s="252"/>
      <c r="AX80" s="252"/>
      <c r="AY80" s="252"/>
    </row>
    <row r="81" spans="1:51" s="92" customFormat="1">
      <c r="A81" s="248"/>
      <c r="B81" s="248"/>
      <c r="C81" s="249"/>
      <c r="D81" s="248"/>
      <c r="E81" s="248"/>
      <c r="F81" s="248"/>
      <c r="G81" s="248"/>
      <c r="H81" s="249"/>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50"/>
      <c r="AK81" s="250"/>
      <c r="AL81" s="248"/>
      <c r="AM81" s="248"/>
      <c r="AN81" s="248"/>
      <c r="AO81" s="251"/>
      <c r="AP81" s="252"/>
      <c r="AQ81" s="252"/>
      <c r="AR81" s="252"/>
      <c r="AS81" s="252"/>
      <c r="AT81" s="252"/>
      <c r="AU81" s="252"/>
      <c r="AV81" s="252"/>
      <c r="AW81" s="252"/>
      <c r="AX81" s="252"/>
      <c r="AY81" s="252"/>
    </row>
    <row r="82" spans="1:51" s="92" customFormat="1">
      <c r="A82" s="248"/>
      <c r="B82" s="248"/>
      <c r="C82" s="249"/>
      <c r="D82" s="248"/>
      <c r="E82" s="248"/>
      <c r="F82" s="248"/>
      <c r="G82" s="248"/>
      <c r="H82" s="249"/>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50"/>
      <c r="AK82" s="250"/>
      <c r="AL82" s="248"/>
      <c r="AM82" s="248"/>
      <c r="AN82" s="248"/>
      <c r="AO82" s="251"/>
      <c r="AP82" s="252"/>
      <c r="AQ82" s="252"/>
      <c r="AR82" s="252"/>
      <c r="AS82" s="252"/>
      <c r="AT82" s="252"/>
      <c r="AU82" s="252"/>
      <c r="AV82" s="252"/>
      <c r="AW82" s="252"/>
      <c r="AX82" s="252"/>
      <c r="AY82" s="252"/>
    </row>
    <row r="83" spans="1:51" s="92" customFormat="1">
      <c r="A83" s="248"/>
      <c r="B83" s="248"/>
      <c r="C83" s="249"/>
      <c r="D83" s="248"/>
      <c r="E83" s="248"/>
      <c r="F83" s="248"/>
      <c r="G83" s="248"/>
      <c r="H83" s="249"/>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50"/>
      <c r="AK83" s="250"/>
      <c r="AL83" s="248"/>
      <c r="AM83" s="248"/>
      <c r="AN83" s="248"/>
      <c r="AO83" s="251"/>
      <c r="AP83" s="252"/>
      <c r="AQ83" s="252"/>
      <c r="AR83" s="252"/>
      <c r="AS83" s="252"/>
      <c r="AT83" s="252"/>
      <c r="AU83" s="252"/>
      <c r="AV83" s="252"/>
      <c r="AW83" s="252"/>
      <c r="AX83" s="252"/>
      <c r="AY83" s="252"/>
    </row>
    <row r="84" spans="1:51" s="92" customFormat="1">
      <c r="A84" s="248"/>
      <c r="B84" s="248"/>
      <c r="C84" s="249"/>
      <c r="D84" s="248"/>
      <c r="E84" s="248"/>
      <c r="F84" s="248"/>
      <c r="G84" s="248"/>
      <c r="H84" s="249"/>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50"/>
      <c r="AK84" s="250"/>
      <c r="AL84" s="248"/>
      <c r="AM84" s="248"/>
      <c r="AN84" s="248"/>
      <c r="AO84" s="251"/>
      <c r="AP84" s="252"/>
      <c r="AQ84" s="252"/>
      <c r="AR84" s="252"/>
      <c r="AS84" s="252"/>
      <c r="AT84" s="252"/>
      <c r="AU84" s="252"/>
      <c r="AV84" s="252"/>
      <c r="AW84" s="252"/>
      <c r="AX84" s="252"/>
      <c r="AY84" s="252"/>
    </row>
    <row r="85" spans="1:51" s="92" customFormat="1">
      <c r="A85" s="248"/>
      <c r="B85" s="248"/>
      <c r="C85" s="249"/>
      <c r="D85" s="248"/>
      <c r="E85" s="248"/>
      <c r="F85" s="248"/>
      <c r="G85" s="248"/>
      <c r="H85" s="249"/>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50"/>
      <c r="AK85" s="250"/>
      <c r="AL85" s="248"/>
      <c r="AM85" s="248"/>
      <c r="AN85" s="248"/>
      <c r="AO85" s="251"/>
      <c r="AP85" s="252"/>
      <c r="AQ85" s="252"/>
      <c r="AR85" s="252"/>
      <c r="AS85" s="252"/>
      <c r="AT85" s="252"/>
      <c r="AU85" s="252"/>
      <c r="AV85" s="252"/>
      <c r="AW85" s="252"/>
      <c r="AX85" s="252"/>
      <c r="AY85" s="252"/>
    </row>
    <row r="86" spans="1:51" s="92" customFormat="1">
      <c r="A86" s="185"/>
      <c r="B86" s="186"/>
      <c r="C86" s="187"/>
      <c r="D86" s="185"/>
      <c r="E86" s="185"/>
      <c r="F86" s="185"/>
      <c r="G86" s="186"/>
      <c r="H86" s="188"/>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9"/>
      <c r="AK86" s="189"/>
      <c r="AL86" s="186"/>
      <c r="AM86" s="186"/>
      <c r="AN86" s="186"/>
      <c r="AO86" s="234"/>
    </row>
    <row r="87" spans="1:51" s="92" customFormat="1">
      <c r="A87" s="185"/>
      <c r="B87" s="186"/>
      <c r="C87" s="187"/>
      <c r="D87" s="185"/>
      <c r="E87" s="185"/>
      <c r="F87" s="185"/>
      <c r="G87" s="186"/>
      <c r="H87" s="188"/>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9"/>
      <c r="AK87" s="189"/>
      <c r="AL87" s="186"/>
      <c r="AM87" s="186"/>
      <c r="AN87" s="186"/>
      <c r="AO87" s="234"/>
    </row>
    <row r="88" spans="1:51" s="92" customFormat="1">
      <c r="A88" s="185"/>
      <c r="B88" s="186"/>
      <c r="C88" s="187"/>
      <c r="D88" s="185"/>
      <c r="E88" s="185"/>
      <c r="F88" s="185"/>
      <c r="G88" s="186"/>
      <c r="H88" s="188"/>
      <c r="I88" s="186"/>
      <c r="J88" s="186"/>
      <c r="K88" s="186"/>
      <c r="L88" s="186"/>
      <c r="M88" s="186"/>
      <c r="N88" s="186"/>
      <c r="O88" s="186"/>
      <c r="P88" s="186"/>
      <c r="Q88" s="186"/>
      <c r="R88" s="186"/>
      <c r="S88" s="186"/>
      <c r="T88" s="186"/>
      <c r="U88" s="186"/>
      <c r="V88" s="186"/>
      <c r="W88" s="186"/>
      <c r="X88" s="186"/>
      <c r="Y88" s="186"/>
      <c r="Z88" s="186"/>
      <c r="AA88" s="186"/>
      <c r="AB88" s="186"/>
      <c r="AC88" s="186"/>
      <c r="AD88" s="186"/>
      <c r="AE88" s="186"/>
      <c r="AF88" s="186"/>
      <c r="AG88" s="186"/>
      <c r="AH88" s="186"/>
      <c r="AI88" s="186"/>
      <c r="AJ88" s="189"/>
      <c r="AK88" s="189"/>
      <c r="AL88" s="186"/>
      <c r="AM88" s="186"/>
      <c r="AN88" s="186"/>
      <c r="AO88" s="234"/>
    </row>
    <row r="89" spans="1:51" s="92" customFormat="1">
      <c r="A89" s="185"/>
      <c r="B89" s="186"/>
      <c r="C89" s="187"/>
      <c r="D89" s="185"/>
      <c r="E89" s="185"/>
      <c r="F89" s="185"/>
      <c r="G89" s="186"/>
      <c r="H89" s="188"/>
      <c r="I89" s="186"/>
      <c r="J89" s="186"/>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9"/>
      <c r="AK89" s="189"/>
      <c r="AL89" s="186"/>
      <c r="AM89" s="186"/>
      <c r="AN89" s="186"/>
      <c r="AO89" s="234"/>
    </row>
    <row r="90" spans="1:51" s="92" customFormat="1">
      <c r="A90" s="185"/>
      <c r="B90" s="186"/>
      <c r="C90" s="187"/>
      <c r="D90" s="185"/>
      <c r="E90" s="185"/>
      <c r="F90" s="185"/>
      <c r="G90" s="186"/>
      <c r="H90" s="188"/>
      <c r="I90" s="186"/>
      <c r="J90" s="186"/>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9"/>
      <c r="AK90" s="189"/>
      <c r="AL90" s="186"/>
      <c r="AM90" s="186"/>
      <c r="AN90" s="186"/>
      <c r="AO90" s="234"/>
    </row>
    <row r="91" spans="1:51" s="92" customFormat="1">
      <c r="A91" s="185"/>
      <c r="B91" s="186"/>
      <c r="C91" s="187"/>
      <c r="D91" s="185"/>
      <c r="E91" s="185"/>
      <c r="F91" s="185"/>
      <c r="G91" s="186"/>
      <c r="H91" s="188"/>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9"/>
      <c r="AK91" s="189"/>
      <c r="AL91" s="186"/>
      <c r="AM91" s="186"/>
      <c r="AN91" s="186"/>
      <c r="AO91" s="234"/>
    </row>
    <row r="92" spans="1:51" s="92" customFormat="1">
      <c r="A92" s="185"/>
      <c r="B92" s="186"/>
      <c r="C92" s="187"/>
      <c r="D92" s="185"/>
      <c r="E92" s="185"/>
      <c r="F92" s="185"/>
      <c r="G92" s="186"/>
      <c r="H92" s="188"/>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9"/>
      <c r="AK92" s="189"/>
      <c r="AL92" s="186"/>
      <c r="AM92" s="186"/>
      <c r="AN92" s="186"/>
      <c r="AO92" s="234"/>
    </row>
    <row r="93" spans="1:51" s="92" customFormat="1">
      <c r="A93" s="185"/>
      <c r="B93" s="186"/>
      <c r="C93" s="187"/>
      <c r="D93" s="185"/>
      <c r="E93" s="185"/>
      <c r="F93" s="185"/>
      <c r="G93" s="186"/>
      <c r="H93" s="188"/>
      <c r="I93" s="186"/>
      <c r="J93" s="186"/>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9"/>
      <c r="AK93" s="189"/>
      <c r="AL93" s="186"/>
      <c r="AM93" s="186"/>
      <c r="AN93" s="186"/>
      <c r="AO93" s="234"/>
    </row>
    <row r="94" spans="1:51" s="92" customFormat="1">
      <c r="A94" s="185"/>
      <c r="B94" s="186"/>
      <c r="C94" s="187"/>
      <c r="D94" s="185"/>
      <c r="E94" s="185"/>
      <c r="F94" s="185"/>
      <c r="G94" s="186"/>
      <c r="H94" s="188"/>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89"/>
      <c r="AK94" s="189"/>
      <c r="AL94" s="186"/>
      <c r="AM94" s="186"/>
      <c r="AN94" s="186"/>
      <c r="AO94" s="234"/>
    </row>
    <row r="95" spans="1:51" s="92" customFormat="1">
      <c r="A95" s="185"/>
      <c r="B95" s="186"/>
      <c r="C95" s="187"/>
      <c r="D95" s="185"/>
      <c r="E95" s="185"/>
      <c r="F95" s="185"/>
      <c r="G95" s="186"/>
      <c r="H95" s="188"/>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9"/>
      <c r="AK95" s="189"/>
      <c r="AL95" s="186"/>
      <c r="AM95" s="186"/>
      <c r="AN95" s="186"/>
      <c r="AO95" s="234"/>
    </row>
    <row r="96" spans="1:51" s="92" customFormat="1">
      <c r="A96" s="185"/>
      <c r="B96" s="186"/>
      <c r="C96" s="187"/>
      <c r="D96" s="185"/>
      <c r="E96" s="185"/>
      <c r="F96" s="185"/>
      <c r="G96" s="186"/>
      <c r="H96" s="188"/>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6"/>
      <c r="AJ96" s="189"/>
      <c r="AK96" s="189"/>
      <c r="AL96" s="186"/>
      <c r="AM96" s="186"/>
      <c r="AN96" s="186"/>
      <c r="AO96" s="234"/>
    </row>
    <row r="97" spans="1:41" s="92" customFormat="1">
      <c r="A97" s="185"/>
      <c r="B97" s="186"/>
      <c r="C97" s="187"/>
      <c r="D97" s="185"/>
      <c r="E97" s="185"/>
      <c r="F97" s="185"/>
      <c r="G97" s="186"/>
      <c r="H97" s="188"/>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9"/>
      <c r="AK97" s="189"/>
      <c r="AL97" s="186"/>
      <c r="AM97" s="186"/>
      <c r="AN97" s="186"/>
      <c r="AO97" s="234"/>
    </row>
    <row r="98" spans="1:41" s="92" customFormat="1">
      <c r="A98" s="185"/>
      <c r="B98" s="186"/>
      <c r="C98" s="187"/>
      <c r="D98" s="185"/>
      <c r="E98" s="185"/>
      <c r="F98" s="185"/>
      <c r="G98" s="186"/>
      <c r="H98" s="188"/>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6"/>
      <c r="AH98" s="186"/>
      <c r="AI98" s="186"/>
      <c r="AJ98" s="189"/>
      <c r="AK98" s="189"/>
      <c r="AL98" s="186"/>
      <c r="AM98" s="186"/>
      <c r="AN98" s="186"/>
      <c r="AO98" s="234"/>
    </row>
    <row r="99" spans="1:41" s="92" customFormat="1">
      <c r="A99" s="185"/>
      <c r="B99" s="186"/>
      <c r="C99" s="187"/>
      <c r="D99" s="185"/>
      <c r="E99" s="185"/>
      <c r="F99" s="185"/>
      <c r="G99" s="186"/>
      <c r="H99" s="188"/>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9"/>
      <c r="AK99" s="189"/>
      <c r="AL99" s="186"/>
      <c r="AM99" s="186"/>
      <c r="AN99" s="186"/>
      <c r="AO99" s="234"/>
    </row>
    <row r="100" spans="1:41" s="92" customFormat="1">
      <c r="A100" s="185"/>
      <c r="B100" s="186"/>
      <c r="C100" s="187"/>
      <c r="D100" s="185"/>
      <c r="E100" s="185"/>
      <c r="F100" s="185"/>
      <c r="G100" s="186"/>
      <c r="H100" s="188"/>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9"/>
      <c r="AK100" s="189"/>
      <c r="AL100" s="186"/>
      <c r="AM100" s="186"/>
      <c r="AN100" s="186"/>
      <c r="AO100" s="234"/>
    </row>
    <row r="101" spans="1:41" s="92" customFormat="1">
      <c r="A101" s="185"/>
      <c r="B101" s="186"/>
      <c r="C101" s="187"/>
      <c r="D101" s="185"/>
      <c r="E101" s="185"/>
      <c r="F101" s="185"/>
      <c r="G101" s="186"/>
      <c r="H101" s="188"/>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9"/>
      <c r="AK101" s="189"/>
      <c r="AL101" s="186"/>
      <c r="AM101" s="186"/>
      <c r="AN101" s="186"/>
      <c r="AO101" s="234"/>
    </row>
    <row r="102" spans="1:41" s="92" customFormat="1">
      <c r="A102" s="185"/>
      <c r="B102" s="186"/>
      <c r="C102" s="187"/>
      <c r="D102" s="185"/>
      <c r="E102" s="185"/>
      <c r="F102" s="185"/>
      <c r="G102" s="186"/>
      <c r="H102" s="188"/>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9"/>
      <c r="AK102" s="189"/>
      <c r="AL102" s="186"/>
      <c r="AM102" s="186"/>
      <c r="AN102" s="186"/>
      <c r="AO102" s="234"/>
    </row>
    <row r="103" spans="1:41" s="92" customFormat="1">
      <c r="A103" s="185"/>
      <c r="B103" s="186"/>
      <c r="C103" s="187"/>
      <c r="D103" s="185"/>
      <c r="E103" s="185"/>
      <c r="F103" s="185"/>
      <c r="G103" s="186"/>
      <c r="H103" s="188"/>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9"/>
      <c r="AK103" s="189"/>
      <c r="AL103" s="186"/>
      <c r="AM103" s="186"/>
      <c r="AN103" s="186"/>
      <c r="AO103" s="234"/>
    </row>
    <row r="104" spans="1:41">
      <c r="A104" s="190"/>
      <c r="B104" s="81"/>
      <c r="D104" s="81"/>
      <c r="E104" s="81"/>
      <c r="F104" s="81"/>
      <c r="G104" s="81"/>
      <c r="I104" s="81"/>
      <c r="J104" s="81"/>
      <c r="K104" s="81"/>
      <c r="L104" s="81"/>
      <c r="M104" s="81"/>
      <c r="N104" s="81"/>
      <c r="O104" s="190"/>
      <c r="P104" s="190"/>
      <c r="Q104" s="81"/>
      <c r="R104" s="81"/>
      <c r="S104" s="81"/>
      <c r="T104" s="81"/>
      <c r="U104" s="81"/>
      <c r="V104" s="81"/>
      <c r="W104" s="81"/>
      <c r="X104" s="81"/>
      <c r="Y104" s="81"/>
      <c r="Z104" s="81"/>
      <c r="AA104" s="81"/>
      <c r="AB104" s="81"/>
      <c r="AC104" s="81"/>
      <c r="AD104" s="190"/>
      <c r="AE104" s="81"/>
      <c r="AG104" s="191"/>
      <c r="AL104" s="81"/>
      <c r="AM104" s="191"/>
    </row>
    <row r="105" spans="1:41">
      <c r="A105" s="190"/>
      <c r="B105" s="81"/>
      <c r="D105" s="81"/>
      <c r="E105" s="81"/>
      <c r="F105" s="81"/>
      <c r="G105" s="81"/>
      <c r="I105" s="81"/>
      <c r="J105" s="81"/>
      <c r="K105" s="81"/>
      <c r="L105" s="81"/>
      <c r="M105" s="81"/>
      <c r="N105" s="81"/>
      <c r="O105" s="190"/>
      <c r="P105" s="190"/>
      <c r="Q105" s="81"/>
      <c r="R105" s="81"/>
      <c r="S105" s="81"/>
      <c r="T105" s="81"/>
      <c r="U105" s="81"/>
      <c r="V105" s="81"/>
      <c r="W105" s="81"/>
      <c r="X105" s="81"/>
      <c r="Y105" s="81"/>
      <c r="Z105" s="81"/>
      <c r="AA105" s="81"/>
      <c r="AB105" s="81"/>
      <c r="AC105" s="81"/>
      <c r="AD105" s="190"/>
      <c r="AE105" s="81"/>
      <c r="AG105" s="191"/>
      <c r="AL105" s="81"/>
      <c r="AM105" s="191"/>
    </row>
    <row r="106" spans="1:41">
      <c r="A106" s="190"/>
      <c r="B106" s="81"/>
      <c r="D106" s="81"/>
      <c r="E106" s="81"/>
      <c r="F106" s="81"/>
      <c r="G106" s="81"/>
      <c r="I106" s="81"/>
      <c r="J106" s="81"/>
      <c r="K106" s="81"/>
      <c r="L106" s="81"/>
      <c r="M106" s="81"/>
      <c r="N106" s="81"/>
      <c r="O106" s="190"/>
      <c r="P106" s="190"/>
      <c r="Q106" s="81"/>
      <c r="R106" s="81"/>
      <c r="S106" s="81"/>
      <c r="T106" s="81"/>
      <c r="U106" s="81"/>
      <c r="V106" s="81"/>
      <c r="W106" s="81"/>
      <c r="X106" s="81"/>
      <c r="Y106" s="81"/>
      <c r="Z106" s="81"/>
      <c r="AA106" s="81"/>
      <c r="AB106" s="81"/>
      <c r="AC106" s="81"/>
      <c r="AD106" s="190"/>
      <c r="AE106" s="81"/>
      <c r="AG106" s="191"/>
      <c r="AL106" s="81"/>
      <c r="AM106" s="191"/>
    </row>
    <row r="107" spans="1:41">
      <c r="A107" s="190"/>
      <c r="B107" s="81"/>
      <c r="D107" s="81"/>
      <c r="E107" s="81"/>
      <c r="F107" s="81"/>
      <c r="G107" s="81"/>
      <c r="I107" s="81"/>
      <c r="J107" s="81"/>
      <c r="K107" s="81"/>
      <c r="L107" s="81"/>
      <c r="M107" s="81"/>
      <c r="N107" s="81"/>
      <c r="O107" s="190"/>
      <c r="P107" s="190"/>
      <c r="Q107" s="81"/>
      <c r="R107" s="81"/>
      <c r="S107" s="81"/>
      <c r="T107" s="81"/>
      <c r="U107" s="81"/>
      <c r="V107" s="81"/>
      <c r="W107" s="81"/>
      <c r="X107" s="81"/>
      <c r="Y107" s="81"/>
      <c r="Z107" s="81"/>
      <c r="AA107" s="81"/>
      <c r="AB107" s="81"/>
      <c r="AC107" s="81"/>
      <c r="AD107" s="190"/>
      <c r="AE107" s="81"/>
      <c r="AG107" s="191"/>
      <c r="AL107" s="81"/>
      <c r="AM107" s="191"/>
    </row>
    <row r="108" spans="1:41">
      <c r="A108" s="190"/>
      <c r="B108" s="81"/>
      <c r="D108" s="81"/>
      <c r="E108" s="81"/>
      <c r="F108" s="81"/>
      <c r="G108" s="81"/>
      <c r="I108" s="81"/>
      <c r="J108" s="81"/>
      <c r="K108" s="81"/>
      <c r="L108" s="81"/>
      <c r="M108" s="81"/>
      <c r="N108" s="81"/>
      <c r="O108" s="190"/>
      <c r="P108" s="190"/>
      <c r="Q108" s="81"/>
      <c r="R108" s="81"/>
      <c r="S108" s="193"/>
      <c r="T108" s="193"/>
      <c r="U108" s="81"/>
      <c r="V108" s="193"/>
      <c r="W108" s="193"/>
      <c r="X108" s="193"/>
      <c r="Y108" s="81"/>
      <c r="Z108" s="81"/>
      <c r="AA108" s="81"/>
      <c r="AB108" s="81"/>
      <c r="AC108" s="81"/>
      <c r="AD108" s="190"/>
      <c r="AE108" s="81"/>
      <c r="AG108" s="191"/>
      <c r="AL108" s="81"/>
      <c r="AM108" s="191"/>
    </row>
    <row r="109" spans="1:41">
      <c r="A109" s="190"/>
      <c r="B109" s="81"/>
      <c r="D109" s="81"/>
      <c r="E109" s="81"/>
      <c r="F109" s="81"/>
      <c r="G109" s="81"/>
      <c r="I109" s="81"/>
      <c r="J109" s="81"/>
      <c r="K109" s="81"/>
      <c r="L109" s="81"/>
      <c r="M109" s="81"/>
      <c r="N109" s="81"/>
      <c r="O109" s="190"/>
      <c r="P109" s="190"/>
      <c r="Q109" s="81"/>
      <c r="R109" s="81"/>
      <c r="S109" s="193"/>
      <c r="T109" s="193"/>
      <c r="U109" s="81"/>
      <c r="V109" s="193"/>
      <c r="W109" s="193"/>
      <c r="X109" s="193"/>
      <c r="Y109" s="81"/>
      <c r="Z109" s="81"/>
      <c r="AA109" s="81"/>
      <c r="AB109" s="81"/>
      <c r="AC109" s="81"/>
      <c r="AD109" s="190"/>
      <c r="AE109" s="81"/>
      <c r="AG109" s="191"/>
      <c r="AL109" s="81"/>
      <c r="AM109" s="191"/>
    </row>
    <row r="110" spans="1:41">
      <c r="A110" s="190"/>
      <c r="B110" s="81"/>
      <c r="D110" s="81"/>
      <c r="E110" s="81"/>
      <c r="F110" s="81"/>
      <c r="G110" s="81"/>
      <c r="I110" s="81"/>
      <c r="J110" s="81"/>
      <c r="K110" s="81"/>
      <c r="L110" s="81"/>
      <c r="M110" s="81"/>
      <c r="N110" s="81"/>
      <c r="O110" s="190"/>
      <c r="P110" s="190"/>
      <c r="Q110" s="81"/>
      <c r="R110" s="81"/>
      <c r="S110" s="193"/>
      <c r="T110" s="193"/>
      <c r="U110" s="81"/>
      <c r="V110" s="193"/>
      <c r="W110" s="193"/>
      <c r="X110" s="193"/>
      <c r="Y110" s="81"/>
      <c r="Z110" s="81"/>
      <c r="AA110" s="81"/>
      <c r="AB110" s="81"/>
      <c r="AC110" s="81"/>
      <c r="AD110" s="190"/>
      <c r="AE110" s="81"/>
      <c r="AG110" s="191"/>
      <c r="AL110" s="81"/>
      <c r="AM110" s="191"/>
    </row>
    <row r="111" spans="1:41">
      <c r="A111" s="190"/>
      <c r="B111" s="81"/>
      <c r="D111" s="81"/>
      <c r="E111" s="81"/>
      <c r="F111" s="81"/>
      <c r="G111" s="81"/>
      <c r="I111" s="81"/>
      <c r="J111" s="81"/>
      <c r="K111" s="81"/>
      <c r="L111" s="81"/>
      <c r="M111" s="81"/>
      <c r="N111" s="81"/>
      <c r="O111" s="190"/>
      <c r="P111" s="190"/>
      <c r="Q111" s="81"/>
      <c r="R111" s="81"/>
      <c r="S111" s="193"/>
      <c r="T111" s="193"/>
      <c r="U111" s="81"/>
      <c r="V111" s="193"/>
      <c r="W111" s="193"/>
      <c r="X111" s="193"/>
      <c r="Y111" s="81"/>
      <c r="Z111" s="81"/>
      <c r="AA111" s="81"/>
      <c r="AB111" s="81"/>
      <c r="AC111" s="81"/>
      <c r="AD111" s="190"/>
      <c r="AE111" s="81"/>
      <c r="AG111" s="191"/>
      <c r="AL111" s="81"/>
      <c r="AM111" s="191"/>
    </row>
    <row r="112" spans="1:41">
      <c r="A112" s="190"/>
      <c r="B112" s="81"/>
      <c r="D112" s="81"/>
      <c r="E112" s="81"/>
      <c r="F112" s="81"/>
      <c r="G112" s="81"/>
      <c r="I112" s="81"/>
      <c r="J112" s="81"/>
      <c r="K112" s="81"/>
      <c r="L112" s="81"/>
      <c r="M112" s="81"/>
      <c r="N112" s="81"/>
      <c r="O112" s="190"/>
      <c r="P112" s="190"/>
      <c r="Q112" s="81"/>
      <c r="R112" s="81"/>
      <c r="S112" s="193"/>
      <c r="T112" s="193"/>
      <c r="U112" s="81"/>
      <c r="V112" s="193"/>
      <c r="W112" s="193"/>
      <c r="X112" s="193"/>
      <c r="Y112" s="81"/>
      <c r="Z112" s="81"/>
      <c r="AA112" s="81"/>
      <c r="AB112" s="81"/>
      <c r="AC112" s="81"/>
      <c r="AD112" s="190"/>
      <c r="AE112" s="81"/>
      <c r="AG112" s="191"/>
      <c r="AL112" s="81"/>
      <c r="AM112" s="191"/>
    </row>
    <row r="113" spans="1:39">
      <c r="A113" s="190"/>
      <c r="B113" s="81"/>
      <c r="D113" s="81"/>
      <c r="E113" s="81"/>
      <c r="F113" s="81"/>
      <c r="G113" s="81"/>
      <c r="I113" s="81"/>
      <c r="J113" s="81"/>
      <c r="K113" s="81"/>
      <c r="L113" s="81"/>
      <c r="M113" s="81"/>
      <c r="N113" s="81"/>
      <c r="O113" s="190"/>
      <c r="P113" s="190"/>
      <c r="Q113" s="81"/>
      <c r="R113" s="81"/>
      <c r="S113" s="193"/>
      <c r="T113" s="193"/>
      <c r="U113" s="81"/>
      <c r="V113" s="193"/>
      <c r="W113" s="193"/>
      <c r="X113" s="193"/>
      <c r="Y113" s="81"/>
      <c r="Z113" s="81"/>
      <c r="AA113" s="81"/>
      <c r="AB113" s="81"/>
      <c r="AC113" s="81"/>
      <c r="AD113" s="190"/>
      <c r="AE113" s="81"/>
      <c r="AG113" s="191"/>
      <c r="AL113" s="81"/>
      <c r="AM113" s="191"/>
    </row>
    <row r="114" spans="1:39">
      <c r="A114" s="190"/>
      <c r="B114" s="81"/>
      <c r="D114" s="81"/>
      <c r="E114" s="81"/>
      <c r="F114" s="81"/>
      <c r="G114" s="81"/>
      <c r="I114" s="81"/>
      <c r="J114" s="81"/>
      <c r="K114" s="81"/>
      <c r="L114" s="81"/>
      <c r="M114" s="81"/>
      <c r="N114" s="81"/>
      <c r="O114" s="190"/>
      <c r="P114" s="190"/>
      <c r="Q114" s="81"/>
      <c r="R114" s="81"/>
      <c r="S114" s="193"/>
      <c r="T114" s="193"/>
      <c r="U114" s="81"/>
      <c r="V114" s="193"/>
      <c r="W114" s="193"/>
      <c r="X114" s="193"/>
      <c r="Y114" s="81"/>
      <c r="Z114" s="81"/>
      <c r="AA114" s="81"/>
      <c r="AB114" s="81"/>
      <c r="AC114" s="81"/>
      <c r="AD114" s="190"/>
      <c r="AE114" s="81"/>
      <c r="AG114" s="191"/>
      <c r="AL114" s="81"/>
      <c r="AM114" s="191"/>
    </row>
    <row r="115" spans="1:39">
      <c r="A115" s="190"/>
      <c r="B115" s="81"/>
      <c r="D115" s="81"/>
      <c r="E115" s="81"/>
      <c r="F115" s="81"/>
      <c r="G115" s="81"/>
      <c r="I115" s="81"/>
      <c r="J115" s="81"/>
      <c r="K115" s="81"/>
      <c r="L115" s="81"/>
      <c r="M115" s="81"/>
      <c r="N115" s="81"/>
      <c r="O115" s="190"/>
      <c r="P115" s="190"/>
      <c r="Q115" s="81"/>
      <c r="R115" s="81"/>
      <c r="S115" s="193"/>
      <c r="T115" s="193"/>
      <c r="U115" s="81"/>
      <c r="V115" s="193"/>
      <c r="W115" s="193"/>
      <c r="X115" s="193"/>
      <c r="Y115" s="81"/>
      <c r="Z115" s="81"/>
      <c r="AA115" s="81"/>
      <c r="AB115" s="81"/>
      <c r="AC115" s="81"/>
      <c r="AD115" s="190"/>
      <c r="AE115" s="81"/>
      <c r="AG115" s="191"/>
      <c r="AL115" s="81"/>
      <c r="AM115" s="191"/>
    </row>
    <row r="116" spans="1:39">
      <c r="A116" s="190"/>
      <c r="B116" s="81"/>
      <c r="D116" s="81"/>
      <c r="E116" s="81"/>
      <c r="F116" s="81"/>
      <c r="G116" s="81"/>
      <c r="I116" s="81"/>
      <c r="J116" s="81"/>
      <c r="K116" s="81"/>
      <c r="L116" s="81"/>
      <c r="M116" s="81"/>
      <c r="N116" s="81"/>
      <c r="O116" s="190"/>
      <c r="P116" s="190"/>
      <c r="Q116" s="81"/>
      <c r="R116" s="81"/>
      <c r="S116" s="193"/>
      <c r="T116" s="193"/>
      <c r="U116" s="81"/>
      <c r="V116" s="193"/>
      <c r="W116" s="193"/>
      <c r="X116" s="193"/>
      <c r="Y116" s="81"/>
      <c r="Z116" s="81"/>
      <c r="AA116" s="81"/>
      <c r="AB116" s="81"/>
      <c r="AC116" s="81"/>
      <c r="AD116" s="190"/>
      <c r="AE116" s="81"/>
      <c r="AG116" s="191"/>
      <c r="AL116" s="81"/>
      <c r="AM116" s="191"/>
    </row>
    <row r="117" spans="1:39">
      <c r="A117" s="190"/>
      <c r="B117" s="81"/>
      <c r="D117" s="81"/>
      <c r="E117" s="81"/>
      <c r="F117" s="81"/>
      <c r="G117" s="81"/>
      <c r="I117" s="81"/>
      <c r="J117" s="81"/>
      <c r="K117" s="81"/>
      <c r="L117" s="81"/>
      <c r="M117" s="81"/>
      <c r="N117" s="81"/>
      <c r="O117" s="190"/>
      <c r="P117" s="190"/>
      <c r="Q117" s="81"/>
      <c r="R117" s="81"/>
      <c r="S117" s="193"/>
      <c r="T117" s="193"/>
      <c r="U117" s="81"/>
      <c r="V117" s="193"/>
      <c r="W117" s="193"/>
      <c r="X117" s="193"/>
      <c r="Y117" s="81"/>
      <c r="Z117" s="81"/>
      <c r="AA117" s="81"/>
      <c r="AB117" s="81"/>
      <c r="AC117" s="81"/>
      <c r="AD117" s="190"/>
      <c r="AE117" s="81"/>
      <c r="AG117" s="191"/>
      <c r="AL117" s="81"/>
      <c r="AM117" s="191"/>
    </row>
    <row r="118" spans="1:39">
      <c r="A118" s="190"/>
      <c r="B118" s="81"/>
      <c r="D118" s="81"/>
      <c r="E118" s="81"/>
      <c r="F118" s="81"/>
      <c r="G118" s="81"/>
      <c r="I118" s="81"/>
      <c r="J118" s="81"/>
      <c r="K118" s="81"/>
      <c r="L118" s="81"/>
      <c r="M118" s="81"/>
      <c r="N118" s="81"/>
      <c r="O118" s="190"/>
      <c r="P118" s="190"/>
      <c r="Q118" s="81"/>
      <c r="R118" s="81"/>
      <c r="S118" s="193"/>
      <c r="T118" s="193"/>
      <c r="U118" s="81"/>
      <c r="V118" s="193"/>
      <c r="W118" s="193"/>
      <c r="X118" s="193"/>
      <c r="Y118" s="81"/>
      <c r="Z118" s="81"/>
      <c r="AA118" s="81"/>
      <c r="AB118" s="81"/>
      <c r="AC118" s="81"/>
      <c r="AD118" s="190"/>
      <c r="AE118" s="81"/>
      <c r="AG118" s="191"/>
      <c r="AL118" s="81"/>
      <c r="AM118" s="191"/>
    </row>
    <row r="119" spans="1:39">
      <c r="A119" s="190"/>
      <c r="B119" s="81"/>
      <c r="D119" s="81"/>
      <c r="E119" s="81"/>
      <c r="F119" s="81"/>
      <c r="G119" s="81"/>
      <c r="I119" s="81"/>
      <c r="J119" s="81"/>
      <c r="K119" s="81"/>
      <c r="L119" s="81"/>
      <c r="M119" s="81"/>
      <c r="N119" s="81"/>
      <c r="O119" s="190"/>
      <c r="P119" s="190"/>
      <c r="Q119" s="81"/>
      <c r="R119" s="81"/>
      <c r="S119" s="193"/>
      <c r="T119" s="193"/>
      <c r="U119" s="81"/>
      <c r="V119" s="193"/>
      <c r="W119" s="193"/>
      <c r="X119" s="193"/>
      <c r="Y119" s="81"/>
      <c r="Z119" s="81"/>
      <c r="AA119" s="81"/>
      <c r="AB119" s="81"/>
      <c r="AC119" s="81"/>
      <c r="AD119" s="190"/>
      <c r="AE119" s="81"/>
      <c r="AG119" s="191"/>
      <c r="AL119" s="81"/>
      <c r="AM119" s="191"/>
    </row>
    <row r="120" spans="1:39">
      <c r="A120" s="190"/>
      <c r="B120" s="81"/>
      <c r="D120" s="81"/>
      <c r="E120" s="81"/>
      <c r="F120" s="81"/>
      <c r="G120" s="81"/>
      <c r="I120" s="81"/>
      <c r="J120" s="81"/>
      <c r="K120" s="81"/>
      <c r="L120" s="81"/>
      <c r="M120" s="81"/>
      <c r="N120" s="81"/>
      <c r="O120" s="190"/>
      <c r="P120" s="190"/>
      <c r="Q120" s="81"/>
      <c r="R120" s="81"/>
      <c r="S120" s="193"/>
      <c r="T120" s="193"/>
      <c r="U120" s="81"/>
      <c r="V120" s="193"/>
      <c r="W120" s="193"/>
      <c r="X120" s="193"/>
      <c r="Y120" s="81"/>
      <c r="Z120" s="81"/>
      <c r="AA120" s="81"/>
      <c r="AB120" s="81"/>
      <c r="AC120" s="81"/>
      <c r="AD120" s="190"/>
      <c r="AE120" s="81"/>
      <c r="AG120" s="191"/>
      <c r="AL120" s="81"/>
      <c r="AM120" s="191"/>
    </row>
    <row r="121" spans="1:39">
      <c r="A121" s="190"/>
      <c r="B121" s="81"/>
      <c r="D121" s="81"/>
      <c r="E121" s="81"/>
      <c r="F121" s="81"/>
      <c r="G121" s="81"/>
      <c r="I121" s="81"/>
      <c r="J121" s="81"/>
      <c r="K121" s="81"/>
      <c r="L121" s="81"/>
      <c r="M121" s="81"/>
      <c r="N121" s="81"/>
      <c r="O121" s="190"/>
      <c r="P121" s="190"/>
      <c r="Q121" s="81"/>
      <c r="R121" s="81"/>
      <c r="S121" s="193"/>
      <c r="T121" s="193"/>
      <c r="U121" s="81"/>
      <c r="V121" s="193"/>
      <c r="W121" s="193"/>
      <c r="X121" s="193"/>
      <c r="Y121" s="81"/>
      <c r="Z121" s="81"/>
      <c r="AA121" s="81"/>
      <c r="AB121" s="81"/>
      <c r="AC121" s="81"/>
      <c r="AD121" s="190"/>
      <c r="AE121" s="81"/>
      <c r="AG121" s="191"/>
      <c r="AL121" s="81"/>
      <c r="AM121" s="191"/>
    </row>
    <row r="122" spans="1:39">
      <c r="A122" s="190"/>
      <c r="B122" s="81"/>
      <c r="D122" s="81"/>
      <c r="E122" s="81"/>
      <c r="F122" s="81"/>
      <c r="G122" s="81"/>
      <c r="I122" s="81"/>
      <c r="J122" s="81"/>
      <c r="K122" s="81"/>
      <c r="L122" s="81"/>
      <c r="M122" s="81"/>
      <c r="N122" s="81"/>
      <c r="O122" s="190"/>
      <c r="P122" s="190"/>
      <c r="Q122" s="81"/>
      <c r="R122" s="81"/>
      <c r="S122" s="193"/>
      <c r="T122" s="193"/>
      <c r="U122" s="81"/>
      <c r="V122" s="193"/>
      <c r="W122" s="193"/>
      <c r="X122" s="193"/>
      <c r="Y122" s="81"/>
      <c r="Z122" s="81"/>
      <c r="AA122" s="81"/>
      <c r="AB122" s="81"/>
      <c r="AC122" s="81"/>
      <c r="AD122" s="190"/>
      <c r="AE122" s="81"/>
      <c r="AG122" s="191"/>
      <c r="AL122" s="81"/>
      <c r="AM122" s="191"/>
    </row>
    <row r="123" spans="1:39">
      <c r="A123" s="190"/>
      <c r="B123" s="81"/>
      <c r="D123" s="81"/>
      <c r="E123" s="81"/>
      <c r="F123" s="81"/>
      <c r="G123" s="81"/>
      <c r="I123" s="81"/>
      <c r="J123" s="81"/>
      <c r="K123" s="81"/>
      <c r="L123" s="81"/>
      <c r="M123" s="81"/>
      <c r="N123" s="81"/>
      <c r="O123" s="190"/>
      <c r="P123" s="190"/>
      <c r="Q123" s="81"/>
      <c r="R123" s="81"/>
      <c r="S123" s="193"/>
      <c r="T123" s="193"/>
      <c r="U123" s="81"/>
      <c r="V123" s="193"/>
      <c r="W123" s="193"/>
      <c r="X123" s="193"/>
      <c r="Y123" s="81"/>
      <c r="Z123" s="81"/>
      <c r="AA123" s="81"/>
      <c r="AB123" s="81"/>
      <c r="AC123" s="81"/>
      <c r="AD123" s="190"/>
      <c r="AE123" s="81"/>
      <c r="AG123" s="191"/>
      <c r="AL123" s="81"/>
      <c r="AM123" s="191"/>
    </row>
    <row r="124" spans="1:39">
      <c r="A124" s="190"/>
      <c r="B124" s="81"/>
      <c r="D124" s="81"/>
      <c r="E124" s="81"/>
      <c r="F124" s="81"/>
      <c r="G124" s="81"/>
      <c r="I124" s="81"/>
      <c r="J124" s="81"/>
      <c r="K124" s="81"/>
      <c r="L124" s="81"/>
      <c r="M124" s="81"/>
      <c r="N124" s="81"/>
      <c r="O124" s="190"/>
      <c r="P124" s="190"/>
      <c r="Q124" s="81"/>
      <c r="R124" s="81"/>
      <c r="S124" s="193"/>
      <c r="T124" s="193"/>
      <c r="U124" s="81"/>
      <c r="V124" s="193"/>
      <c r="W124" s="193"/>
      <c r="X124" s="193"/>
      <c r="Y124" s="81"/>
      <c r="Z124" s="81"/>
      <c r="AA124" s="81"/>
      <c r="AB124" s="81"/>
      <c r="AC124" s="81"/>
      <c r="AD124" s="190"/>
      <c r="AE124" s="81"/>
      <c r="AG124" s="191"/>
      <c r="AL124" s="81"/>
      <c r="AM124" s="191"/>
    </row>
    <row r="125" spans="1:39">
      <c r="A125" s="190"/>
      <c r="B125" s="81"/>
      <c r="D125" s="81"/>
      <c r="E125" s="81"/>
      <c r="F125" s="81"/>
      <c r="G125" s="81"/>
      <c r="I125" s="81"/>
      <c r="J125" s="81"/>
      <c r="K125" s="81"/>
      <c r="L125" s="81"/>
      <c r="M125" s="81"/>
      <c r="N125" s="81"/>
      <c r="O125" s="190"/>
      <c r="P125" s="190"/>
      <c r="Q125" s="81"/>
      <c r="R125" s="81"/>
      <c r="S125" s="193"/>
      <c r="T125" s="193"/>
      <c r="U125" s="81"/>
      <c r="V125" s="193"/>
      <c r="W125" s="193"/>
      <c r="X125" s="193"/>
      <c r="Y125" s="81"/>
      <c r="Z125" s="81"/>
      <c r="AA125" s="81"/>
      <c r="AB125" s="81"/>
      <c r="AC125" s="81"/>
      <c r="AD125" s="190"/>
      <c r="AE125" s="81"/>
      <c r="AG125" s="191"/>
      <c r="AL125" s="81"/>
      <c r="AM125" s="191"/>
    </row>
    <row r="126" spans="1:39">
      <c r="A126" s="190"/>
      <c r="B126" s="81"/>
      <c r="D126" s="81"/>
      <c r="E126" s="81"/>
      <c r="F126" s="81"/>
      <c r="G126" s="81"/>
      <c r="I126" s="81"/>
      <c r="J126" s="81"/>
      <c r="K126" s="81"/>
      <c r="L126" s="81"/>
      <c r="M126" s="81"/>
      <c r="N126" s="81"/>
      <c r="O126" s="190"/>
      <c r="P126" s="190"/>
      <c r="Q126" s="81"/>
      <c r="R126" s="81"/>
      <c r="S126" s="193"/>
      <c r="T126" s="193"/>
      <c r="U126" s="81"/>
      <c r="V126" s="193"/>
      <c r="W126" s="193"/>
      <c r="X126" s="193"/>
      <c r="Y126" s="81"/>
      <c r="Z126" s="81"/>
      <c r="AA126" s="81"/>
      <c r="AB126" s="81"/>
      <c r="AC126" s="81"/>
      <c r="AD126" s="190"/>
      <c r="AE126" s="81"/>
      <c r="AG126" s="191"/>
      <c r="AL126" s="81"/>
      <c r="AM126" s="191"/>
    </row>
    <row r="127" spans="1:39">
      <c r="A127" s="190"/>
      <c r="B127" s="81"/>
      <c r="D127" s="81"/>
      <c r="E127" s="81"/>
      <c r="F127" s="81"/>
      <c r="G127" s="81"/>
      <c r="I127" s="81"/>
      <c r="J127" s="81"/>
      <c r="K127" s="81"/>
      <c r="L127" s="81"/>
      <c r="M127" s="81"/>
      <c r="N127" s="81"/>
      <c r="O127" s="190"/>
      <c r="P127" s="190"/>
      <c r="Q127" s="81"/>
      <c r="R127" s="81"/>
      <c r="S127" s="193"/>
      <c r="T127" s="193"/>
      <c r="U127" s="81"/>
      <c r="V127" s="193"/>
      <c r="W127" s="193"/>
      <c r="X127" s="193"/>
      <c r="Y127" s="81"/>
      <c r="Z127" s="81"/>
      <c r="AA127" s="81"/>
      <c r="AB127" s="81"/>
      <c r="AC127" s="81"/>
      <c r="AD127" s="190"/>
      <c r="AE127" s="81"/>
      <c r="AG127" s="191"/>
      <c r="AL127" s="81"/>
      <c r="AM127" s="191"/>
    </row>
    <row r="128" spans="1:39">
      <c r="A128" s="190"/>
      <c r="B128" s="81"/>
      <c r="D128" s="81"/>
      <c r="E128" s="81"/>
      <c r="F128" s="81"/>
      <c r="G128" s="81"/>
      <c r="I128" s="81"/>
      <c r="J128" s="81"/>
      <c r="K128" s="81"/>
      <c r="L128" s="81"/>
      <c r="M128" s="81"/>
      <c r="N128" s="81"/>
      <c r="O128" s="190"/>
      <c r="P128" s="190"/>
      <c r="Q128" s="81"/>
      <c r="R128" s="81"/>
      <c r="S128" s="193"/>
      <c r="T128" s="193"/>
      <c r="U128" s="81"/>
      <c r="V128" s="193"/>
      <c r="W128" s="193"/>
      <c r="X128" s="193"/>
      <c r="Y128" s="81"/>
      <c r="Z128" s="81"/>
      <c r="AA128" s="81"/>
      <c r="AB128" s="81"/>
      <c r="AC128" s="81"/>
      <c r="AD128" s="190"/>
      <c r="AE128" s="81"/>
      <c r="AG128" s="191"/>
      <c r="AL128" s="81"/>
      <c r="AM128" s="191"/>
    </row>
    <row r="129" spans="1:39">
      <c r="A129" s="190"/>
      <c r="B129" s="81"/>
      <c r="D129" s="81"/>
      <c r="E129" s="81"/>
      <c r="F129" s="81"/>
      <c r="G129" s="81"/>
      <c r="I129" s="81"/>
      <c r="J129" s="81"/>
      <c r="K129" s="81"/>
      <c r="L129" s="81"/>
      <c r="M129" s="81"/>
      <c r="N129" s="81"/>
      <c r="O129" s="190"/>
      <c r="P129" s="190"/>
      <c r="Q129" s="81"/>
      <c r="R129" s="81"/>
      <c r="S129" s="193"/>
      <c r="T129" s="193"/>
      <c r="U129" s="81"/>
      <c r="V129" s="193"/>
      <c r="W129" s="193"/>
      <c r="X129" s="193"/>
      <c r="Y129" s="81"/>
      <c r="Z129" s="81"/>
      <c r="AA129" s="81"/>
      <c r="AB129" s="81"/>
      <c r="AC129" s="81"/>
      <c r="AD129" s="190"/>
      <c r="AE129" s="81"/>
      <c r="AG129" s="191"/>
      <c r="AL129" s="81"/>
      <c r="AM129" s="191"/>
    </row>
    <row r="130" spans="1:39">
      <c r="A130" s="190"/>
      <c r="B130" s="81"/>
      <c r="D130" s="81"/>
      <c r="E130" s="81"/>
      <c r="F130" s="81"/>
      <c r="G130" s="81"/>
      <c r="I130" s="81"/>
      <c r="J130" s="81"/>
      <c r="K130" s="81"/>
      <c r="L130" s="81"/>
      <c r="M130" s="81"/>
      <c r="N130" s="81"/>
      <c r="O130" s="190"/>
      <c r="P130" s="190"/>
      <c r="Q130" s="81"/>
      <c r="R130" s="81"/>
      <c r="S130" s="193"/>
      <c r="T130" s="193"/>
      <c r="U130" s="81"/>
      <c r="V130" s="193"/>
      <c r="W130" s="193"/>
      <c r="X130" s="193"/>
      <c r="Y130" s="81"/>
      <c r="Z130" s="81"/>
      <c r="AA130" s="81"/>
      <c r="AB130" s="81"/>
      <c r="AC130" s="81"/>
      <c r="AD130" s="190"/>
      <c r="AE130" s="81"/>
      <c r="AG130" s="191"/>
      <c r="AL130" s="81"/>
      <c r="AM130" s="191"/>
    </row>
    <row r="131" spans="1:39">
      <c r="A131" s="190"/>
      <c r="B131" s="81"/>
      <c r="D131" s="81"/>
      <c r="E131" s="81"/>
      <c r="F131" s="81"/>
      <c r="G131" s="81"/>
      <c r="I131" s="81"/>
      <c r="J131" s="81"/>
      <c r="K131" s="81"/>
      <c r="L131" s="81"/>
      <c r="M131" s="81"/>
      <c r="N131" s="81"/>
      <c r="O131" s="190"/>
      <c r="P131" s="190"/>
      <c r="Q131" s="81"/>
      <c r="R131" s="81"/>
      <c r="S131" s="193"/>
      <c r="T131" s="193"/>
      <c r="U131" s="81"/>
      <c r="V131" s="193"/>
      <c r="W131" s="193"/>
      <c r="X131" s="193"/>
      <c r="Y131" s="81"/>
      <c r="Z131" s="81"/>
      <c r="AA131" s="81"/>
      <c r="AB131" s="81"/>
      <c r="AC131" s="81"/>
      <c r="AD131" s="190"/>
      <c r="AE131" s="81"/>
      <c r="AG131" s="191"/>
      <c r="AL131" s="81"/>
      <c r="AM131" s="191"/>
    </row>
    <row r="132" spans="1:39">
      <c r="A132" s="190"/>
      <c r="B132" s="81"/>
      <c r="D132" s="81"/>
      <c r="E132" s="81"/>
      <c r="F132" s="81"/>
      <c r="G132" s="81"/>
      <c r="I132" s="81"/>
      <c r="J132" s="81"/>
      <c r="K132" s="81"/>
      <c r="L132" s="81"/>
      <c r="M132" s="81"/>
      <c r="N132" s="81"/>
      <c r="O132" s="190"/>
      <c r="P132" s="190"/>
      <c r="Q132" s="81"/>
      <c r="R132" s="81"/>
      <c r="S132" s="193"/>
      <c r="T132" s="193"/>
      <c r="U132" s="81"/>
      <c r="V132" s="193"/>
      <c r="W132" s="193"/>
      <c r="X132" s="193"/>
      <c r="Y132" s="81"/>
      <c r="Z132" s="81"/>
      <c r="AA132" s="81"/>
      <c r="AB132" s="81"/>
      <c r="AC132" s="81"/>
      <c r="AD132" s="190"/>
      <c r="AE132" s="81"/>
      <c r="AG132" s="191"/>
      <c r="AL132" s="81"/>
      <c r="AM132" s="191"/>
    </row>
    <row r="133" spans="1:39">
      <c r="A133" s="190"/>
      <c r="B133" s="81"/>
      <c r="D133" s="81"/>
      <c r="E133" s="81"/>
      <c r="F133" s="81"/>
      <c r="G133" s="81"/>
      <c r="I133" s="81"/>
      <c r="J133" s="81"/>
      <c r="K133" s="81"/>
      <c r="L133" s="81"/>
      <c r="M133" s="81"/>
      <c r="N133" s="81"/>
      <c r="O133" s="190"/>
      <c r="P133" s="190"/>
      <c r="Q133" s="81"/>
      <c r="R133" s="81"/>
      <c r="S133" s="193"/>
      <c r="T133" s="193"/>
      <c r="U133" s="81"/>
      <c r="V133" s="193"/>
      <c r="W133" s="193"/>
      <c r="X133" s="193"/>
      <c r="Y133" s="81"/>
      <c r="Z133" s="81"/>
      <c r="AA133" s="81"/>
      <c r="AB133" s="81"/>
      <c r="AC133" s="81"/>
      <c r="AD133" s="190"/>
      <c r="AE133" s="81"/>
      <c r="AG133" s="191"/>
      <c r="AL133" s="81"/>
      <c r="AM133" s="191"/>
    </row>
    <row r="134" spans="1:39">
      <c r="A134" s="190"/>
      <c r="B134" s="81"/>
      <c r="D134" s="81"/>
      <c r="E134" s="81"/>
      <c r="F134" s="81"/>
      <c r="G134" s="81"/>
      <c r="I134" s="81"/>
      <c r="J134" s="81"/>
      <c r="K134" s="81"/>
      <c r="L134" s="81"/>
      <c r="M134" s="81"/>
      <c r="N134" s="81"/>
      <c r="O134" s="190"/>
      <c r="P134" s="190"/>
      <c r="Q134" s="81"/>
      <c r="R134" s="81"/>
      <c r="S134" s="193"/>
      <c r="T134" s="193"/>
      <c r="U134" s="81"/>
      <c r="V134" s="193"/>
      <c r="W134" s="193"/>
      <c r="X134" s="193"/>
      <c r="Y134" s="81"/>
      <c r="Z134" s="81"/>
      <c r="AA134" s="81"/>
      <c r="AB134" s="81"/>
      <c r="AC134" s="81"/>
      <c r="AD134" s="190"/>
      <c r="AE134" s="81"/>
      <c r="AG134" s="191"/>
      <c r="AL134" s="81"/>
      <c r="AM134" s="191"/>
    </row>
    <row r="135" spans="1:39">
      <c r="A135" s="190"/>
      <c r="B135" s="81"/>
      <c r="D135" s="81"/>
      <c r="E135" s="81"/>
      <c r="F135" s="81"/>
      <c r="G135" s="81"/>
      <c r="I135" s="81"/>
      <c r="J135" s="81"/>
      <c r="K135" s="81"/>
      <c r="L135" s="81"/>
      <c r="M135" s="81"/>
      <c r="N135" s="81"/>
      <c r="O135" s="190"/>
      <c r="P135" s="190"/>
      <c r="Q135" s="81"/>
      <c r="R135" s="81"/>
      <c r="S135" s="193"/>
      <c r="T135" s="193"/>
      <c r="U135" s="81"/>
      <c r="V135" s="193"/>
      <c r="W135" s="193"/>
      <c r="X135" s="193"/>
      <c r="Y135" s="81"/>
      <c r="Z135" s="81"/>
      <c r="AA135" s="81"/>
      <c r="AB135" s="81"/>
      <c r="AC135" s="81"/>
      <c r="AD135" s="190"/>
      <c r="AE135" s="81"/>
      <c r="AG135" s="191"/>
      <c r="AL135" s="81"/>
      <c r="AM135" s="191"/>
    </row>
    <row r="136" spans="1:39">
      <c r="A136" s="190"/>
      <c r="B136" s="81"/>
      <c r="D136" s="81"/>
      <c r="E136" s="81"/>
      <c r="F136" s="81"/>
      <c r="G136" s="81"/>
      <c r="I136" s="81"/>
      <c r="J136" s="81"/>
      <c r="K136" s="81"/>
      <c r="L136" s="81"/>
      <c r="M136" s="81"/>
      <c r="N136" s="81"/>
      <c r="O136" s="190"/>
      <c r="P136" s="190"/>
      <c r="Q136" s="81"/>
      <c r="R136" s="81"/>
      <c r="S136" s="193"/>
      <c r="T136" s="193"/>
      <c r="U136" s="81"/>
      <c r="V136" s="193"/>
      <c r="W136" s="193"/>
      <c r="X136" s="193"/>
      <c r="Y136" s="81"/>
      <c r="Z136" s="81"/>
      <c r="AA136" s="81"/>
      <c r="AB136" s="81"/>
      <c r="AC136" s="81"/>
      <c r="AD136" s="190"/>
      <c r="AE136" s="81"/>
      <c r="AG136" s="191"/>
      <c r="AL136" s="81"/>
      <c r="AM136" s="191"/>
    </row>
    <row r="137" spans="1:39">
      <c r="A137" s="190"/>
      <c r="B137" s="81"/>
      <c r="D137" s="81"/>
      <c r="E137" s="81"/>
      <c r="F137" s="81"/>
      <c r="G137" s="81"/>
      <c r="I137" s="81"/>
      <c r="J137" s="81"/>
      <c r="K137" s="81"/>
      <c r="L137" s="81"/>
      <c r="M137" s="81"/>
      <c r="N137" s="81"/>
      <c r="O137" s="190"/>
      <c r="P137" s="190"/>
      <c r="Q137" s="81"/>
      <c r="R137" s="81"/>
      <c r="S137" s="193"/>
      <c r="T137" s="193"/>
      <c r="U137" s="81"/>
      <c r="V137" s="193"/>
      <c r="W137" s="193"/>
      <c r="X137" s="193"/>
      <c r="Y137" s="81"/>
      <c r="Z137" s="81"/>
      <c r="AA137" s="81"/>
      <c r="AB137" s="81"/>
      <c r="AC137" s="81"/>
      <c r="AD137" s="190"/>
      <c r="AE137" s="81"/>
      <c r="AG137" s="191"/>
      <c r="AL137" s="81"/>
      <c r="AM137" s="191"/>
    </row>
    <row r="138" spans="1:39">
      <c r="A138" s="190"/>
      <c r="B138" s="81"/>
      <c r="D138" s="81"/>
      <c r="E138" s="81"/>
      <c r="F138" s="81"/>
      <c r="G138" s="81"/>
      <c r="I138" s="81"/>
      <c r="J138" s="81"/>
      <c r="K138" s="81"/>
      <c r="L138" s="81"/>
      <c r="M138" s="81"/>
      <c r="N138" s="81"/>
      <c r="O138" s="190"/>
      <c r="P138" s="190"/>
      <c r="Q138" s="81"/>
      <c r="R138" s="81"/>
      <c r="S138" s="193"/>
      <c r="T138" s="193"/>
      <c r="U138" s="81"/>
      <c r="V138" s="193"/>
      <c r="W138" s="193"/>
      <c r="X138" s="193"/>
      <c r="Y138" s="81"/>
      <c r="Z138" s="81"/>
      <c r="AA138" s="81"/>
      <c r="AB138" s="81"/>
      <c r="AC138" s="81"/>
      <c r="AD138" s="190"/>
      <c r="AE138" s="81"/>
      <c r="AG138" s="191"/>
      <c r="AL138" s="81"/>
      <c r="AM138" s="191"/>
    </row>
    <row r="139" spans="1:39">
      <c r="A139" s="190"/>
      <c r="B139" s="81"/>
      <c r="D139" s="81"/>
      <c r="E139" s="81"/>
      <c r="F139" s="81"/>
      <c r="G139" s="81"/>
      <c r="I139" s="81"/>
      <c r="J139" s="81"/>
      <c r="K139" s="81"/>
      <c r="L139" s="81"/>
      <c r="M139" s="81"/>
      <c r="N139" s="81"/>
      <c r="O139" s="190"/>
      <c r="P139" s="190"/>
      <c r="Q139" s="81"/>
      <c r="R139" s="81"/>
      <c r="S139" s="193"/>
      <c r="T139" s="193"/>
      <c r="U139" s="81"/>
      <c r="V139" s="193"/>
      <c r="W139" s="193"/>
      <c r="X139" s="193"/>
      <c r="Y139" s="81"/>
      <c r="Z139" s="81"/>
      <c r="AA139" s="81"/>
      <c r="AB139" s="81"/>
      <c r="AC139" s="81"/>
      <c r="AD139" s="190"/>
      <c r="AE139" s="81"/>
      <c r="AG139" s="191"/>
      <c r="AL139" s="81"/>
      <c r="AM139" s="191"/>
    </row>
    <row r="140" spans="1:39">
      <c r="A140" s="190"/>
      <c r="B140" s="81"/>
      <c r="D140" s="81"/>
      <c r="E140" s="81"/>
      <c r="F140" s="81"/>
      <c r="G140" s="81"/>
      <c r="I140" s="81"/>
      <c r="J140" s="81"/>
      <c r="K140" s="81"/>
      <c r="L140" s="81"/>
      <c r="M140" s="81"/>
      <c r="N140" s="81"/>
      <c r="O140" s="190"/>
      <c r="P140" s="190"/>
      <c r="Q140" s="81"/>
      <c r="R140" s="81"/>
      <c r="S140" s="193"/>
      <c r="T140" s="193"/>
      <c r="U140" s="81"/>
      <c r="V140" s="193"/>
      <c r="W140" s="193"/>
      <c r="X140" s="193"/>
      <c r="Y140" s="81"/>
      <c r="Z140" s="81"/>
      <c r="AA140" s="81"/>
      <c r="AB140" s="81"/>
      <c r="AC140" s="81"/>
      <c r="AD140" s="190"/>
      <c r="AE140" s="81"/>
      <c r="AG140" s="191"/>
      <c r="AL140" s="81"/>
      <c r="AM140" s="191"/>
    </row>
    <row r="141" spans="1:39">
      <c r="A141" s="190"/>
      <c r="B141" s="81"/>
      <c r="D141" s="81"/>
      <c r="E141" s="81"/>
      <c r="F141" s="81"/>
      <c r="G141" s="81"/>
      <c r="I141" s="81"/>
      <c r="J141" s="81"/>
      <c r="K141" s="81"/>
      <c r="L141" s="81"/>
      <c r="M141" s="81"/>
      <c r="N141" s="81"/>
      <c r="O141" s="190"/>
      <c r="P141" s="190"/>
      <c r="Q141" s="81"/>
      <c r="R141" s="81"/>
      <c r="S141" s="193"/>
      <c r="T141" s="193"/>
      <c r="U141" s="81"/>
      <c r="V141" s="193"/>
      <c r="W141" s="193"/>
      <c r="X141" s="193"/>
      <c r="Y141" s="81"/>
      <c r="Z141" s="81"/>
      <c r="AA141" s="81"/>
      <c r="AB141" s="81"/>
      <c r="AC141" s="81"/>
      <c r="AD141" s="190"/>
      <c r="AE141" s="81"/>
      <c r="AG141" s="191"/>
      <c r="AL141" s="81"/>
      <c r="AM141" s="191"/>
    </row>
    <row r="142" spans="1:39">
      <c r="A142" s="190"/>
      <c r="B142" s="81"/>
      <c r="D142" s="81"/>
      <c r="E142" s="81"/>
      <c r="F142" s="81"/>
      <c r="G142" s="81"/>
      <c r="I142" s="81"/>
      <c r="J142" s="81"/>
      <c r="K142" s="81"/>
      <c r="L142" s="81"/>
      <c r="M142" s="81"/>
      <c r="N142" s="81"/>
      <c r="O142" s="190"/>
      <c r="P142" s="190"/>
      <c r="Q142" s="81"/>
      <c r="R142" s="81"/>
      <c r="S142" s="193"/>
      <c r="T142" s="193"/>
      <c r="U142" s="81"/>
      <c r="V142" s="193"/>
      <c r="W142" s="193"/>
      <c r="X142" s="193"/>
      <c r="Y142" s="81"/>
      <c r="Z142" s="81"/>
      <c r="AA142" s="81"/>
      <c r="AB142" s="81"/>
      <c r="AC142" s="81"/>
      <c r="AD142" s="190"/>
      <c r="AE142" s="81"/>
      <c r="AG142" s="191"/>
      <c r="AL142" s="81"/>
      <c r="AM142" s="191"/>
    </row>
    <row r="143" spans="1:39">
      <c r="A143" s="190"/>
      <c r="B143" s="81"/>
      <c r="D143" s="81"/>
      <c r="E143" s="81"/>
      <c r="F143" s="81"/>
      <c r="G143" s="81"/>
      <c r="I143" s="81"/>
      <c r="J143" s="81"/>
      <c r="K143" s="81"/>
      <c r="L143" s="81"/>
      <c r="M143" s="81"/>
      <c r="N143" s="81"/>
      <c r="O143" s="190"/>
      <c r="P143" s="190"/>
      <c r="Q143" s="81"/>
      <c r="R143" s="81"/>
      <c r="S143" s="193"/>
      <c r="T143" s="193"/>
      <c r="U143" s="81"/>
      <c r="V143" s="193"/>
      <c r="W143" s="193"/>
      <c r="X143" s="193"/>
      <c r="Y143" s="81"/>
      <c r="Z143" s="81"/>
      <c r="AA143" s="81"/>
      <c r="AB143" s="81"/>
      <c r="AC143" s="81"/>
      <c r="AD143" s="190"/>
      <c r="AE143" s="81"/>
      <c r="AG143" s="191"/>
      <c r="AL143" s="81"/>
      <c r="AM143" s="191"/>
    </row>
    <row r="144" spans="1:39">
      <c r="A144" s="190"/>
      <c r="B144" s="81"/>
      <c r="D144" s="81"/>
      <c r="E144" s="81"/>
      <c r="F144" s="81"/>
      <c r="G144" s="81"/>
      <c r="I144" s="81"/>
      <c r="J144" s="81"/>
      <c r="K144" s="81"/>
      <c r="L144" s="81"/>
      <c r="M144" s="81"/>
      <c r="N144" s="81"/>
      <c r="O144" s="190"/>
      <c r="P144" s="190"/>
      <c r="Q144" s="81"/>
      <c r="R144" s="81"/>
      <c r="S144" s="193"/>
      <c r="T144" s="193"/>
      <c r="U144" s="81"/>
      <c r="V144" s="193"/>
      <c r="W144" s="193"/>
      <c r="X144" s="193"/>
      <c r="Y144" s="81"/>
      <c r="Z144" s="81"/>
      <c r="AA144" s="81"/>
      <c r="AB144" s="81"/>
      <c r="AC144" s="81"/>
      <c r="AD144" s="190"/>
      <c r="AE144" s="81"/>
      <c r="AG144" s="191"/>
      <c r="AL144" s="81"/>
      <c r="AM144" s="191"/>
    </row>
    <row r="145" spans="1:39">
      <c r="A145" s="190"/>
      <c r="B145" s="81"/>
      <c r="D145" s="81"/>
      <c r="E145" s="81"/>
      <c r="F145" s="81"/>
      <c r="G145" s="81"/>
      <c r="I145" s="81"/>
      <c r="J145" s="81"/>
      <c r="K145" s="81"/>
      <c r="L145" s="81"/>
      <c r="M145" s="81"/>
      <c r="N145" s="81"/>
      <c r="O145" s="190"/>
      <c r="P145" s="190"/>
      <c r="Q145" s="81"/>
      <c r="R145" s="81"/>
      <c r="S145" s="193"/>
      <c r="T145" s="193"/>
      <c r="U145" s="81"/>
      <c r="V145" s="193"/>
      <c r="W145" s="193"/>
      <c r="X145" s="193"/>
      <c r="Y145" s="81"/>
      <c r="Z145" s="81"/>
      <c r="AA145" s="81"/>
      <c r="AB145" s="81"/>
      <c r="AC145" s="81"/>
      <c r="AD145" s="190"/>
      <c r="AE145" s="81"/>
      <c r="AG145" s="191"/>
      <c r="AL145" s="81"/>
      <c r="AM145" s="191"/>
    </row>
    <row r="146" spans="1:39">
      <c r="A146" s="190"/>
      <c r="B146" s="81"/>
      <c r="D146" s="81"/>
      <c r="E146" s="81"/>
      <c r="F146" s="81"/>
      <c r="G146" s="81"/>
      <c r="I146" s="81"/>
      <c r="J146" s="81"/>
      <c r="K146" s="81"/>
      <c r="L146" s="81"/>
      <c r="M146" s="81"/>
      <c r="N146" s="81"/>
      <c r="O146" s="190"/>
      <c r="P146" s="190"/>
      <c r="Q146" s="81"/>
      <c r="R146" s="81"/>
      <c r="S146" s="193"/>
      <c r="T146" s="193"/>
      <c r="U146" s="81"/>
      <c r="V146" s="193"/>
      <c r="W146" s="193"/>
      <c r="X146" s="193"/>
      <c r="Y146" s="81"/>
      <c r="Z146" s="81"/>
      <c r="AA146" s="81"/>
      <c r="AB146" s="81"/>
      <c r="AC146" s="81"/>
      <c r="AD146" s="190"/>
      <c r="AE146" s="81"/>
      <c r="AG146" s="191"/>
      <c r="AL146" s="81"/>
      <c r="AM146" s="191"/>
    </row>
    <row r="147" spans="1:39">
      <c r="A147" s="190"/>
      <c r="B147" s="81"/>
      <c r="D147" s="81"/>
      <c r="E147" s="81"/>
      <c r="F147" s="81"/>
      <c r="G147" s="81"/>
      <c r="I147" s="81"/>
      <c r="J147" s="81"/>
      <c r="K147" s="81"/>
      <c r="L147" s="81"/>
      <c r="M147" s="81"/>
      <c r="N147" s="81"/>
      <c r="O147" s="190"/>
      <c r="P147" s="190"/>
      <c r="Q147" s="81"/>
      <c r="R147" s="81"/>
      <c r="S147" s="193"/>
      <c r="T147" s="193"/>
      <c r="U147" s="81"/>
      <c r="V147" s="193"/>
      <c r="W147" s="193"/>
      <c r="X147" s="193"/>
      <c r="Y147" s="81"/>
      <c r="Z147" s="81"/>
      <c r="AA147" s="81"/>
      <c r="AB147" s="81"/>
      <c r="AC147" s="81"/>
      <c r="AD147" s="190"/>
      <c r="AE147" s="81"/>
      <c r="AG147" s="191"/>
      <c r="AL147" s="81"/>
      <c r="AM147" s="191"/>
    </row>
    <row r="148" spans="1:39">
      <c r="A148" s="190"/>
      <c r="B148" s="81"/>
      <c r="D148" s="81"/>
      <c r="E148" s="81"/>
      <c r="F148" s="81"/>
      <c r="G148" s="81"/>
      <c r="I148" s="81"/>
      <c r="J148" s="81"/>
      <c r="K148" s="81"/>
      <c r="L148" s="81"/>
      <c r="M148" s="81"/>
      <c r="N148" s="81"/>
      <c r="O148" s="190"/>
      <c r="P148" s="190"/>
      <c r="Q148" s="81"/>
      <c r="R148" s="81"/>
      <c r="S148" s="193"/>
      <c r="T148" s="193"/>
      <c r="U148" s="81"/>
      <c r="V148" s="193"/>
      <c r="W148" s="193"/>
      <c r="X148" s="193"/>
      <c r="Y148" s="81"/>
      <c r="Z148" s="81"/>
      <c r="AA148" s="81"/>
      <c r="AB148" s="81"/>
      <c r="AC148" s="81"/>
      <c r="AD148" s="190"/>
      <c r="AE148" s="81"/>
      <c r="AG148" s="191"/>
      <c r="AL148" s="81"/>
      <c r="AM148" s="191"/>
    </row>
    <row r="149" spans="1:39">
      <c r="A149" s="190"/>
      <c r="B149" s="81"/>
      <c r="D149" s="81"/>
      <c r="E149" s="81"/>
      <c r="F149" s="81"/>
      <c r="G149" s="81"/>
      <c r="I149" s="81"/>
      <c r="J149" s="81"/>
      <c r="K149" s="81"/>
      <c r="L149" s="81"/>
      <c r="M149" s="81"/>
      <c r="N149" s="81"/>
      <c r="O149" s="190"/>
      <c r="P149" s="190"/>
      <c r="Q149" s="81"/>
      <c r="R149" s="81"/>
      <c r="S149" s="193"/>
      <c r="T149" s="193"/>
      <c r="U149" s="81"/>
      <c r="V149" s="193"/>
      <c r="W149" s="193"/>
      <c r="X149" s="193"/>
      <c r="Y149" s="81"/>
      <c r="Z149" s="81"/>
      <c r="AA149" s="81"/>
      <c r="AB149" s="81"/>
      <c r="AC149" s="81"/>
      <c r="AD149" s="190"/>
      <c r="AE149" s="81"/>
      <c r="AG149" s="191"/>
      <c r="AL149" s="81"/>
      <c r="AM149" s="191"/>
    </row>
    <row r="150" spans="1:39">
      <c r="A150" s="190"/>
      <c r="B150" s="81"/>
      <c r="D150" s="81"/>
      <c r="E150" s="81"/>
      <c r="F150" s="81"/>
      <c r="G150" s="81"/>
      <c r="I150" s="81"/>
      <c r="J150" s="81"/>
      <c r="K150" s="81"/>
      <c r="L150" s="81"/>
      <c r="M150" s="81"/>
      <c r="N150" s="81"/>
      <c r="O150" s="190"/>
      <c r="P150" s="190"/>
      <c r="Q150" s="81"/>
      <c r="R150" s="81"/>
      <c r="S150" s="193"/>
      <c r="T150" s="193"/>
      <c r="U150" s="81"/>
      <c r="V150" s="193"/>
      <c r="W150" s="193"/>
      <c r="X150" s="193"/>
      <c r="Y150" s="81"/>
      <c r="Z150" s="81"/>
      <c r="AA150" s="81"/>
      <c r="AB150" s="81"/>
      <c r="AC150" s="81"/>
      <c r="AD150" s="190"/>
      <c r="AE150" s="81"/>
      <c r="AG150" s="191"/>
      <c r="AL150" s="81"/>
      <c r="AM150" s="191"/>
    </row>
    <row r="151" spans="1:39">
      <c r="A151" s="190"/>
      <c r="B151" s="81"/>
      <c r="D151" s="81"/>
      <c r="E151" s="81"/>
      <c r="F151" s="81"/>
      <c r="G151" s="81"/>
      <c r="I151" s="81"/>
      <c r="J151" s="81"/>
      <c r="K151" s="81"/>
      <c r="L151" s="81"/>
      <c r="M151" s="81"/>
      <c r="N151" s="81"/>
      <c r="O151" s="190"/>
      <c r="P151" s="190"/>
      <c r="Q151" s="81"/>
      <c r="R151" s="81"/>
      <c r="S151" s="193"/>
      <c r="T151" s="193"/>
      <c r="U151" s="81"/>
      <c r="V151" s="193"/>
      <c r="W151" s="193"/>
      <c r="X151" s="193"/>
      <c r="Y151" s="81"/>
      <c r="Z151" s="81"/>
      <c r="AA151" s="81"/>
      <c r="AB151" s="81"/>
      <c r="AC151" s="81"/>
      <c r="AD151" s="190"/>
      <c r="AE151" s="81"/>
      <c r="AG151" s="191"/>
      <c r="AL151" s="81"/>
      <c r="AM151" s="191"/>
    </row>
    <row r="152" spans="1:39">
      <c r="A152" s="190"/>
      <c r="B152" s="81"/>
      <c r="D152" s="81"/>
      <c r="E152" s="81"/>
      <c r="F152" s="81"/>
      <c r="G152" s="81"/>
      <c r="I152" s="81"/>
      <c r="J152" s="81"/>
      <c r="K152" s="81"/>
      <c r="L152" s="81"/>
      <c r="M152" s="81"/>
      <c r="N152" s="81"/>
      <c r="O152" s="190"/>
      <c r="P152" s="190"/>
      <c r="Q152" s="81"/>
      <c r="R152" s="81"/>
      <c r="S152" s="193"/>
      <c r="T152" s="193"/>
      <c r="U152" s="81"/>
      <c r="V152" s="193"/>
      <c r="W152" s="193"/>
      <c r="X152" s="193"/>
      <c r="Y152" s="81"/>
      <c r="Z152" s="81"/>
      <c r="AA152" s="81"/>
      <c r="AB152" s="81"/>
      <c r="AC152" s="81"/>
      <c r="AD152" s="190"/>
      <c r="AE152" s="81"/>
      <c r="AG152" s="191"/>
      <c r="AL152" s="81"/>
      <c r="AM152" s="191"/>
    </row>
    <row r="153" spans="1:39">
      <c r="A153" s="190"/>
      <c r="B153" s="81"/>
      <c r="D153" s="81"/>
      <c r="E153" s="81"/>
      <c r="F153" s="81"/>
      <c r="G153" s="81"/>
      <c r="I153" s="81"/>
      <c r="J153" s="81"/>
      <c r="K153" s="81"/>
      <c r="L153" s="81"/>
      <c r="M153" s="81"/>
      <c r="N153" s="81"/>
      <c r="O153" s="190"/>
      <c r="P153" s="190"/>
      <c r="Q153" s="81"/>
      <c r="R153" s="81"/>
      <c r="S153" s="193"/>
      <c r="T153" s="193"/>
      <c r="U153" s="81"/>
      <c r="V153" s="193"/>
      <c r="W153" s="193"/>
      <c r="X153" s="193"/>
      <c r="Y153" s="81"/>
      <c r="Z153" s="81"/>
      <c r="AA153" s="81"/>
      <c r="AB153" s="81"/>
      <c r="AC153" s="81"/>
      <c r="AD153" s="190"/>
      <c r="AE153" s="81"/>
      <c r="AG153" s="191"/>
      <c r="AL153" s="81"/>
      <c r="AM153" s="191"/>
    </row>
    <row r="154" spans="1:39">
      <c r="A154" s="190"/>
      <c r="B154" s="81"/>
      <c r="D154" s="81"/>
      <c r="E154" s="81"/>
      <c r="F154" s="81"/>
      <c r="G154" s="81"/>
      <c r="I154" s="81"/>
      <c r="J154" s="81"/>
      <c r="K154" s="81"/>
      <c r="L154" s="81"/>
      <c r="M154" s="81"/>
      <c r="N154" s="81"/>
      <c r="O154" s="190"/>
      <c r="P154" s="190"/>
      <c r="Q154" s="81"/>
      <c r="R154" s="81"/>
      <c r="S154" s="193"/>
      <c r="T154" s="193"/>
      <c r="U154" s="81"/>
      <c r="V154" s="193"/>
      <c r="W154" s="193"/>
      <c r="X154" s="193"/>
      <c r="Y154" s="81"/>
      <c r="Z154" s="81"/>
      <c r="AA154" s="81"/>
      <c r="AB154" s="81"/>
      <c r="AC154" s="81"/>
      <c r="AD154" s="190"/>
      <c r="AE154" s="81"/>
      <c r="AG154" s="191"/>
      <c r="AL154" s="81"/>
      <c r="AM154" s="191"/>
    </row>
    <row r="155" spans="1:39">
      <c r="A155" s="190"/>
      <c r="B155" s="81"/>
      <c r="D155" s="81"/>
      <c r="E155" s="81"/>
      <c r="F155" s="81"/>
      <c r="G155" s="81"/>
      <c r="I155" s="81"/>
      <c r="J155" s="81"/>
      <c r="K155" s="81"/>
      <c r="L155" s="81"/>
      <c r="M155" s="81"/>
      <c r="N155" s="81"/>
      <c r="O155" s="190"/>
      <c r="P155" s="190"/>
      <c r="Q155" s="81"/>
      <c r="R155" s="81"/>
      <c r="S155" s="193"/>
      <c r="T155" s="193"/>
      <c r="U155" s="81"/>
      <c r="V155" s="193"/>
      <c r="W155" s="193"/>
      <c r="X155" s="193"/>
      <c r="Y155" s="81"/>
      <c r="Z155" s="81"/>
      <c r="AA155" s="81"/>
      <c r="AB155" s="81"/>
      <c r="AC155" s="81"/>
      <c r="AD155" s="190"/>
      <c r="AE155" s="81"/>
      <c r="AG155" s="191"/>
      <c r="AL155" s="81"/>
      <c r="AM155" s="191"/>
    </row>
    <row r="156" spans="1:39">
      <c r="A156" s="190"/>
      <c r="B156" s="81"/>
      <c r="D156" s="81"/>
      <c r="E156" s="81"/>
      <c r="F156" s="81"/>
      <c r="G156" s="81"/>
      <c r="I156" s="81"/>
      <c r="J156" s="81"/>
      <c r="K156" s="81"/>
      <c r="L156" s="81"/>
      <c r="M156" s="81"/>
      <c r="N156" s="81"/>
      <c r="O156" s="190"/>
      <c r="P156" s="190"/>
      <c r="Q156" s="81"/>
      <c r="R156" s="81"/>
      <c r="S156" s="193"/>
      <c r="T156" s="193"/>
      <c r="U156" s="81"/>
      <c r="V156" s="193"/>
      <c r="W156" s="193"/>
      <c r="X156" s="193"/>
      <c r="Y156" s="81"/>
      <c r="Z156" s="81"/>
      <c r="AA156" s="81"/>
      <c r="AB156" s="81"/>
      <c r="AC156" s="81"/>
      <c r="AD156" s="190"/>
      <c r="AE156" s="81"/>
      <c r="AG156" s="191"/>
      <c r="AL156" s="81"/>
      <c r="AM156" s="191"/>
    </row>
    <row r="157" spans="1:39">
      <c r="A157" s="190"/>
      <c r="B157" s="81"/>
      <c r="D157" s="81"/>
      <c r="E157" s="81"/>
      <c r="F157" s="81"/>
      <c r="G157" s="81"/>
      <c r="I157" s="81"/>
      <c r="J157" s="81"/>
      <c r="K157" s="81"/>
      <c r="L157" s="81"/>
      <c r="M157" s="81"/>
      <c r="N157" s="81"/>
      <c r="O157" s="190"/>
      <c r="P157" s="190"/>
      <c r="Q157" s="81"/>
      <c r="R157" s="81"/>
      <c r="S157" s="193"/>
      <c r="T157" s="193"/>
      <c r="U157" s="81"/>
      <c r="V157" s="193"/>
      <c r="W157" s="193"/>
      <c r="X157" s="193"/>
      <c r="Y157" s="81"/>
      <c r="Z157" s="81"/>
      <c r="AA157" s="81"/>
      <c r="AB157" s="81"/>
      <c r="AC157" s="81"/>
      <c r="AD157" s="190"/>
      <c r="AE157" s="81"/>
      <c r="AG157" s="191"/>
      <c r="AL157" s="81"/>
      <c r="AM157" s="191"/>
    </row>
    <row r="158" spans="1:39">
      <c r="A158" s="190"/>
      <c r="B158" s="81"/>
      <c r="D158" s="81"/>
      <c r="E158" s="81"/>
      <c r="F158" s="81"/>
      <c r="G158" s="81"/>
      <c r="I158" s="81"/>
      <c r="J158" s="81"/>
      <c r="K158" s="81"/>
      <c r="L158" s="81"/>
      <c r="M158" s="81"/>
      <c r="N158" s="81"/>
      <c r="O158" s="190"/>
      <c r="P158" s="190"/>
      <c r="Q158" s="81"/>
      <c r="R158" s="81"/>
      <c r="S158" s="193"/>
      <c r="T158" s="193"/>
      <c r="U158" s="81"/>
      <c r="V158" s="193"/>
      <c r="W158" s="193"/>
      <c r="X158" s="193"/>
      <c r="Y158" s="81"/>
      <c r="Z158" s="81"/>
      <c r="AA158" s="81"/>
      <c r="AB158" s="81"/>
      <c r="AC158" s="81"/>
      <c r="AD158" s="190"/>
      <c r="AE158" s="81"/>
      <c r="AG158" s="191"/>
      <c r="AL158" s="81"/>
      <c r="AM158" s="191"/>
    </row>
    <row r="159" spans="1:39">
      <c r="A159" s="190"/>
      <c r="B159" s="81"/>
      <c r="D159" s="81"/>
      <c r="E159" s="81"/>
      <c r="F159" s="81"/>
      <c r="G159" s="81"/>
      <c r="I159" s="81"/>
      <c r="J159" s="81"/>
      <c r="K159" s="81"/>
      <c r="L159" s="81"/>
      <c r="M159" s="81"/>
      <c r="N159" s="81"/>
      <c r="O159" s="190"/>
      <c r="P159" s="190"/>
      <c r="Q159" s="81"/>
      <c r="R159" s="81"/>
      <c r="S159" s="193"/>
      <c r="T159" s="193"/>
      <c r="U159" s="81"/>
      <c r="V159" s="193"/>
      <c r="W159" s="193"/>
      <c r="X159" s="193"/>
      <c r="Y159" s="81"/>
      <c r="Z159" s="81"/>
      <c r="AA159" s="81"/>
      <c r="AB159" s="81"/>
      <c r="AC159" s="81"/>
      <c r="AD159" s="190"/>
      <c r="AE159" s="81"/>
      <c r="AG159" s="191"/>
      <c r="AL159" s="81"/>
      <c r="AM159" s="191"/>
    </row>
    <row r="160" spans="1:39">
      <c r="A160" s="190"/>
      <c r="B160" s="81"/>
      <c r="D160" s="81"/>
      <c r="E160" s="81"/>
      <c r="F160" s="81"/>
      <c r="G160" s="81"/>
      <c r="I160" s="81"/>
      <c r="J160" s="81"/>
      <c r="K160" s="81"/>
      <c r="L160" s="81"/>
      <c r="M160" s="81"/>
      <c r="N160" s="81"/>
      <c r="O160" s="190"/>
      <c r="P160" s="190"/>
      <c r="Q160" s="81"/>
      <c r="R160" s="81"/>
      <c r="S160" s="193"/>
      <c r="T160" s="193"/>
      <c r="U160" s="81"/>
      <c r="V160" s="193"/>
      <c r="W160" s="193"/>
      <c r="X160" s="193"/>
      <c r="Y160" s="81"/>
      <c r="Z160" s="81"/>
      <c r="AA160" s="81"/>
      <c r="AB160" s="81"/>
      <c r="AC160" s="81"/>
      <c r="AD160" s="190"/>
      <c r="AE160" s="81"/>
      <c r="AG160" s="191"/>
      <c r="AL160" s="81"/>
      <c r="AM160" s="191"/>
    </row>
    <row r="161" spans="1:39">
      <c r="A161" s="190"/>
      <c r="B161" s="81"/>
      <c r="D161" s="81"/>
      <c r="E161" s="81"/>
      <c r="F161" s="81"/>
      <c r="G161" s="81"/>
      <c r="I161" s="81"/>
      <c r="J161" s="81"/>
      <c r="K161" s="81"/>
      <c r="L161" s="81"/>
      <c r="M161" s="81"/>
      <c r="N161" s="81"/>
      <c r="O161" s="190"/>
      <c r="P161" s="190"/>
      <c r="Q161" s="81"/>
      <c r="R161" s="81"/>
      <c r="S161" s="193"/>
      <c r="T161" s="193"/>
      <c r="U161" s="81"/>
      <c r="V161" s="193"/>
      <c r="W161" s="193"/>
      <c r="X161" s="193"/>
      <c r="Y161" s="81"/>
      <c r="Z161" s="81"/>
      <c r="AA161" s="81"/>
      <c r="AB161" s="81"/>
      <c r="AC161" s="81"/>
      <c r="AD161" s="190"/>
      <c r="AE161" s="81"/>
      <c r="AG161" s="191"/>
      <c r="AL161" s="81"/>
      <c r="AM161" s="191"/>
    </row>
    <row r="162" spans="1:39">
      <c r="A162" s="190"/>
      <c r="B162" s="81"/>
      <c r="D162" s="81"/>
      <c r="E162" s="81"/>
      <c r="F162" s="81"/>
      <c r="G162" s="81"/>
      <c r="I162" s="81"/>
      <c r="J162" s="81"/>
      <c r="K162" s="81"/>
      <c r="L162" s="81"/>
      <c r="M162" s="81"/>
      <c r="N162" s="81"/>
      <c r="O162" s="190"/>
      <c r="P162" s="190"/>
      <c r="Q162" s="81"/>
      <c r="R162" s="81"/>
      <c r="S162" s="193"/>
      <c r="T162" s="193"/>
      <c r="U162" s="81"/>
      <c r="V162" s="193"/>
      <c r="W162" s="193"/>
      <c r="X162" s="193"/>
      <c r="Y162" s="81"/>
      <c r="Z162" s="81"/>
      <c r="AA162" s="81"/>
      <c r="AB162" s="81"/>
      <c r="AC162" s="81"/>
      <c r="AD162" s="190"/>
      <c r="AE162" s="81"/>
      <c r="AG162" s="191"/>
      <c r="AL162" s="81"/>
      <c r="AM162" s="191"/>
    </row>
    <row r="163" spans="1:39">
      <c r="A163" s="190"/>
      <c r="B163" s="81"/>
      <c r="D163" s="81"/>
      <c r="E163" s="81"/>
      <c r="F163" s="81"/>
      <c r="G163" s="81"/>
      <c r="I163" s="81"/>
      <c r="J163" s="81"/>
      <c r="K163" s="81"/>
      <c r="L163" s="81"/>
      <c r="M163" s="81"/>
      <c r="N163" s="81"/>
      <c r="O163" s="190"/>
      <c r="P163" s="190"/>
      <c r="Q163" s="81"/>
      <c r="R163" s="81"/>
      <c r="S163" s="193"/>
      <c r="T163" s="193"/>
      <c r="U163" s="81"/>
      <c r="V163" s="193"/>
      <c r="W163" s="193"/>
      <c r="X163" s="193"/>
      <c r="Y163" s="81"/>
      <c r="Z163" s="81"/>
      <c r="AA163" s="81"/>
      <c r="AB163" s="81"/>
      <c r="AC163" s="81"/>
      <c r="AD163" s="190"/>
      <c r="AE163" s="81"/>
      <c r="AG163" s="191"/>
      <c r="AL163" s="81"/>
      <c r="AM163" s="191"/>
    </row>
    <row r="164" spans="1:39">
      <c r="A164" s="190"/>
      <c r="B164" s="81"/>
      <c r="D164" s="81"/>
      <c r="E164" s="81"/>
      <c r="F164" s="81"/>
      <c r="G164" s="81"/>
      <c r="I164" s="81"/>
      <c r="J164" s="81"/>
      <c r="K164" s="81"/>
      <c r="L164" s="81"/>
      <c r="M164" s="81"/>
      <c r="N164" s="81"/>
      <c r="O164" s="190"/>
      <c r="P164" s="190"/>
      <c r="Q164" s="81"/>
      <c r="R164" s="81"/>
      <c r="S164" s="193"/>
      <c r="T164" s="193"/>
      <c r="U164" s="81"/>
      <c r="V164" s="193"/>
      <c r="W164" s="193"/>
      <c r="X164" s="193"/>
      <c r="Y164" s="81"/>
      <c r="Z164" s="81"/>
      <c r="AA164" s="81"/>
      <c r="AB164" s="81"/>
      <c r="AC164" s="81"/>
      <c r="AD164" s="190"/>
      <c r="AE164" s="81"/>
      <c r="AG164" s="191"/>
      <c r="AL164" s="81"/>
      <c r="AM164" s="191"/>
    </row>
    <row r="165" spans="1:39">
      <c r="A165" s="190"/>
      <c r="B165" s="81"/>
      <c r="D165" s="81"/>
      <c r="E165" s="81"/>
      <c r="F165" s="81"/>
      <c r="G165" s="81"/>
      <c r="I165" s="81"/>
      <c r="J165" s="81"/>
      <c r="K165" s="81"/>
      <c r="L165" s="81"/>
      <c r="M165" s="81"/>
      <c r="N165" s="81"/>
      <c r="O165" s="190"/>
      <c r="P165" s="190"/>
      <c r="Q165" s="81"/>
      <c r="R165" s="81"/>
      <c r="S165" s="193"/>
      <c r="T165" s="193"/>
      <c r="U165" s="81"/>
      <c r="V165" s="193"/>
      <c r="W165" s="193"/>
      <c r="X165" s="193"/>
      <c r="Y165" s="81"/>
      <c r="Z165" s="81"/>
      <c r="AA165" s="81"/>
      <c r="AB165" s="81"/>
      <c r="AC165" s="81"/>
      <c r="AD165" s="190"/>
      <c r="AE165" s="81"/>
      <c r="AG165" s="191"/>
      <c r="AL165" s="81"/>
      <c r="AM165" s="191"/>
    </row>
    <row r="166" spans="1:39">
      <c r="A166" s="190"/>
      <c r="B166" s="81"/>
      <c r="D166" s="81"/>
      <c r="E166" s="81"/>
      <c r="F166" s="81"/>
      <c r="G166" s="81"/>
      <c r="I166" s="81"/>
      <c r="J166" s="81"/>
      <c r="K166" s="81"/>
      <c r="L166" s="81"/>
      <c r="M166" s="81"/>
      <c r="N166" s="81"/>
      <c r="O166" s="190"/>
      <c r="P166" s="190"/>
      <c r="Q166" s="81"/>
      <c r="R166" s="81"/>
      <c r="S166" s="193"/>
      <c r="T166" s="193"/>
      <c r="U166" s="81"/>
      <c r="V166" s="193"/>
      <c r="W166" s="193"/>
      <c r="X166" s="193"/>
      <c r="Y166" s="81"/>
      <c r="Z166" s="81"/>
      <c r="AA166" s="81"/>
      <c r="AB166" s="81"/>
      <c r="AC166" s="81"/>
      <c r="AD166" s="190"/>
      <c r="AE166" s="81"/>
      <c r="AG166" s="191"/>
      <c r="AL166" s="81"/>
      <c r="AM166" s="191"/>
    </row>
    <row r="167" spans="1:39">
      <c r="A167" s="190"/>
      <c r="B167" s="81"/>
      <c r="D167" s="81"/>
      <c r="E167" s="81"/>
      <c r="F167" s="81"/>
      <c r="G167" s="81"/>
      <c r="I167" s="81"/>
      <c r="J167" s="81"/>
      <c r="K167" s="81"/>
      <c r="L167" s="81"/>
      <c r="M167" s="81"/>
      <c r="N167" s="81"/>
      <c r="O167" s="190"/>
      <c r="P167" s="190"/>
      <c r="Q167" s="81"/>
      <c r="R167" s="81"/>
      <c r="S167" s="193"/>
      <c r="T167" s="193"/>
      <c r="U167" s="81"/>
      <c r="V167" s="193"/>
      <c r="W167" s="193"/>
      <c r="X167" s="193"/>
      <c r="Y167" s="81"/>
      <c r="Z167" s="81"/>
      <c r="AA167" s="81"/>
      <c r="AB167" s="81"/>
      <c r="AC167" s="81"/>
      <c r="AD167" s="190"/>
      <c r="AE167" s="81"/>
      <c r="AG167" s="191"/>
      <c r="AL167" s="81"/>
      <c r="AM167" s="191"/>
    </row>
    <row r="168" spans="1:39">
      <c r="A168" s="190"/>
      <c r="B168" s="81"/>
      <c r="D168" s="81"/>
      <c r="E168" s="81"/>
      <c r="F168" s="81"/>
      <c r="G168" s="81"/>
      <c r="I168" s="81"/>
      <c r="J168" s="81"/>
      <c r="K168" s="81"/>
      <c r="L168" s="81"/>
      <c r="M168" s="81"/>
      <c r="N168" s="81"/>
      <c r="O168" s="190"/>
      <c r="P168" s="190"/>
      <c r="Q168" s="81"/>
      <c r="R168" s="81"/>
      <c r="S168" s="193"/>
      <c r="T168" s="193"/>
      <c r="U168" s="81"/>
      <c r="V168" s="193"/>
      <c r="W168" s="193"/>
      <c r="X168" s="193"/>
      <c r="Y168" s="81"/>
      <c r="Z168" s="81"/>
      <c r="AA168" s="81"/>
      <c r="AB168" s="81"/>
      <c r="AC168" s="81"/>
      <c r="AD168" s="190"/>
      <c r="AE168" s="81"/>
      <c r="AG168" s="191"/>
      <c r="AL168" s="81"/>
      <c r="AM168" s="191"/>
    </row>
    <row r="169" spans="1:39">
      <c r="A169" s="190"/>
      <c r="B169" s="81"/>
      <c r="D169" s="81"/>
      <c r="E169" s="81"/>
      <c r="F169" s="81"/>
      <c r="G169" s="81"/>
      <c r="I169" s="81"/>
      <c r="J169" s="81"/>
      <c r="K169" s="81"/>
      <c r="L169" s="81"/>
      <c r="M169" s="81"/>
      <c r="N169" s="81"/>
      <c r="O169" s="190"/>
      <c r="P169" s="190"/>
      <c r="Q169" s="81"/>
      <c r="R169" s="81"/>
      <c r="S169" s="193"/>
      <c r="T169" s="193"/>
      <c r="U169" s="81"/>
      <c r="V169" s="193"/>
      <c r="W169" s="193"/>
      <c r="X169" s="193"/>
      <c r="Y169" s="81"/>
      <c r="Z169" s="81"/>
      <c r="AA169" s="81"/>
      <c r="AB169" s="81"/>
      <c r="AC169" s="81"/>
      <c r="AD169" s="190"/>
      <c r="AE169" s="81"/>
      <c r="AG169" s="191"/>
      <c r="AL169" s="81"/>
      <c r="AM169" s="191"/>
    </row>
    <row r="170" spans="1:39">
      <c r="A170" s="190"/>
      <c r="B170" s="81"/>
      <c r="D170" s="81"/>
      <c r="E170" s="81"/>
      <c r="F170" s="81"/>
      <c r="G170" s="81"/>
      <c r="I170" s="81"/>
      <c r="J170" s="81"/>
      <c r="K170" s="81"/>
      <c r="L170" s="81"/>
      <c r="M170" s="81"/>
      <c r="N170" s="81"/>
      <c r="O170" s="190"/>
      <c r="P170" s="190"/>
      <c r="Q170" s="81"/>
      <c r="R170" s="81"/>
      <c r="S170" s="193"/>
      <c r="T170" s="193"/>
      <c r="U170" s="81"/>
      <c r="V170" s="193"/>
      <c r="W170" s="193"/>
      <c r="X170" s="193"/>
      <c r="Y170" s="81"/>
      <c r="Z170" s="81"/>
      <c r="AA170" s="81"/>
      <c r="AB170" s="81"/>
      <c r="AC170" s="81"/>
      <c r="AD170" s="190"/>
      <c r="AE170" s="81"/>
      <c r="AG170" s="191"/>
      <c r="AL170" s="81"/>
      <c r="AM170" s="191"/>
    </row>
    <row r="171" spans="1:39">
      <c r="A171" s="190"/>
      <c r="B171" s="81"/>
      <c r="D171" s="81"/>
      <c r="E171" s="81"/>
      <c r="F171" s="81"/>
      <c r="G171" s="81"/>
      <c r="I171" s="81"/>
      <c r="J171" s="81"/>
      <c r="K171" s="81"/>
      <c r="L171" s="81"/>
      <c r="M171" s="81"/>
      <c r="N171" s="81"/>
      <c r="O171" s="190"/>
      <c r="P171" s="190"/>
      <c r="Q171" s="81"/>
      <c r="R171" s="81"/>
      <c r="S171" s="193"/>
      <c r="T171" s="193"/>
      <c r="U171" s="81"/>
      <c r="V171" s="193"/>
      <c r="W171" s="193"/>
      <c r="X171" s="193"/>
      <c r="Y171" s="81"/>
      <c r="Z171" s="81"/>
      <c r="AA171" s="81"/>
      <c r="AB171" s="81"/>
      <c r="AC171" s="81"/>
      <c r="AD171" s="190"/>
      <c r="AE171" s="81"/>
      <c r="AG171" s="191"/>
      <c r="AL171" s="81"/>
      <c r="AM171" s="191"/>
    </row>
    <row r="172" spans="1:39">
      <c r="A172" s="190"/>
      <c r="B172" s="81"/>
      <c r="D172" s="81"/>
      <c r="E172" s="81"/>
      <c r="F172" s="81"/>
      <c r="G172" s="81"/>
      <c r="I172" s="81"/>
      <c r="J172" s="81"/>
      <c r="K172" s="81"/>
      <c r="L172" s="81"/>
      <c r="M172" s="81"/>
      <c r="N172" s="81"/>
      <c r="O172" s="190"/>
      <c r="P172" s="190"/>
      <c r="Q172" s="81"/>
      <c r="R172" s="81"/>
      <c r="S172" s="193"/>
      <c r="T172" s="193"/>
      <c r="U172" s="81"/>
      <c r="V172" s="193"/>
      <c r="W172" s="193"/>
      <c r="X172" s="193"/>
      <c r="Y172" s="81"/>
      <c r="Z172" s="81"/>
      <c r="AA172" s="81"/>
      <c r="AB172" s="81"/>
      <c r="AC172" s="81"/>
      <c r="AD172" s="190"/>
      <c r="AE172" s="81"/>
      <c r="AG172" s="191"/>
      <c r="AL172" s="81"/>
      <c r="AM172" s="191"/>
    </row>
    <row r="173" spans="1:39">
      <c r="A173" s="190"/>
      <c r="B173" s="81"/>
      <c r="D173" s="81"/>
      <c r="E173" s="81"/>
      <c r="F173" s="81"/>
      <c r="G173" s="81"/>
      <c r="I173" s="81"/>
      <c r="J173" s="81"/>
      <c r="K173" s="81"/>
      <c r="L173" s="81"/>
      <c r="M173" s="81"/>
      <c r="N173" s="81"/>
      <c r="O173" s="190"/>
      <c r="P173" s="190"/>
      <c r="Q173" s="81"/>
      <c r="R173" s="81"/>
      <c r="S173" s="193"/>
      <c r="T173" s="193"/>
      <c r="U173" s="81"/>
      <c r="V173" s="193"/>
      <c r="W173" s="193"/>
      <c r="X173" s="193"/>
      <c r="Y173" s="81"/>
      <c r="Z173" s="81"/>
      <c r="AA173" s="81"/>
      <c r="AB173" s="81"/>
      <c r="AC173" s="81"/>
      <c r="AD173" s="190"/>
      <c r="AE173" s="81"/>
      <c r="AG173" s="191"/>
      <c r="AL173" s="81"/>
      <c r="AM173" s="191"/>
    </row>
    <row r="174" spans="1:39">
      <c r="A174" s="190"/>
      <c r="B174" s="81"/>
      <c r="D174" s="81"/>
      <c r="E174" s="81"/>
      <c r="F174" s="81"/>
      <c r="G174" s="81"/>
      <c r="I174" s="81"/>
      <c r="J174" s="81"/>
      <c r="K174" s="81"/>
      <c r="L174" s="81"/>
      <c r="M174" s="81"/>
      <c r="N174" s="81"/>
      <c r="O174" s="190"/>
      <c r="P174" s="190"/>
      <c r="Q174" s="81"/>
      <c r="R174" s="81"/>
      <c r="S174" s="193"/>
      <c r="T174" s="193"/>
      <c r="U174" s="81"/>
      <c r="V174" s="193"/>
      <c r="W174" s="193"/>
      <c r="X174" s="193"/>
      <c r="Y174" s="81"/>
      <c r="Z174" s="81"/>
      <c r="AA174" s="81"/>
      <c r="AB174" s="81"/>
      <c r="AC174" s="81"/>
      <c r="AD174" s="190"/>
      <c r="AE174" s="81"/>
      <c r="AG174" s="191"/>
      <c r="AL174" s="81"/>
      <c r="AM174" s="191"/>
    </row>
    <row r="175" spans="1:39">
      <c r="A175" s="190"/>
      <c r="B175" s="81"/>
      <c r="D175" s="81"/>
      <c r="E175" s="81"/>
      <c r="F175" s="81"/>
      <c r="G175" s="81"/>
      <c r="I175" s="81"/>
      <c r="J175" s="81"/>
      <c r="K175" s="81"/>
      <c r="L175" s="81"/>
      <c r="M175" s="81"/>
      <c r="N175" s="81"/>
      <c r="O175" s="190"/>
      <c r="P175" s="190"/>
      <c r="Q175" s="81"/>
      <c r="R175" s="81"/>
      <c r="S175" s="193"/>
      <c r="T175" s="193"/>
      <c r="U175" s="81"/>
      <c r="V175" s="193"/>
      <c r="W175" s="193"/>
      <c r="X175" s="193"/>
      <c r="Y175" s="81"/>
      <c r="Z175" s="81"/>
      <c r="AA175" s="81"/>
      <c r="AB175" s="81"/>
      <c r="AC175" s="81"/>
      <c r="AD175" s="190"/>
      <c r="AE175" s="81"/>
      <c r="AG175" s="191"/>
      <c r="AL175" s="81"/>
      <c r="AM175" s="191"/>
    </row>
    <row r="176" spans="1:39">
      <c r="A176" s="190"/>
      <c r="B176" s="81"/>
      <c r="D176" s="81"/>
      <c r="E176" s="81"/>
      <c r="F176" s="81"/>
      <c r="G176" s="81"/>
      <c r="I176" s="81"/>
      <c r="J176" s="81"/>
      <c r="K176" s="81"/>
      <c r="L176" s="81"/>
      <c r="M176" s="81"/>
      <c r="N176" s="81"/>
      <c r="O176" s="190"/>
      <c r="P176" s="190"/>
      <c r="Q176" s="81"/>
      <c r="R176" s="81"/>
      <c r="S176" s="193"/>
      <c r="T176" s="193"/>
      <c r="U176" s="81"/>
      <c r="V176" s="193"/>
      <c r="W176" s="193"/>
      <c r="X176" s="193"/>
      <c r="Y176" s="81"/>
      <c r="Z176" s="81"/>
      <c r="AA176" s="81"/>
      <c r="AB176" s="81"/>
      <c r="AC176" s="81"/>
      <c r="AD176" s="190"/>
      <c r="AE176" s="81"/>
      <c r="AG176" s="191"/>
      <c r="AL176" s="81"/>
      <c r="AM176" s="191"/>
    </row>
    <row r="177" spans="1:39">
      <c r="A177" s="190"/>
      <c r="B177" s="81"/>
      <c r="D177" s="81"/>
      <c r="E177" s="81"/>
      <c r="F177" s="81"/>
      <c r="G177" s="81"/>
      <c r="I177" s="81"/>
      <c r="J177" s="81"/>
      <c r="K177" s="81"/>
      <c r="L177" s="81"/>
      <c r="M177" s="81"/>
      <c r="N177" s="81"/>
      <c r="O177" s="190"/>
      <c r="P177" s="190"/>
      <c r="Q177" s="81"/>
      <c r="R177" s="81"/>
      <c r="S177" s="193"/>
      <c r="T177" s="193"/>
      <c r="U177" s="81"/>
      <c r="V177" s="193"/>
      <c r="W177" s="193"/>
      <c r="X177" s="193"/>
      <c r="Y177" s="81"/>
      <c r="Z177" s="81"/>
      <c r="AA177" s="81"/>
      <c r="AB177" s="81"/>
      <c r="AC177" s="81"/>
      <c r="AD177" s="190"/>
      <c r="AE177" s="81"/>
      <c r="AG177" s="191"/>
      <c r="AL177" s="81"/>
      <c r="AM177" s="191"/>
    </row>
    <row r="178" spans="1:39">
      <c r="A178" s="190"/>
      <c r="B178" s="81"/>
      <c r="D178" s="81"/>
      <c r="E178" s="81"/>
      <c r="F178" s="81"/>
      <c r="G178" s="81"/>
      <c r="I178" s="81"/>
      <c r="J178" s="81"/>
      <c r="K178" s="81"/>
      <c r="L178" s="81"/>
      <c r="M178" s="81"/>
      <c r="N178" s="81"/>
      <c r="O178" s="190"/>
      <c r="P178" s="190"/>
      <c r="Q178" s="81"/>
      <c r="R178" s="81"/>
      <c r="S178" s="193"/>
      <c r="T178" s="193"/>
      <c r="U178" s="81"/>
      <c r="V178" s="193"/>
      <c r="W178" s="193"/>
      <c r="X178" s="193"/>
      <c r="Y178" s="81"/>
      <c r="Z178" s="81"/>
      <c r="AA178" s="81"/>
      <c r="AB178" s="81"/>
      <c r="AC178" s="81"/>
      <c r="AD178" s="190"/>
      <c r="AE178" s="81"/>
      <c r="AG178" s="191"/>
      <c r="AL178" s="81"/>
      <c r="AM178" s="191"/>
    </row>
    <row r="179" spans="1:39">
      <c r="A179" s="190"/>
      <c r="B179" s="81"/>
      <c r="D179" s="81"/>
      <c r="E179" s="81"/>
      <c r="F179" s="81"/>
      <c r="G179" s="81"/>
      <c r="I179" s="81"/>
      <c r="J179" s="81"/>
      <c r="K179" s="81"/>
      <c r="L179" s="81"/>
      <c r="M179" s="81"/>
      <c r="N179" s="81"/>
      <c r="O179" s="190"/>
      <c r="P179" s="190"/>
      <c r="Q179" s="81"/>
      <c r="R179" s="81"/>
      <c r="S179" s="193"/>
      <c r="T179" s="193"/>
      <c r="U179" s="81"/>
      <c r="V179" s="193"/>
      <c r="W179" s="193"/>
      <c r="X179" s="193"/>
      <c r="Y179" s="81"/>
      <c r="Z179" s="81"/>
      <c r="AA179" s="81"/>
      <c r="AB179" s="81"/>
      <c r="AC179" s="81"/>
      <c r="AD179" s="190"/>
      <c r="AE179" s="81"/>
      <c r="AG179" s="191"/>
      <c r="AL179" s="81"/>
      <c r="AM179" s="191"/>
    </row>
    <row r="180" spans="1:39">
      <c r="A180" s="190"/>
      <c r="B180" s="81"/>
      <c r="D180" s="81"/>
      <c r="E180" s="81"/>
      <c r="F180" s="81"/>
      <c r="G180" s="81"/>
      <c r="I180" s="81"/>
      <c r="J180" s="81"/>
      <c r="K180" s="81"/>
      <c r="L180" s="81"/>
      <c r="M180" s="81"/>
      <c r="N180" s="81"/>
      <c r="O180" s="190"/>
      <c r="P180" s="190"/>
      <c r="Q180" s="81"/>
      <c r="R180" s="81"/>
      <c r="S180" s="193"/>
      <c r="T180" s="193"/>
      <c r="U180" s="81"/>
      <c r="V180" s="193"/>
      <c r="W180" s="193"/>
      <c r="X180" s="193"/>
      <c r="Y180" s="81"/>
      <c r="Z180" s="81"/>
      <c r="AA180" s="81"/>
      <c r="AB180" s="81"/>
      <c r="AC180" s="81"/>
      <c r="AD180" s="190"/>
      <c r="AE180" s="81"/>
      <c r="AG180" s="191"/>
      <c r="AL180" s="81"/>
      <c r="AM180" s="191"/>
    </row>
    <row r="181" spans="1:39">
      <c r="A181" s="190"/>
      <c r="B181" s="81"/>
      <c r="D181" s="81"/>
      <c r="E181" s="81"/>
      <c r="F181" s="81"/>
      <c r="G181" s="81"/>
      <c r="I181" s="81"/>
      <c r="J181" s="81"/>
      <c r="K181" s="81"/>
      <c r="L181" s="81"/>
      <c r="M181" s="81"/>
      <c r="N181" s="81"/>
      <c r="O181" s="190"/>
      <c r="P181" s="190"/>
      <c r="Q181" s="81"/>
      <c r="R181" s="81"/>
      <c r="S181" s="193"/>
      <c r="T181" s="193"/>
      <c r="U181" s="81"/>
      <c r="V181" s="193"/>
      <c r="W181" s="193"/>
      <c r="X181" s="193"/>
      <c r="Y181" s="81"/>
      <c r="Z181" s="81"/>
      <c r="AA181" s="81"/>
      <c r="AB181" s="81"/>
      <c r="AC181" s="81"/>
      <c r="AD181" s="190"/>
      <c r="AE181" s="81"/>
      <c r="AG181" s="191"/>
      <c r="AL181" s="81"/>
      <c r="AM181" s="191"/>
    </row>
    <row r="182" spans="1:39">
      <c r="A182" s="190"/>
      <c r="B182" s="81"/>
      <c r="D182" s="81"/>
      <c r="E182" s="81"/>
      <c r="F182" s="81"/>
      <c r="G182" s="81"/>
      <c r="I182" s="81"/>
      <c r="J182" s="81"/>
      <c r="K182" s="81"/>
      <c r="L182" s="81"/>
      <c r="M182" s="81"/>
      <c r="N182" s="81"/>
      <c r="O182" s="190"/>
      <c r="P182" s="190"/>
      <c r="Q182" s="81"/>
      <c r="R182" s="81"/>
      <c r="S182" s="193"/>
      <c r="T182" s="193"/>
      <c r="U182" s="81"/>
      <c r="V182" s="193"/>
      <c r="W182" s="193"/>
      <c r="X182" s="193"/>
      <c r="Y182" s="81"/>
      <c r="Z182" s="81"/>
      <c r="AA182" s="81"/>
      <c r="AB182" s="81"/>
      <c r="AC182" s="81"/>
      <c r="AD182" s="190"/>
      <c r="AE182" s="81"/>
      <c r="AG182" s="191"/>
      <c r="AL182" s="81"/>
      <c r="AM182" s="191"/>
    </row>
    <row r="183" spans="1:39">
      <c r="A183" s="190"/>
      <c r="B183" s="81"/>
      <c r="D183" s="81"/>
      <c r="E183" s="81"/>
      <c r="F183" s="81"/>
      <c r="G183" s="81"/>
      <c r="I183" s="81"/>
      <c r="J183" s="81"/>
      <c r="K183" s="81"/>
      <c r="L183" s="81"/>
      <c r="M183" s="81"/>
      <c r="N183" s="81"/>
      <c r="O183" s="190"/>
      <c r="P183" s="190"/>
      <c r="Q183" s="81"/>
      <c r="R183" s="81"/>
      <c r="S183" s="193"/>
      <c r="T183" s="193"/>
      <c r="U183" s="81"/>
      <c r="V183" s="193"/>
      <c r="W183" s="193"/>
      <c r="X183" s="193"/>
      <c r="Y183" s="81"/>
      <c r="Z183" s="81"/>
      <c r="AA183" s="81"/>
      <c r="AB183" s="81"/>
      <c r="AC183" s="81"/>
      <c r="AD183" s="190"/>
      <c r="AE183" s="81"/>
      <c r="AG183" s="191"/>
      <c r="AL183" s="81"/>
      <c r="AM183" s="191"/>
    </row>
    <row r="184" spans="1:39">
      <c r="A184" s="190"/>
      <c r="B184" s="81"/>
      <c r="D184" s="81"/>
      <c r="E184" s="81"/>
      <c r="F184" s="81"/>
      <c r="G184" s="81"/>
      <c r="I184" s="81"/>
      <c r="J184" s="81"/>
      <c r="K184" s="81"/>
      <c r="L184" s="81"/>
      <c r="M184" s="81"/>
      <c r="N184" s="81"/>
      <c r="O184" s="190"/>
      <c r="P184" s="190"/>
      <c r="Q184" s="81"/>
      <c r="R184" s="81"/>
      <c r="S184" s="193"/>
      <c r="T184" s="193"/>
      <c r="U184" s="81"/>
      <c r="V184" s="193"/>
      <c r="W184" s="193"/>
      <c r="X184" s="193"/>
      <c r="Y184" s="81"/>
      <c r="Z184" s="81"/>
      <c r="AA184" s="81"/>
      <c r="AB184" s="81"/>
      <c r="AC184" s="81"/>
      <c r="AD184" s="190"/>
      <c r="AE184" s="81"/>
      <c r="AG184" s="191"/>
      <c r="AL184" s="81"/>
      <c r="AM184" s="191"/>
    </row>
    <row r="185" spans="1:39">
      <c r="A185" s="190"/>
      <c r="B185" s="81"/>
      <c r="D185" s="81"/>
      <c r="E185" s="81"/>
      <c r="F185" s="81"/>
      <c r="G185" s="81"/>
      <c r="I185" s="81"/>
      <c r="J185" s="81"/>
      <c r="K185" s="81"/>
      <c r="L185" s="81"/>
      <c r="M185" s="81"/>
      <c r="N185" s="81"/>
      <c r="O185" s="190"/>
      <c r="P185" s="190"/>
      <c r="Q185" s="81"/>
      <c r="R185" s="81"/>
      <c r="S185" s="193"/>
      <c r="T185" s="193"/>
      <c r="U185" s="81"/>
      <c r="V185" s="193"/>
      <c r="W185" s="193"/>
      <c r="X185" s="193"/>
      <c r="Y185" s="81"/>
      <c r="Z185" s="81"/>
      <c r="AA185" s="81"/>
      <c r="AB185" s="81"/>
      <c r="AC185" s="81"/>
      <c r="AD185" s="190"/>
      <c r="AE185" s="81"/>
      <c r="AG185" s="191"/>
      <c r="AL185" s="81"/>
      <c r="AM185" s="191"/>
    </row>
    <row r="186" spans="1:39">
      <c r="A186" s="190"/>
      <c r="B186" s="81"/>
      <c r="D186" s="81"/>
      <c r="E186" s="81"/>
      <c r="F186" s="81"/>
      <c r="G186" s="81"/>
      <c r="I186" s="81"/>
      <c r="J186" s="81"/>
      <c r="K186" s="81"/>
      <c r="L186" s="81"/>
      <c r="M186" s="81"/>
      <c r="N186" s="81"/>
      <c r="O186" s="190"/>
      <c r="P186" s="190"/>
      <c r="Q186" s="81"/>
      <c r="R186" s="81"/>
      <c r="S186" s="193"/>
      <c r="T186" s="193"/>
      <c r="U186" s="81"/>
      <c r="V186" s="193"/>
      <c r="W186" s="193"/>
      <c r="X186" s="193"/>
      <c r="Y186" s="81"/>
      <c r="Z186" s="81"/>
      <c r="AA186" s="81"/>
      <c r="AB186" s="81"/>
      <c r="AC186" s="81"/>
      <c r="AD186" s="190"/>
      <c r="AE186" s="81"/>
      <c r="AG186" s="191"/>
      <c r="AL186" s="81"/>
      <c r="AM186" s="191"/>
    </row>
    <row r="187" spans="1:39">
      <c r="A187" s="190"/>
      <c r="B187" s="81"/>
      <c r="D187" s="81"/>
      <c r="E187" s="81"/>
      <c r="F187" s="81"/>
      <c r="G187" s="81"/>
      <c r="I187" s="81"/>
      <c r="J187" s="81"/>
      <c r="K187" s="81"/>
      <c r="L187" s="81"/>
      <c r="M187" s="81"/>
      <c r="N187" s="81"/>
      <c r="O187" s="190"/>
      <c r="P187" s="190"/>
      <c r="Q187" s="81"/>
      <c r="R187" s="81"/>
      <c r="S187" s="193"/>
      <c r="T187" s="193"/>
      <c r="U187" s="81"/>
      <c r="V187" s="193"/>
      <c r="W187" s="193"/>
      <c r="X187" s="193"/>
      <c r="Y187" s="81"/>
      <c r="Z187" s="81"/>
      <c r="AA187" s="81"/>
      <c r="AB187" s="81"/>
      <c r="AC187" s="81"/>
      <c r="AD187" s="190"/>
      <c r="AE187" s="81"/>
      <c r="AG187" s="191"/>
      <c r="AL187" s="81"/>
      <c r="AM187" s="191"/>
    </row>
    <row r="188" spans="1:39">
      <c r="A188" s="190"/>
      <c r="B188" s="81"/>
      <c r="D188" s="81"/>
      <c r="E188" s="81"/>
      <c r="F188" s="81"/>
      <c r="G188" s="81"/>
      <c r="I188" s="81"/>
      <c r="J188" s="81"/>
      <c r="K188" s="81"/>
      <c r="L188" s="81"/>
      <c r="M188" s="81"/>
      <c r="N188" s="81"/>
      <c r="O188" s="190"/>
      <c r="P188" s="190"/>
      <c r="Q188" s="81"/>
      <c r="R188" s="81"/>
      <c r="S188" s="193"/>
      <c r="T188" s="193"/>
      <c r="U188" s="81"/>
      <c r="V188" s="193"/>
      <c r="W188" s="193"/>
      <c r="X188" s="193"/>
      <c r="Y188" s="81"/>
      <c r="Z188" s="81"/>
      <c r="AA188" s="81"/>
      <c r="AB188" s="81"/>
      <c r="AC188" s="81"/>
      <c r="AD188" s="190"/>
      <c r="AE188" s="81"/>
      <c r="AG188" s="191"/>
      <c r="AL188" s="81"/>
      <c r="AM188" s="191"/>
    </row>
    <row r="189" spans="1:39">
      <c r="A189" s="190"/>
      <c r="B189" s="81"/>
      <c r="D189" s="81"/>
      <c r="E189" s="81"/>
      <c r="F189" s="81"/>
      <c r="G189" s="81"/>
      <c r="I189" s="81"/>
      <c r="J189" s="81"/>
      <c r="K189" s="81"/>
      <c r="L189" s="81"/>
      <c r="M189" s="81"/>
      <c r="N189" s="81"/>
      <c r="O189" s="190"/>
      <c r="P189" s="190"/>
      <c r="Q189" s="81"/>
      <c r="R189" s="81"/>
      <c r="S189" s="193"/>
      <c r="T189" s="193"/>
      <c r="U189" s="81"/>
      <c r="V189" s="193"/>
      <c r="W189" s="193"/>
      <c r="X189" s="193"/>
      <c r="Y189" s="81"/>
      <c r="Z189" s="81"/>
      <c r="AA189" s="81"/>
      <c r="AB189" s="81"/>
      <c r="AC189" s="81"/>
      <c r="AD189" s="190"/>
      <c r="AE189" s="81"/>
      <c r="AG189" s="191"/>
      <c r="AL189" s="81"/>
      <c r="AM189" s="191"/>
    </row>
    <row r="190" spans="1:39">
      <c r="A190" s="190"/>
      <c r="B190" s="81"/>
      <c r="D190" s="81"/>
      <c r="E190" s="81"/>
      <c r="F190" s="81"/>
      <c r="G190" s="81"/>
      <c r="I190" s="81"/>
      <c r="J190" s="81"/>
      <c r="K190" s="81"/>
      <c r="L190" s="81"/>
      <c r="M190" s="81"/>
      <c r="N190" s="81"/>
      <c r="O190" s="190"/>
      <c r="P190" s="190"/>
      <c r="Q190" s="81"/>
      <c r="R190" s="81"/>
      <c r="S190" s="193"/>
      <c r="T190" s="193"/>
      <c r="U190" s="81"/>
      <c r="V190" s="193"/>
      <c r="W190" s="193"/>
      <c r="X190" s="193"/>
      <c r="Y190" s="81"/>
      <c r="Z190" s="81"/>
      <c r="AA190" s="81"/>
      <c r="AB190" s="81"/>
      <c r="AC190" s="81"/>
      <c r="AD190" s="190"/>
      <c r="AE190" s="81"/>
      <c r="AG190" s="191"/>
      <c r="AL190" s="81"/>
      <c r="AM190" s="191"/>
    </row>
  </sheetData>
  <autoFilter ref="A5:AN72" xr:uid="{A37B5556-9DF7-43DA-A376-4CD2F9607BE7}"/>
  <mergeCells count="537">
    <mergeCell ref="AI35:AI36"/>
    <mergeCell ref="AL35:AL36"/>
    <mergeCell ref="AM35:AM36"/>
    <mergeCell ref="AZ4:BI4"/>
    <mergeCell ref="Q58:Q59"/>
    <mergeCell ref="O58:O59"/>
    <mergeCell ref="P58:P59"/>
    <mergeCell ref="AE65:AE66"/>
    <mergeCell ref="Q15:Q18"/>
    <mergeCell ref="P15:P18"/>
    <mergeCell ref="H65:H66"/>
    <mergeCell ref="I65:I66"/>
    <mergeCell ref="J65:J66"/>
    <mergeCell ref="K65:K66"/>
    <mergeCell ref="L65:L66"/>
    <mergeCell ref="M65:M66"/>
    <mergeCell ref="N65:N66"/>
    <mergeCell ref="O65:O66"/>
    <mergeCell ref="Q35:Q36"/>
    <mergeCell ref="H41:H42"/>
    <mergeCell ref="O35:O36"/>
    <mergeCell ref="P35:P36"/>
    <mergeCell ref="H47:H49"/>
    <mergeCell ref="O15:O18"/>
    <mergeCell ref="AE63:AE64"/>
    <mergeCell ref="I15:I18"/>
    <mergeCell ref="H15:H18"/>
    <mergeCell ref="I26:I27"/>
    <mergeCell ref="H53:H55"/>
    <mergeCell ref="H45:H46"/>
    <mergeCell ref="H38:H39"/>
    <mergeCell ref="AL26:AL27"/>
    <mergeCell ref="AM26:AM27"/>
    <mergeCell ref="AN26:AN27"/>
    <mergeCell ref="AF15:AF18"/>
    <mergeCell ref="AG15:AG18"/>
    <mergeCell ref="AH15:AH18"/>
    <mergeCell ref="AI15:AI18"/>
    <mergeCell ref="AL15:AL18"/>
    <mergeCell ref="AM15:AM18"/>
    <mergeCell ref="AN15:AN18"/>
    <mergeCell ref="AM53:AM55"/>
    <mergeCell ref="AK53:AK55"/>
    <mergeCell ref="AK50:AK52"/>
    <mergeCell ref="AI50:AI52"/>
    <mergeCell ref="AG53:AG55"/>
    <mergeCell ref="AH53:AH55"/>
    <mergeCell ref="AI53:AI55"/>
    <mergeCell ref="AJ53:AJ55"/>
    <mergeCell ref="Q38:Q39"/>
    <mergeCell ref="R38:R39"/>
    <mergeCell ref="AS17:AS18"/>
    <mergeCell ref="AT17:AT18"/>
    <mergeCell ref="AU17:AU18"/>
    <mergeCell ref="AV17:AV18"/>
    <mergeCell ref="AW17:AW18"/>
    <mergeCell ref="AY6:AY8"/>
    <mergeCell ref="AO7:AO8"/>
    <mergeCell ref="AP7:AP8"/>
    <mergeCell ref="AQ7:AQ8"/>
    <mergeCell ref="AR7:AR8"/>
    <mergeCell ref="AS7:AS8"/>
    <mergeCell ref="AT7:AT8"/>
    <mergeCell ref="AU7:AU8"/>
    <mergeCell ref="AV7:AV8"/>
    <mergeCell ref="AW7:AW8"/>
    <mergeCell ref="AX7:AX8"/>
    <mergeCell ref="AO17:AO18"/>
    <mergeCell ref="AP17:AP18"/>
    <mergeCell ref="AQ17:AQ18"/>
    <mergeCell ref="AR17:AR18"/>
    <mergeCell ref="AO63:AO64"/>
    <mergeCell ref="AP63:AP64"/>
    <mergeCell ref="AQ63:AQ64"/>
    <mergeCell ref="AR63:AR64"/>
    <mergeCell ref="AS63:AS64"/>
    <mergeCell ref="AT63:AT64"/>
    <mergeCell ref="AU63:AU64"/>
    <mergeCell ref="AV63:AV64"/>
    <mergeCell ref="AW63:AW64"/>
    <mergeCell ref="AY68:AY69"/>
    <mergeCell ref="AY12:AY13"/>
    <mergeCell ref="AU12:AU13"/>
    <mergeCell ref="AV12:AV13"/>
    <mergeCell ref="AW12:AW13"/>
    <mergeCell ref="AX12:AX13"/>
    <mergeCell ref="AY41:AY42"/>
    <mergeCell ref="AY43:AY44"/>
    <mergeCell ref="AY45:AY46"/>
    <mergeCell ref="AY56:AY57"/>
    <mergeCell ref="AY58:AY59"/>
    <mergeCell ref="AY60:AY61"/>
    <mergeCell ref="AY29:AY30"/>
    <mergeCell ref="AY35:AY36"/>
    <mergeCell ref="AX63:AX64"/>
    <mergeCell ref="AY63:AY64"/>
    <mergeCell ref="AY26:AY27"/>
    <mergeCell ref="AU47:AU49"/>
    <mergeCell ref="AX17:AX18"/>
    <mergeCell ref="AT47:AT49"/>
    <mergeCell ref="AV47:AV49"/>
    <mergeCell ref="AW47:AW49"/>
    <mergeCell ref="AX47:AX49"/>
    <mergeCell ref="AY47:AY49"/>
    <mergeCell ref="AY50:AY52"/>
    <mergeCell ref="AY53:AY55"/>
    <mergeCell ref="AY10:AY11"/>
    <mergeCell ref="AJ17:AJ18"/>
    <mergeCell ref="AK17:AK18"/>
    <mergeCell ref="AY15:AY18"/>
    <mergeCell ref="AN29:AN30"/>
    <mergeCell ref="AN43:AN44"/>
    <mergeCell ref="AN50:AN52"/>
    <mergeCell ref="AN53:AN55"/>
    <mergeCell ref="AN47:AN49"/>
    <mergeCell ref="AN12:AN13"/>
    <mergeCell ref="AL53:AL55"/>
    <mergeCell ref="AN41:AN42"/>
    <mergeCell ref="AN45:AN46"/>
    <mergeCell ref="AN35:AN36"/>
    <mergeCell ref="AN38:AN39"/>
    <mergeCell ref="AJ45:AJ46"/>
    <mergeCell ref="AK45:AK46"/>
    <mergeCell ref="F35:F36"/>
    <mergeCell ref="G35:G36"/>
    <mergeCell ref="H35:H36"/>
    <mergeCell ref="I35:I36"/>
    <mergeCell ref="J35:J36"/>
    <mergeCell ref="K35:K36"/>
    <mergeCell ref="L35:L36"/>
    <mergeCell ref="M35:M36"/>
    <mergeCell ref="N35:N36"/>
    <mergeCell ref="AN56:AN57"/>
    <mergeCell ref="A58:A59"/>
    <mergeCell ref="B58:B59"/>
    <mergeCell ref="C58:C59"/>
    <mergeCell ref="D58:D59"/>
    <mergeCell ref="E58:E59"/>
    <mergeCell ref="F58:F59"/>
    <mergeCell ref="G58:G59"/>
    <mergeCell ref="H58:H59"/>
    <mergeCell ref="I58:I59"/>
    <mergeCell ref="J58:J59"/>
    <mergeCell ref="K58:K59"/>
    <mergeCell ref="L58:L59"/>
    <mergeCell ref="M58:M59"/>
    <mergeCell ref="N58:N59"/>
    <mergeCell ref="AH58:AH59"/>
    <mergeCell ref="J56:J57"/>
    <mergeCell ref="K56:K57"/>
    <mergeCell ref="L56:L57"/>
    <mergeCell ref="M56:M57"/>
    <mergeCell ref="N56:N57"/>
    <mergeCell ref="O56:O57"/>
    <mergeCell ref="A56:A57"/>
    <mergeCell ref="B56:B57"/>
    <mergeCell ref="C56:C57"/>
    <mergeCell ref="D56:D57"/>
    <mergeCell ref="E56:E57"/>
    <mergeCell ref="F56:F57"/>
    <mergeCell ref="G56:G57"/>
    <mergeCell ref="H56:H57"/>
    <mergeCell ref="I56:I57"/>
    <mergeCell ref="J68:J69"/>
    <mergeCell ref="K68:K69"/>
    <mergeCell ref="F60:F61"/>
    <mergeCell ref="G60:G61"/>
    <mergeCell ref="H60:H61"/>
    <mergeCell ref="I60:I61"/>
    <mergeCell ref="L68:L69"/>
    <mergeCell ref="M68:M69"/>
    <mergeCell ref="N68:N69"/>
    <mergeCell ref="O41:O42"/>
    <mergeCell ref="P41:P42"/>
    <mergeCell ref="Q41:Q42"/>
    <mergeCell ref="I38:I39"/>
    <mergeCell ref="J38:J39"/>
    <mergeCell ref="P56:P57"/>
    <mergeCell ref="Q56:Q57"/>
    <mergeCell ref="O68:O69"/>
    <mergeCell ref="J41:J42"/>
    <mergeCell ref="K41:K42"/>
    <mergeCell ref="L41:L42"/>
    <mergeCell ref="M41:M42"/>
    <mergeCell ref="N41:N42"/>
    <mergeCell ref="I41:I42"/>
    <mergeCell ref="I45:I46"/>
    <mergeCell ref="I47:I49"/>
    <mergeCell ref="O63:O64"/>
    <mergeCell ref="J60:J61"/>
    <mergeCell ref="I43:I44"/>
    <mergeCell ref="L45:L46"/>
    <mergeCell ref="M45:M46"/>
    <mergeCell ref="AH68:AH69"/>
    <mergeCell ref="AI68:AI69"/>
    <mergeCell ref="AJ68:AJ69"/>
    <mergeCell ref="AK68:AK69"/>
    <mergeCell ref="AN68:AN69"/>
    <mergeCell ref="AG63:AG64"/>
    <mergeCell ref="AJ60:AJ61"/>
    <mergeCell ref="AH60:AH61"/>
    <mergeCell ref="AN60:AN61"/>
    <mergeCell ref="AK63:AK64"/>
    <mergeCell ref="AM63:AM64"/>
    <mergeCell ref="AN63:AN64"/>
    <mergeCell ref="AI63:AI64"/>
    <mergeCell ref="AL63:AL64"/>
    <mergeCell ref="AJ63:AJ64"/>
    <mergeCell ref="AI60:AI61"/>
    <mergeCell ref="AK60:AK61"/>
    <mergeCell ref="A68:A69"/>
    <mergeCell ref="B68:B69"/>
    <mergeCell ref="C68:C69"/>
    <mergeCell ref="D68:D69"/>
    <mergeCell ref="E68:E69"/>
    <mergeCell ref="F68:F69"/>
    <mergeCell ref="G68:G69"/>
    <mergeCell ref="H68:H69"/>
    <mergeCell ref="I68:I69"/>
    <mergeCell ref="AD68:AD69"/>
    <mergeCell ref="AE68:AE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AK43:AK44"/>
    <mergeCell ref="AE53:AE55"/>
    <mergeCell ref="AE47:AE49"/>
    <mergeCell ref="AH45:AH46"/>
    <mergeCell ref="R50:R51"/>
    <mergeCell ref="A38:A39"/>
    <mergeCell ref="B38:B39"/>
    <mergeCell ref="C38:C39"/>
    <mergeCell ref="A45:A46"/>
    <mergeCell ref="D45:D46"/>
    <mergeCell ref="C45:C46"/>
    <mergeCell ref="E45:E46"/>
    <mergeCell ref="F45:F46"/>
    <mergeCell ref="G45:G46"/>
    <mergeCell ref="D38:D39"/>
    <mergeCell ref="E38:E39"/>
    <mergeCell ref="F38:F39"/>
    <mergeCell ref="G38:G39"/>
    <mergeCell ref="A41:A42"/>
    <mergeCell ref="B41:B42"/>
    <mergeCell ref="C41:C42"/>
    <mergeCell ref="D41:D42"/>
    <mergeCell ref="E41:E42"/>
    <mergeCell ref="F41:F42"/>
    <mergeCell ref="G41:G42"/>
    <mergeCell ref="C43:C44"/>
    <mergeCell ref="D43:D44"/>
    <mergeCell ref="B45:B46"/>
    <mergeCell ref="A43:A44"/>
    <mergeCell ref="AM7:AM8"/>
    <mergeCell ref="N45:N46"/>
    <mergeCell ref="O45:O46"/>
    <mergeCell ref="J43:J44"/>
    <mergeCell ref="K43:K44"/>
    <mergeCell ref="L43:L44"/>
    <mergeCell ref="M43:M44"/>
    <mergeCell ref="N43:N44"/>
    <mergeCell ref="O43:O44"/>
    <mergeCell ref="L15:L18"/>
    <mergeCell ref="J12:J13"/>
    <mergeCell ref="J15:J18"/>
    <mergeCell ref="Q10:Q11"/>
    <mergeCell ref="K38:K39"/>
    <mergeCell ref="L38:L39"/>
    <mergeCell ref="O38:O39"/>
    <mergeCell ref="AN6:AN8"/>
    <mergeCell ref="AN10:AN11"/>
    <mergeCell ref="AJ10:AJ11"/>
    <mergeCell ref="AE15:AE18"/>
    <mergeCell ref="AH10:AH11"/>
    <mergeCell ref="AH41:AH42"/>
    <mergeCell ref="AG7:AG8"/>
    <mergeCell ref="AK10:AK11"/>
    <mergeCell ref="AE10:AE11"/>
    <mergeCell ref="AE12:AE13"/>
    <mergeCell ref="AH7:AH8"/>
    <mergeCell ref="AI7:AI8"/>
    <mergeCell ref="AL7:AL8"/>
    <mergeCell ref="AE6:AE8"/>
    <mergeCell ref="AF7:AF8"/>
    <mergeCell ref="AF10:AF11"/>
    <mergeCell ref="AG10:AG11"/>
    <mergeCell ref="AI10:AI11"/>
    <mergeCell ref="AL10:AL11"/>
    <mergeCell ref="AM10:AM11"/>
    <mergeCell ref="AF26:AF27"/>
    <mergeCell ref="AG26:AG27"/>
    <mergeCell ref="AH26:AH27"/>
    <mergeCell ref="AH38:AH39"/>
    <mergeCell ref="A63:A64"/>
    <mergeCell ref="B63:B64"/>
    <mergeCell ref="C63:C64"/>
    <mergeCell ref="D63:D64"/>
    <mergeCell ref="E63:E64"/>
    <mergeCell ref="F63:F64"/>
    <mergeCell ref="G63:G64"/>
    <mergeCell ref="H63:H64"/>
    <mergeCell ref="I63:I64"/>
    <mergeCell ref="J50:J52"/>
    <mergeCell ref="K50:K52"/>
    <mergeCell ref="K45:K46"/>
    <mergeCell ref="AE45:AE46"/>
    <mergeCell ref="AH56:AH57"/>
    <mergeCell ref="J45:J46"/>
    <mergeCell ref="I53:I55"/>
    <mergeCell ref="P50:P51"/>
    <mergeCell ref="J53:J55"/>
    <mergeCell ref="AD50:AD51"/>
    <mergeCell ref="K47:K49"/>
    <mergeCell ref="L47:L49"/>
    <mergeCell ref="AF63:AF64"/>
    <mergeCell ref="AH63:AH64"/>
    <mergeCell ref="K63:K64"/>
    <mergeCell ref="M63:M64"/>
    <mergeCell ref="N63:N64"/>
    <mergeCell ref="L60:L61"/>
    <mergeCell ref="M60:M61"/>
    <mergeCell ref="N60:N61"/>
    <mergeCell ref="O60:O61"/>
    <mergeCell ref="AE60:AE61"/>
    <mergeCell ref="K60:K61"/>
    <mergeCell ref="P38:P39"/>
    <mergeCell ref="AI43:AI44"/>
    <mergeCell ref="AJ43:AJ44"/>
    <mergeCell ref="L10:L11"/>
    <mergeCell ref="M10:M11"/>
    <mergeCell ref="P10:P11"/>
    <mergeCell ref="N15:N18"/>
    <mergeCell ref="K12:K13"/>
    <mergeCell ref="M15:M18"/>
    <mergeCell ref="V26:V27"/>
    <mergeCell ref="S26:S27"/>
    <mergeCell ref="T26:T27"/>
    <mergeCell ref="U26:U27"/>
    <mergeCell ref="Q26:Q27"/>
    <mergeCell ref="R26:R27"/>
    <mergeCell ref="O10:O11"/>
    <mergeCell ref="K29:K30"/>
    <mergeCell ref="AI26:AI27"/>
    <mergeCell ref="AE43:AE44"/>
    <mergeCell ref="AH43:AH44"/>
    <mergeCell ref="AF35:AF36"/>
    <mergeCell ref="AE35:AE36"/>
    <mergeCell ref="AG35:AG36"/>
    <mergeCell ref="AH35:AH36"/>
    <mergeCell ref="AI56:AI57"/>
    <mergeCell ref="AJ56:AJ57"/>
    <mergeCell ref="AK56:AK57"/>
    <mergeCell ref="J63:J64"/>
    <mergeCell ref="L63:L64"/>
    <mergeCell ref="AJ50:AJ52"/>
    <mergeCell ref="L53:L55"/>
    <mergeCell ref="M53:M55"/>
    <mergeCell ref="N53:N55"/>
    <mergeCell ref="O53:O55"/>
    <mergeCell ref="AF53:AF55"/>
    <mergeCell ref="AD53:AD55"/>
    <mergeCell ref="S50:S51"/>
    <mergeCell ref="T50:T51"/>
    <mergeCell ref="U50:U51"/>
    <mergeCell ref="V50:V51"/>
    <mergeCell ref="W50:W51"/>
    <mergeCell ref="X50:X51"/>
    <mergeCell ref="Y50:Y51"/>
    <mergeCell ref="Z50:Z51"/>
    <mergeCell ref="AA50:AA51"/>
    <mergeCell ref="AB50:AB51"/>
    <mergeCell ref="AC50:AC51"/>
    <mergeCell ref="L50:L52"/>
    <mergeCell ref="O6:O8"/>
    <mergeCell ref="K6:K8"/>
    <mergeCell ref="N10:N11"/>
    <mergeCell ref="M47:M49"/>
    <mergeCell ref="N47:N49"/>
    <mergeCell ref="O47:O49"/>
    <mergeCell ref="AH47:AH49"/>
    <mergeCell ref="K53:K55"/>
    <mergeCell ref="N50:N52"/>
    <mergeCell ref="O50:O52"/>
    <mergeCell ref="AE50:AE52"/>
    <mergeCell ref="AH50:AH52"/>
    <mergeCell ref="M50:M52"/>
    <mergeCell ref="Q50:Q51"/>
    <mergeCell ref="AE29:AE30"/>
    <mergeCell ref="W26:W27"/>
    <mergeCell ref="X26:X27"/>
    <mergeCell ref="Y26:Y27"/>
    <mergeCell ref="Z26:Z27"/>
    <mergeCell ref="AA26:AA27"/>
    <mergeCell ref="AB26:AB27"/>
    <mergeCell ref="AC26:AC27"/>
    <mergeCell ref="AD26:AD27"/>
    <mergeCell ref="AE26:AE27"/>
    <mergeCell ref="B15:B18"/>
    <mergeCell ref="K15:K18"/>
    <mergeCell ref="L6:L8"/>
    <mergeCell ref="M6:M8"/>
    <mergeCell ref="N6:N8"/>
    <mergeCell ref="D10:D11"/>
    <mergeCell ref="E10:E11"/>
    <mergeCell ref="F10:F11"/>
    <mergeCell ref="F6:F8"/>
    <mergeCell ref="H10:H11"/>
    <mergeCell ref="I10:I11"/>
    <mergeCell ref="I6:I8"/>
    <mergeCell ref="D6:D8"/>
    <mergeCell ref="E6:E8"/>
    <mergeCell ref="J6:J8"/>
    <mergeCell ref="G10:G11"/>
    <mergeCell ref="G6:G8"/>
    <mergeCell ref="K10:K11"/>
    <mergeCell ref="J10:J11"/>
    <mergeCell ref="C15:C18"/>
    <mergeCell ref="G15:G18"/>
    <mergeCell ref="E15:E18"/>
    <mergeCell ref="N12:N13"/>
    <mergeCell ref="G12:G13"/>
    <mergeCell ref="H12:H13"/>
    <mergeCell ref="F15:F18"/>
    <mergeCell ref="I12:I13"/>
    <mergeCell ref="F12:F13"/>
    <mergeCell ref="P4:Q4"/>
    <mergeCell ref="A4:G4"/>
    <mergeCell ref="I4:O4"/>
    <mergeCell ref="A35:A36"/>
    <mergeCell ref="B35:B36"/>
    <mergeCell ref="C35:C36"/>
    <mergeCell ref="D35:D36"/>
    <mergeCell ref="E35:E36"/>
    <mergeCell ref="D29:D30"/>
    <mergeCell ref="E29:E30"/>
    <mergeCell ref="F29:F30"/>
    <mergeCell ref="G29:G30"/>
    <mergeCell ref="E26:E27"/>
    <mergeCell ref="D26:D27"/>
    <mergeCell ref="C26:C27"/>
    <mergeCell ref="B26:B27"/>
    <mergeCell ref="G26:G27"/>
    <mergeCell ref="H26:H27"/>
    <mergeCell ref="B29:B30"/>
    <mergeCell ref="C29:C30"/>
    <mergeCell ref="A10:A11"/>
    <mergeCell ref="B10:B11"/>
    <mergeCell ref="C10:C11"/>
    <mergeCell ref="B12:B13"/>
    <mergeCell ref="A1:C1"/>
    <mergeCell ref="I29:I30"/>
    <mergeCell ref="J29:J30"/>
    <mergeCell ref="M29:M30"/>
    <mergeCell ref="O29:O30"/>
    <mergeCell ref="L29:L30"/>
    <mergeCell ref="N29:N30"/>
    <mergeCell ref="M12:M13"/>
    <mergeCell ref="O12:O13"/>
    <mergeCell ref="L12:L13"/>
    <mergeCell ref="A29:A30"/>
    <mergeCell ref="H29:H30"/>
    <mergeCell ref="A12:A13"/>
    <mergeCell ref="A6:A8"/>
    <mergeCell ref="B6:B8"/>
    <mergeCell ref="C6:C8"/>
    <mergeCell ref="A15:A18"/>
    <mergeCell ref="H6:H8"/>
    <mergeCell ref="A26:A27"/>
    <mergeCell ref="F26:F27"/>
    <mergeCell ref="C12:C13"/>
    <mergeCell ref="D12:D13"/>
    <mergeCell ref="E12:E13"/>
    <mergeCell ref="D15:D18"/>
    <mergeCell ref="AO4:AX4"/>
    <mergeCell ref="AJ7:AJ8"/>
    <mergeCell ref="AK7:AK8"/>
    <mergeCell ref="E50:E52"/>
    <mergeCell ref="F50:F52"/>
    <mergeCell ref="J26:J27"/>
    <mergeCell ref="K26:K27"/>
    <mergeCell ref="L26:L27"/>
    <mergeCell ref="M26:M27"/>
    <mergeCell ref="N26:N27"/>
    <mergeCell ref="O26:O27"/>
    <mergeCell ref="P26:P27"/>
    <mergeCell ref="G50:G52"/>
    <mergeCell ref="H50:H52"/>
    <mergeCell ref="I50:I52"/>
    <mergeCell ref="J47:J49"/>
    <mergeCell ref="M38:M39"/>
    <mergeCell ref="N38:N39"/>
    <mergeCell ref="E43:E44"/>
    <mergeCell ref="F43:F44"/>
    <mergeCell ref="A65:A66"/>
    <mergeCell ref="B65:B66"/>
    <mergeCell ref="C65:C66"/>
    <mergeCell ref="D65:D66"/>
    <mergeCell ref="E65:E66"/>
    <mergeCell ref="F65:F66"/>
    <mergeCell ref="G65:G66"/>
    <mergeCell ref="G53:G55"/>
    <mergeCell ref="A47:A49"/>
    <mergeCell ref="B47:B49"/>
    <mergeCell ref="D53:D55"/>
    <mergeCell ref="C53:C55"/>
    <mergeCell ref="B53:B55"/>
    <mergeCell ref="E53:E55"/>
    <mergeCell ref="F53:F55"/>
    <mergeCell ref="E47:E49"/>
    <mergeCell ref="A50:A52"/>
    <mergeCell ref="B50:B52"/>
    <mergeCell ref="C50:C52"/>
    <mergeCell ref="A60:A61"/>
    <mergeCell ref="B60:B61"/>
    <mergeCell ref="C60:C61"/>
    <mergeCell ref="D60:D61"/>
    <mergeCell ref="E60:E61"/>
    <mergeCell ref="D50:D52"/>
    <mergeCell ref="A53:A55"/>
    <mergeCell ref="C47:C49"/>
    <mergeCell ref="D47:D49"/>
    <mergeCell ref="G43:G44"/>
    <mergeCell ref="H43:H44"/>
    <mergeCell ref="F47:F49"/>
    <mergeCell ref="G47:G49"/>
    <mergeCell ref="B43:B44"/>
  </mergeCells>
  <phoneticPr fontId="24" type="noConversion"/>
  <conditionalFormatting sqref="I6 Z6:Z26 I9:I10 AD20:AD22 I21:I22 O21:O22 Z28:Z50 I33:I35 I37:I38">
    <cfRule type="cellIs" dxfId="276" priority="111" stopIfTrue="1" operator="equal">
      <formula>"Alta"</formula>
    </cfRule>
    <cfRule type="cellIs" dxfId="275" priority="114" stopIfTrue="1" operator="equal">
      <formula>"Muy Baja"</formula>
    </cfRule>
    <cfRule type="cellIs" dxfId="274" priority="113" stopIfTrue="1" operator="equal">
      <formula>"Baja"</formula>
    </cfRule>
    <cfRule type="cellIs" dxfId="273" priority="112" stopIfTrue="1" operator="equal">
      <formula>"Media"</formula>
    </cfRule>
    <cfRule type="cellIs" dxfId="272" priority="110" stopIfTrue="1" operator="equal">
      <formula>"Muy Alta"</formula>
    </cfRule>
  </conditionalFormatting>
  <conditionalFormatting sqref="I12 I14:I15">
    <cfRule type="cellIs" dxfId="271" priority="6077" stopIfTrue="1" operator="equal">
      <formula>"Muy Alta"</formula>
    </cfRule>
    <cfRule type="cellIs" dxfId="270" priority="6079" stopIfTrue="1" operator="equal">
      <formula>"Media"</formula>
    </cfRule>
    <cfRule type="cellIs" dxfId="269" priority="6080" stopIfTrue="1" operator="equal">
      <formula>"Baja"</formula>
    </cfRule>
    <cfRule type="cellIs" dxfId="268" priority="6081" stopIfTrue="1" operator="equal">
      <formula>"Muy Baja"</formula>
    </cfRule>
    <cfRule type="cellIs" dxfId="267" priority="6078" stopIfTrue="1" operator="equal">
      <formula>"Alta"</formula>
    </cfRule>
  </conditionalFormatting>
  <conditionalFormatting sqref="I19">
    <cfRule type="cellIs" dxfId="266" priority="1236" stopIfTrue="1" operator="equal">
      <formula>"Muy Alta"</formula>
    </cfRule>
    <cfRule type="cellIs" dxfId="265" priority="1237" stopIfTrue="1" operator="equal">
      <formula>"Alta"</formula>
    </cfRule>
    <cfRule type="cellIs" dxfId="264" priority="1240" stopIfTrue="1" operator="equal">
      <formula>"Muy Baja"</formula>
    </cfRule>
    <cfRule type="cellIs" dxfId="263" priority="1238" stopIfTrue="1" operator="equal">
      <formula>"Media"</formula>
    </cfRule>
    <cfRule type="cellIs" dxfId="262" priority="1239" stopIfTrue="1" operator="equal">
      <formula>"Baja"</formula>
    </cfRule>
  </conditionalFormatting>
  <conditionalFormatting sqref="I40:I41 I43">
    <cfRule type="cellIs" dxfId="261" priority="731" stopIfTrue="1" operator="equal">
      <formula>"Muy Baja"</formula>
    </cfRule>
    <cfRule type="cellIs" dxfId="260" priority="729" stopIfTrue="1" operator="equal">
      <formula>"Media"</formula>
    </cfRule>
    <cfRule type="cellIs" dxfId="259" priority="727" stopIfTrue="1" operator="equal">
      <formula>"Muy Alta"</formula>
    </cfRule>
    <cfRule type="cellIs" dxfId="258" priority="728" stopIfTrue="1" operator="equal">
      <formula>"Alta"</formula>
    </cfRule>
    <cfRule type="cellIs" dxfId="257" priority="730" stopIfTrue="1" operator="equal">
      <formula>"Baja"</formula>
    </cfRule>
  </conditionalFormatting>
  <conditionalFormatting sqref="I45">
    <cfRule type="cellIs" dxfId="256" priority="721" stopIfTrue="1" operator="equal">
      <formula>"Muy Baja"</formula>
    </cfRule>
    <cfRule type="cellIs" dxfId="255" priority="720" stopIfTrue="1" operator="equal">
      <formula>"Baja"</formula>
    </cfRule>
    <cfRule type="cellIs" dxfId="254" priority="718" stopIfTrue="1" operator="equal">
      <formula>"Alta"</formula>
    </cfRule>
    <cfRule type="cellIs" dxfId="253" priority="719" stopIfTrue="1" operator="equal">
      <formula>"Media"</formula>
    </cfRule>
    <cfRule type="cellIs" dxfId="252" priority="717" stopIfTrue="1" operator="equal">
      <formula>"Muy Alta"</formula>
    </cfRule>
  </conditionalFormatting>
  <conditionalFormatting sqref="I70">
    <cfRule type="cellIs" dxfId="251" priority="61" stopIfTrue="1" operator="equal">
      <formula>"Muy Alta"</formula>
    </cfRule>
    <cfRule type="cellIs" dxfId="250" priority="62" stopIfTrue="1" operator="equal">
      <formula>"Alta"</formula>
    </cfRule>
    <cfRule type="cellIs" dxfId="249" priority="63" stopIfTrue="1" operator="equal">
      <formula>"Media"</formula>
    </cfRule>
    <cfRule type="cellIs" dxfId="248" priority="64" stopIfTrue="1" operator="equal">
      <formula>"Baja"</formula>
    </cfRule>
    <cfRule type="cellIs" dxfId="247" priority="65" stopIfTrue="1" operator="equal">
      <formula>"Muy Baja"</formula>
    </cfRule>
  </conditionalFormatting>
  <conditionalFormatting sqref="O70">
    <cfRule type="cellIs" dxfId="178" priority="56" stopIfTrue="1" operator="equal">
      <formula>"Muy Alta"</formula>
    </cfRule>
    <cfRule type="cellIs" dxfId="177" priority="57" stopIfTrue="1" operator="equal">
      <formula>"Alta"</formula>
    </cfRule>
    <cfRule type="cellIs" dxfId="176" priority="58" stopIfTrue="1" operator="equal">
      <formula>"Media"</formula>
    </cfRule>
    <cfRule type="cellIs" dxfId="175" priority="60" stopIfTrue="1" operator="equal">
      <formula>"Muy Baja"</formula>
    </cfRule>
    <cfRule type="cellIs" dxfId="174" priority="59" stopIfTrue="1" operator="equal">
      <formula>"Baja"</formula>
    </cfRule>
  </conditionalFormatting>
  <conditionalFormatting sqref="Z52:Z68">
    <cfRule type="cellIs" dxfId="8" priority="72" stopIfTrue="1" operator="equal">
      <formula>"Alta"</formula>
    </cfRule>
    <cfRule type="cellIs" dxfId="7" priority="74" stopIfTrue="1" operator="equal">
      <formula>"Baja"</formula>
    </cfRule>
    <cfRule type="cellIs" dxfId="6" priority="75" stopIfTrue="1" operator="equal">
      <formula>"Muy Baja"</formula>
    </cfRule>
    <cfRule type="cellIs" dxfId="5" priority="73" stopIfTrue="1" operator="equal">
      <formula>"Media"</formula>
    </cfRule>
    <cfRule type="cellIs" dxfId="4" priority="71" stopIfTrue="1" operator="equal">
      <formula>"Muy Alta"</formula>
    </cfRule>
  </conditionalFormatting>
  <conditionalFormatting sqref="Z70:Z72">
    <cfRule type="cellIs" dxfId="157" priority="7" stopIfTrue="1" operator="equal">
      <formula>"Media"</formula>
    </cfRule>
    <cfRule type="cellIs" dxfId="156" priority="9" stopIfTrue="1" operator="equal">
      <formula>"Muy Baja"</formula>
    </cfRule>
    <cfRule type="cellIs" dxfId="155" priority="8" stopIfTrue="1" operator="equal">
      <formula>"Baja"</formula>
    </cfRule>
    <cfRule type="cellIs" dxfId="154" priority="6" stopIfTrue="1" operator="equal">
      <formula>"Alta"</formula>
    </cfRule>
    <cfRule type="cellIs" dxfId="153" priority="5" stopIfTrue="1" operator="equal">
      <formula>"Muy Alta"</formula>
    </cfRule>
  </conditionalFormatting>
  <conditionalFormatting sqref="AB10:AB11">
    <cfRule type="containsText" dxfId="147" priority="1307" operator="containsText" text="Extrema">
      <formula>NOT(ISERROR(SEARCH("Extrema",AB10)))</formula>
    </cfRule>
    <cfRule type="containsText" dxfId="146" priority="1306" operator="containsText" text="VALORAR">
      <formula>NOT(ISERROR(SEARCH("VALORAR",AB10)))</formula>
    </cfRule>
    <cfRule type="containsText" dxfId="145" priority="1310" operator="containsText" text="Baja">
      <formula>NOT(ISERROR(SEARCH("Baja",AB10)))</formula>
    </cfRule>
    <cfRule type="containsText" dxfId="144" priority="1305" operator="containsText" text="Baja">
      <formula>NOT(ISERROR(SEARCH("Baja",AB10)))</formula>
    </cfRule>
    <cfRule type="containsText" dxfId="143" priority="1304" operator="containsText" text="Moderada">
      <formula>NOT(ISERROR(SEARCH("Moderada",AB10)))</formula>
    </cfRule>
    <cfRule type="containsText" dxfId="142" priority="1303" operator="containsText" text="Alta">
      <formula>NOT(ISERROR(SEARCH("Alta",AB10)))</formula>
    </cfRule>
    <cfRule type="containsText" dxfId="141" priority="1302" operator="containsText" text="Extrema">
      <formula>NOT(ISERROR(SEARCH("Extrema",AB10)))</formula>
    </cfRule>
    <cfRule type="containsText" dxfId="140" priority="1301" operator="containsText" text="VALORAR">
      <formula>NOT(ISERROR(SEARCH("VALORAR",AB10)))</formula>
    </cfRule>
    <cfRule type="containsText" dxfId="139" priority="1309" operator="containsText" text="Moderada">
      <formula>NOT(ISERROR(SEARCH("Moderada",AB10)))</formula>
    </cfRule>
    <cfRule type="containsText" dxfId="138" priority="1308" operator="containsText" text="Alta">
      <formula>NOT(ISERROR(SEARCH("Alta",AB10)))</formula>
    </cfRule>
  </conditionalFormatting>
  <conditionalFormatting sqref="AD6">
    <cfRule type="containsText" dxfId="91" priority="1293" operator="containsText" text="Alta">
      <formula>NOT(ISERROR(SEARCH("Alta",AD6)))</formula>
    </cfRule>
    <cfRule type="containsText" dxfId="90" priority="1294" operator="containsText" text="Moderada">
      <formula>NOT(ISERROR(SEARCH("Moderada",AD6)))</formula>
    </cfRule>
    <cfRule type="containsText" dxfId="89" priority="1298" operator="containsText" text="Alta">
      <formula>NOT(ISERROR(SEARCH("Alta",AD6)))</formula>
    </cfRule>
    <cfRule type="containsText" dxfId="88" priority="1297" operator="containsText" text="Extrema">
      <formula>NOT(ISERROR(SEARCH("Extrema",AD6)))</formula>
    </cfRule>
    <cfRule type="containsText" dxfId="87" priority="1291" operator="containsText" text="VALORAR">
      <formula>NOT(ISERROR(SEARCH("VALORAR",AD6)))</formula>
    </cfRule>
    <cfRule type="containsText" dxfId="86" priority="1292" operator="containsText" text="Extrema">
      <formula>NOT(ISERROR(SEARCH("Extrema",AD6)))</formula>
    </cfRule>
    <cfRule type="containsText" dxfId="85" priority="1296" operator="containsText" text="VALORAR">
      <formula>NOT(ISERROR(SEARCH("VALORAR",AD6)))</formula>
    </cfRule>
    <cfRule type="containsText" dxfId="84" priority="1295" operator="containsText" text="Baja">
      <formula>NOT(ISERROR(SEARCH("Baja",AD6)))</formula>
    </cfRule>
    <cfRule type="containsText" dxfId="83" priority="1300" operator="containsText" text="Baja">
      <formula>NOT(ISERROR(SEARCH("Baja",AD6)))</formula>
    </cfRule>
    <cfRule type="containsText" dxfId="82" priority="1299" operator="containsText" text="Moderada">
      <formula>NOT(ISERROR(SEARCH("Moderada",AD6)))</formula>
    </cfRule>
  </conditionalFormatting>
  <conditionalFormatting sqref="AD7:AD8">
    <cfRule type="cellIs" dxfId="81" priority="1289" stopIfTrue="1" operator="equal">
      <formula>"Baja"</formula>
    </cfRule>
    <cfRule type="cellIs" dxfId="80" priority="1288" stopIfTrue="1" operator="equal">
      <formula>"Media"</formula>
    </cfRule>
    <cfRule type="cellIs" dxfId="79" priority="1287" stopIfTrue="1" operator="equal">
      <formula>"Alta"</formula>
    </cfRule>
    <cfRule type="cellIs" dxfId="78" priority="1286" stopIfTrue="1" operator="equal">
      <formula>"Muy Alta"</formula>
    </cfRule>
    <cfRule type="cellIs" dxfId="77" priority="1290" stopIfTrue="1" operator="equal">
      <formula>"Muy Baja"</formula>
    </cfRule>
  </conditionalFormatting>
  <conditionalFormatting sqref="AD9:AD14">
    <cfRule type="containsText" dxfId="76" priority="1385" operator="containsText" text="Baja">
      <formula>NOT(ISERROR(SEARCH("Baja",AD9)))</formula>
    </cfRule>
    <cfRule type="containsText" dxfId="75" priority="1383" operator="containsText" text="Alta">
      <formula>NOT(ISERROR(SEARCH("Alta",AD9)))</formula>
    </cfRule>
    <cfRule type="containsText" dxfId="74" priority="1384" operator="containsText" text="Moderada">
      <formula>NOT(ISERROR(SEARCH("Moderada",AD9)))</formula>
    </cfRule>
    <cfRule type="containsText" dxfId="73" priority="1386" operator="containsText" text="VALORAR">
      <formula>NOT(ISERROR(SEARCH("VALORAR",AD9)))</formula>
    </cfRule>
    <cfRule type="containsText" dxfId="72" priority="1387" operator="containsText" text="Extrema">
      <formula>NOT(ISERROR(SEARCH("Extrema",AD9)))</formula>
    </cfRule>
    <cfRule type="containsText" dxfId="71" priority="1388" operator="containsText" text="Alta">
      <formula>NOT(ISERROR(SEARCH("Alta",AD9)))</formula>
    </cfRule>
    <cfRule type="containsText" dxfId="70" priority="1389" operator="containsText" text="Moderada">
      <formula>NOT(ISERROR(SEARCH("Moderada",AD9)))</formula>
    </cfRule>
    <cfRule type="containsText" dxfId="69" priority="1390" operator="containsText" text="Baja">
      <formula>NOT(ISERROR(SEARCH("Baja",AD9)))</formula>
    </cfRule>
  </conditionalFormatting>
  <conditionalFormatting sqref="AD9:AD15">
    <cfRule type="containsText" dxfId="68" priority="1266" operator="containsText" text="VALORAR">
      <formula>NOT(ISERROR(SEARCH("VALORAR",AD9)))</formula>
    </cfRule>
    <cfRule type="containsText" dxfId="67" priority="1267" operator="containsText" text="Extrema">
      <formula>NOT(ISERROR(SEARCH("Extrema",AD9)))</formula>
    </cfRule>
  </conditionalFormatting>
  <conditionalFormatting sqref="AD15">
    <cfRule type="containsText" dxfId="66" priority="1270" operator="containsText" text="Baja">
      <formula>NOT(ISERROR(SEARCH("Baja",AD15)))</formula>
    </cfRule>
    <cfRule type="containsText" dxfId="65" priority="1269" operator="containsText" text="Moderada">
      <formula>NOT(ISERROR(SEARCH("Moderada",AD15)))</formula>
    </cfRule>
    <cfRule type="containsText" dxfId="64" priority="1265" operator="containsText" text="Baja">
      <formula>NOT(ISERROR(SEARCH("Baja",AD15)))</formula>
    </cfRule>
    <cfRule type="containsText" dxfId="63" priority="1264" operator="containsText" text="Moderada">
      <formula>NOT(ISERROR(SEARCH("Moderada",AD15)))</formula>
    </cfRule>
    <cfRule type="containsText" dxfId="62" priority="1263" operator="containsText" text="Alta">
      <formula>NOT(ISERROR(SEARCH("Alta",AD15)))</formula>
    </cfRule>
    <cfRule type="containsText" dxfId="61" priority="1268" operator="containsText" text="Alta">
      <formula>NOT(ISERROR(SEARCH("Alta",AD15)))</formula>
    </cfRule>
  </conditionalFormatting>
  <conditionalFormatting sqref="AD15:AD16">
    <cfRule type="containsText" dxfId="60" priority="1256" operator="containsText" text="VALORAR">
      <formula>NOT(ISERROR(SEARCH("VALORAR",AD15)))</formula>
    </cfRule>
    <cfRule type="containsText" dxfId="59" priority="1257" operator="containsText" text="Extrema">
      <formula>NOT(ISERROR(SEARCH("Extrema",AD15)))</formula>
    </cfRule>
  </conditionalFormatting>
  <conditionalFormatting sqref="AD16">
    <cfRule type="containsText" dxfId="58" priority="1260" operator="containsText" text="Baja">
      <formula>NOT(ISERROR(SEARCH("Baja",AD16)))</formula>
    </cfRule>
    <cfRule type="containsText" dxfId="57" priority="1254" operator="containsText" text="Moderada">
      <formula>NOT(ISERROR(SEARCH("Moderada",AD16)))</formula>
    </cfRule>
    <cfRule type="containsText" dxfId="56" priority="1258" operator="containsText" text="Alta">
      <formula>NOT(ISERROR(SEARCH("Alta",AD16)))</formula>
    </cfRule>
    <cfRule type="containsText" dxfId="55" priority="1259" operator="containsText" text="Moderada">
      <formula>NOT(ISERROR(SEARCH("Moderada",AD16)))</formula>
    </cfRule>
    <cfRule type="containsText" dxfId="54" priority="1251" operator="containsText" text="VALORAR">
      <formula>NOT(ISERROR(SEARCH("VALORAR",AD16)))</formula>
    </cfRule>
    <cfRule type="containsText" dxfId="53" priority="1252" operator="containsText" text="Extrema">
      <formula>NOT(ISERROR(SEARCH("Extrema",AD16)))</formula>
    </cfRule>
    <cfRule type="containsText" dxfId="52" priority="1253" operator="containsText" text="Alta">
      <formula>NOT(ISERROR(SEARCH("Alta",AD16)))</formula>
    </cfRule>
    <cfRule type="containsText" dxfId="51" priority="1255" operator="containsText" text="Baja">
      <formula>NOT(ISERROR(SEARCH("Baja",AD16)))</formula>
    </cfRule>
  </conditionalFormatting>
  <conditionalFormatting sqref="AD17:AD18">
    <cfRule type="cellIs" dxfId="50" priority="1241" stopIfTrue="1" operator="equal">
      <formula>"Muy Alta"</formula>
    </cfRule>
    <cfRule type="cellIs" dxfId="49" priority="1242" stopIfTrue="1" operator="equal">
      <formula>"Alta"</formula>
    </cfRule>
    <cfRule type="cellIs" dxfId="48" priority="1243" stopIfTrue="1" operator="equal">
      <formula>"Media"</formula>
    </cfRule>
    <cfRule type="cellIs" dxfId="47" priority="1244" stopIfTrue="1" operator="equal">
      <formula>"Baja"</formula>
    </cfRule>
    <cfRule type="cellIs" dxfId="46" priority="1245" stopIfTrue="1" operator="equal">
      <formula>"Muy Baja"</formula>
    </cfRule>
  </conditionalFormatting>
  <conditionalFormatting sqref="AD19">
    <cfRule type="containsText" dxfId="45" priority="1229" operator="containsText" text="Moderada">
      <formula>NOT(ISERROR(SEARCH("Moderada",AD19)))</formula>
    </cfRule>
    <cfRule type="containsText" dxfId="44" priority="1228" operator="containsText" text="Alta">
      <formula>NOT(ISERROR(SEARCH("Alta",AD19)))</formula>
    </cfRule>
    <cfRule type="containsText" dxfId="43" priority="1227" operator="containsText" text="Extrema">
      <formula>NOT(ISERROR(SEARCH("Extrema",AD19)))</formula>
    </cfRule>
    <cfRule type="containsText" dxfId="42" priority="1222" operator="containsText" text="Extrema">
      <formula>NOT(ISERROR(SEARCH("Extrema",AD19)))</formula>
    </cfRule>
    <cfRule type="containsText" dxfId="41" priority="1226" operator="containsText" text="VALORAR">
      <formula>NOT(ISERROR(SEARCH("VALORAR",AD19)))</formula>
    </cfRule>
    <cfRule type="containsText" dxfId="40" priority="1225" operator="containsText" text="Baja">
      <formula>NOT(ISERROR(SEARCH("Baja",AD19)))</formula>
    </cfRule>
    <cfRule type="containsText" dxfId="39" priority="1224" operator="containsText" text="Moderada">
      <formula>NOT(ISERROR(SEARCH("Moderada",AD19)))</formula>
    </cfRule>
    <cfRule type="containsText" dxfId="38" priority="1223" operator="containsText" text="Alta">
      <formula>NOT(ISERROR(SEARCH("Alta",AD19)))</formula>
    </cfRule>
    <cfRule type="containsText" dxfId="37" priority="1230" operator="containsText" text="Baja">
      <formula>NOT(ISERROR(SEARCH("Baja",AD19)))</formula>
    </cfRule>
    <cfRule type="containsText" dxfId="36" priority="1221" operator="containsText" text="VALORAR">
      <formula>NOT(ISERROR(SEARCH("VALORAR",AD19)))</formula>
    </cfRule>
  </conditionalFormatting>
  <conditionalFormatting sqref="AD24">
    <cfRule type="cellIs" dxfId="35" priority="1148" stopIfTrue="1" operator="equal">
      <formula>"Alta"</formula>
    </cfRule>
    <cfRule type="cellIs" dxfId="34" priority="1151" stopIfTrue="1" operator="equal">
      <formula>"Muy Baja"</formula>
    </cfRule>
    <cfRule type="cellIs" dxfId="33" priority="1150" stopIfTrue="1" operator="equal">
      <formula>"Baja"</formula>
    </cfRule>
    <cfRule type="cellIs" dxfId="32" priority="1149" stopIfTrue="1" operator="equal">
      <formula>"Media"</formula>
    </cfRule>
    <cfRule type="cellIs" dxfId="31" priority="1147" stopIfTrue="1" operator="equal">
      <formula>"Muy Alta"</formula>
    </cfRule>
  </conditionalFormatting>
  <conditionalFormatting sqref="AD60:AD61">
    <cfRule type="cellIs" dxfId="30" priority="274" stopIfTrue="1" operator="equal">
      <formula>"Media"</formula>
    </cfRule>
    <cfRule type="cellIs" dxfId="29" priority="276" stopIfTrue="1" operator="equal">
      <formula>"Muy Baja"</formula>
    </cfRule>
    <cfRule type="cellIs" dxfId="28" priority="273" stopIfTrue="1" operator="equal">
      <formula>"Alta"</formula>
    </cfRule>
    <cfRule type="cellIs" dxfId="27" priority="272" stopIfTrue="1" operator="equal">
      <formula>"Muy Alta"</formula>
    </cfRule>
    <cfRule type="cellIs" dxfId="26" priority="275" stopIfTrue="1" operator="equal">
      <formula>"Baja"</formula>
    </cfRule>
  </conditionalFormatting>
  <conditionalFormatting sqref="AD70">
    <cfRule type="cellIs" dxfId="25" priority="54" stopIfTrue="1" operator="equal">
      <formula>"Baja"</formula>
    </cfRule>
    <cfRule type="cellIs" dxfId="24" priority="55" stopIfTrue="1" operator="equal">
      <formula>"Muy Baja"</formula>
    </cfRule>
    <cfRule type="cellIs" dxfId="23" priority="51" stopIfTrue="1" operator="equal">
      <formula>"Muy Alta"</formula>
    </cfRule>
    <cfRule type="cellIs" dxfId="22" priority="52" stopIfTrue="1" operator="equal">
      <formula>"Alta"</formula>
    </cfRule>
    <cfRule type="cellIs" dxfId="21" priority="53" stopIfTrue="1" operator="equal">
      <formula>"Media"</formula>
    </cfRule>
  </conditionalFormatting>
  <hyperlinks>
    <hyperlink ref="AT7" r:id="rId1" xr:uid="{00050A07-F902-447D-B03D-5DC4BA0E67F6}"/>
    <hyperlink ref="AT6" r:id="rId2" xr:uid="{17E9D74E-F0DD-4350-B9ED-08D367785DE0}"/>
    <hyperlink ref="AT10" r:id="rId3" display="https://dadepbta.sharepoint.com/:f:/s/OficinaAsesoradePlaneacin/EjrvVbL5_5JMkHXbKEurJ1QB6ZuQwrGg9SV_Q_h4kLthww?e=Un7ETy" xr:uid="{1365BABF-D2AA-473D-B065-7D76708CF0F8}"/>
    <hyperlink ref="AT12" r:id="rId4" display="https://dadepbta.sharepoint.com/:f:/s/OficinaAsesoradePlaneacin/Et5gSR6c9SJHm0IiTx1PAbEBymdly832fOhwuWGf-H44_Q?e=ZEYG4z" xr:uid="{7922E41C-B0DC-4242-BC42-11A584CE64E5}"/>
    <hyperlink ref="AT13" r:id="rId5" display="https://dadepbta.sharepoint.com/:f:/s/OficinaAsesoradePlaneacin/Et5gSR6c9SJHm0IiTx1PAbEBymdly832fOhwuWGf-H44_Q?e=ZEYG4z" xr:uid="{E806BBEA-6FD0-43FB-B7B7-F190F5671CA0}"/>
    <hyperlink ref="AT14" r:id="rId6" display="https://dadepbta.sharepoint.com/:f:/s/OficinaAsesoradePlaneacin/ErxSnCwMJkVDuRJuuBbaSAsBp_b4R1FKVVgs7KVij4ZyTg?e=GNOuT0" xr:uid="{E5776889-7C1E-475B-8101-AC2F7871908E}"/>
    <hyperlink ref="AT40" r:id="rId7" display="https://dadepbta.sharepoint.com/:f:/s/OficinaAsesoradePlaneacin/ElDYCy1owWBMsBxHb0qnUKYBC6DgMSW1TZRqD5M7gKf3lw?e=Hdrr8c" xr:uid="{6F3A1B50-F713-4CC3-BB90-D1B4182250BA}"/>
    <hyperlink ref="AT38" r:id="rId8" display="https://dadepbta.sharepoint.com/:f:/s/OficinaAsesoradePlaneacin/Evh-zZSBwXVCu7Bx2fgEaTABfjCRxBHkir7xPpmtwS1SIA?e=7i7IMa" xr:uid="{DADB4ACC-B20B-4507-8BCD-C28684494548}"/>
    <hyperlink ref="AT39" r:id="rId9" display="https://dadepbta.sharepoint.com/:f:/s/OficinaAsesoradePlaneacin/Evh-zZSBwXVCu7Bx2fgEaTABfjCRxBHkir7xPpmtwS1SIA?e=7i7IMa" xr:uid="{EB5445D8-D76C-43BD-9AD9-0FE0C6591176}"/>
    <hyperlink ref="AT41" r:id="rId10" display="https://dadepbta.sharepoint.com/:f:/s/OficinaAsesoradePlaneacin/EjKwu0-Eu8JJg-y5qK6jykkBFoKyTK7uk-guxvFicDmnnQ?e=ortUZx" xr:uid="{982D10D5-3B6E-45E9-BFCC-BD258DC76C8A}"/>
    <hyperlink ref="AT42" r:id="rId11" display="https://dadepbta.sharepoint.com/:f:/s/OficinaAsesoradePlaneacin/EjKwu0-Eu8JJg-y5qK6jykkBFoKyTK7uk-guxvFicDmnnQ?e=ortUZx" xr:uid="{70D71D51-9F50-4CCD-A0B1-406DDBBB5E09}"/>
    <hyperlink ref="AT43" r:id="rId12" display="https://dadepbta.sharepoint.com/:f:/s/OficinaAsesoradePlaneacin/EkFkqi53OUJMhrJL0TuYP_UBK66zZy_S8Umq-O9IcWvGHw?e=viFfJF" xr:uid="{01965AC2-F3B8-461F-91A6-5DB32AA8746B}"/>
    <hyperlink ref="AT44" r:id="rId13" display="https://dadepbta.sharepoint.com/:f:/s/OficinaAsesoradePlaneacin/EkFkqi53OUJMhrJL0TuYP_UBK66zZy_S8Umq-O9IcWvGHw?e=viFfJF" xr:uid="{AD566AAD-EFD3-4AF3-863E-A021232C7196}"/>
    <hyperlink ref="AT46" r:id="rId14" display="https://dadepbta.sharepoint.com/:f:/s/OficinaAsesoradePlaneacin/EmEKqCRdIwhNrkmNO5xNTnAB-8Fcl5zaaAcLYCz9uyJiDg?e=xKMfPy" xr:uid="{404F392B-164B-4545-B77F-54FE90947BA1}"/>
    <hyperlink ref="AT47" r:id="rId15" xr:uid="{40514DC3-6A1A-4FE2-90DA-7B69F5433AE0}"/>
    <hyperlink ref="AT51" r:id="rId16" display="https://dadepbta.sharepoint.com/:f:/s/OficinaAsesoradePlaneacin/EkHyLpHSRKFDmSnT9c2rBeABmwWh6C_-SA2w8ekc699Zqw?e=nAebLx" xr:uid="{F154A605-CB72-41D5-A0FF-D5D296CF0848}"/>
    <hyperlink ref="AT52" r:id="rId17" display="https://dadepbta.sharepoint.com/:f:/s/OficinaAsesoradePlaneacin/EkHyLpHSRKFDmSnT9c2rBeABmwWh6C_-SA2w8ekc699Zqw?e=nAebLx" xr:uid="{6AC44025-EFC7-4CAC-B1C8-48A74B703C5E}"/>
    <hyperlink ref="AT53" r:id="rId18" display="https://dadepbta.sharepoint.com/:f:/s/OficinaAsesoradePlaneacin/EkjKGWLp9ahEm7fGJ3gpt9IBB2Zp4btF0pbEVeNikOIswQ?e=k4loFY" xr:uid="{C49A9396-18AD-4AC1-877F-A92DA9D00C2A}"/>
    <hyperlink ref="AT54" r:id="rId19" display="https://dadepbta.sharepoint.com/:f:/s/OficinaAsesoradePlaneacin/EkjKGWLp9ahEm7fGJ3gpt9IBB2Zp4btF0pbEVeNikOIswQ?e=k4loFY" xr:uid="{CC341223-70FD-4973-9FF2-CA12F9240045}"/>
    <hyperlink ref="AT55" r:id="rId20" display="https://dadepbta.sharepoint.com/:f:/s/OficinaAsesoradePlaneacin/EkjKGWLp9ahEm7fGJ3gpt9IBB2Zp4btF0pbEVeNikOIswQ?e=k4loFY" xr:uid="{D490173E-8DA1-4DC3-A44F-F016C7715885}"/>
    <hyperlink ref="AT50" r:id="rId21" display="https://dadepbta.sharepoint.com/:f:/s/OficinaAsesoradePlaneacin/EkHyLpHSRKFDmSnT9c2rBeABmwWh6C_-SA2w8ekc699Zqw?e=nAebLx" xr:uid="{BFC9D03C-E089-4698-BDE5-C18807440527}"/>
    <hyperlink ref="AT57" r:id="rId22" display="https://dadepbta.sharepoint.com/:f:/s/OficinaAsesoradePlaneacin/ElajDKNIX6dGmIg6wabj-b8BQOeG4quLmSS6VDA_YlGCbw?e=qJ9tWb" xr:uid="{213CB47C-60D7-4F19-BBEF-E18C3A46AC33}"/>
    <hyperlink ref="AT60" r:id="rId23" display="https://dadepbta.sharepoint.com/:f:/s/OficinaAsesoradePlaneacin/EliQaZaaXs5Gju1C7rMUv1cB6TPzNses1bILNmvv9rcACQ?e=LgCFc4" xr:uid="{96A79DF2-00ED-4192-8EEA-0F4FBE876EBE}"/>
    <hyperlink ref="AT61" r:id="rId24" display="https://dadepbta.sharepoint.com/:f:/s/OficinaAsesoradePlaneacin/EliQaZaaXs5Gju1C7rMUv1cB6TPzNses1bILNmvv9rcACQ?e=LgCFc4" xr:uid="{AFF582CC-55FC-4E44-808B-994FF02AB725}"/>
    <hyperlink ref="AT58" r:id="rId25" display="https://dadepbta.sharepoint.com/:f:/s/OficinaAsesoradePlaneacin/EkJhDCrIqu9Cv1qxaiVlVO8BqogjAJgmlFrKoJgl9XaZ9A?e=LeF5T1" xr:uid="{A7A65099-98FD-4614-BCE1-1D3CF5089D39}"/>
    <hyperlink ref="AT59" r:id="rId26" display="https://dadepbta.sharepoint.com/:f:/s/OficinaAsesoradePlaneacin/EkJhDCrIqu9Cv1qxaiVlVO8BqogjAJgmlFrKoJgl9XaZ9A?e=LeF5T1" xr:uid="{90C90C1F-DE5C-45DD-BA96-69C89E4A5AE0}"/>
    <hyperlink ref="AT68" r:id="rId27" display="https://dadepbta.sharepoint.com/:f:/s/OficinaAsesoradePlaneacin/Egm6bD0e1SZPr8HRnYanyPABegbA1IiOJDMV5iNoNAHh6Q?e=3tBE2x" xr:uid="{D5D1150F-45BE-40F5-99D9-7BBF4CE78193}"/>
    <hyperlink ref="AT69" r:id="rId28" display="https://dadepbta.sharepoint.com/:f:/s/OficinaAsesoradePlaneacin/Egm6bD0e1SZPr8HRnYanyPABegbA1IiOJDMV5iNoNAHh6Q?e=3tBE2x" xr:uid="{21E847B0-A638-4BB7-8696-06574C856E3E}"/>
    <hyperlink ref="AT15" r:id="rId29" xr:uid="{24D9BFAF-49EE-4859-81C8-B48DC447FF0F}"/>
    <hyperlink ref="AT29" r:id="rId30" xr:uid="{2EA30724-3AE2-420D-8FE6-8A288669BD86}"/>
    <hyperlink ref="AT30" r:id="rId31" xr:uid="{F13E4F4E-23DA-4165-8863-F4C7CAA969BF}"/>
    <hyperlink ref="AT31" r:id="rId32" xr:uid="{21B490C9-FD93-4106-B536-9407E4BE2848}"/>
    <hyperlink ref="AT23" r:id="rId33" xr:uid="{B89CF9D7-0127-41DE-B4C5-6379A872667F}"/>
    <hyperlink ref="AT24" r:id="rId34" xr:uid="{557487D2-C099-453D-ABD2-51D575231285}"/>
    <hyperlink ref="AT25" r:id="rId35" xr:uid="{B995CADE-E272-4F28-8D5A-E4332A2DE78D}"/>
    <hyperlink ref="AT26" r:id="rId36" xr:uid="{B297E2BF-1E3E-4B84-9395-8154E69AD030}"/>
    <hyperlink ref="AT27" r:id="rId37" display="https://dadepbta.sharepoint.com/:f:/s/OficinaAsesoradePlaneacin/EokqlBWValZPmdTPUi7p7McBCt2Z8BHwghR4O0TL74FEfg?e=QczT6U" xr:uid="{3580C410-1A8F-40B5-8B35-C6EBCB7318D1}"/>
    <hyperlink ref="AT28" r:id="rId38" xr:uid="{6B6D2703-29A9-4CDE-B87C-1C7A111A9ED2}"/>
    <hyperlink ref="AT71" r:id="rId39" xr:uid="{66469CE8-1C88-4BB9-9615-33164DF85BBB}"/>
    <hyperlink ref="AT63" r:id="rId40" xr:uid="{A1E76936-E5BF-4F71-A72E-0A3FE033BA20}"/>
    <hyperlink ref="AT62" r:id="rId41" xr:uid="{B83A2B3B-8072-489B-9B40-70ADC61FA2CE}"/>
    <hyperlink ref="AT32" r:id="rId42" xr:uid="{3B268011-CBD5-4F68-AFAE-BBFF5D16564F}"/>
    <hyperlink ref="AT37" r:id="rId43" xr:uid="{EDD8BF73-C5F9-43C5-A748-EC3AF55D16C3}"/>
    <hyperlink ref="AT67" r:id="rId44" xr:uid="{2EA7693C-6A75-43C0-A6B7-A137F067E600}"/>
    <hyperlink ref="AT16" r:id="rId45" xr:uid="{E097BED3-3B75-48A3-856F-A6139BE790BA}"/>
    <hyperlink ref="AT17" r:id="rId46" xr:uid="{01A8AB8E-129B-4CB8-937A-AED57FF56B60}"/>
  </hyperlinks>
  <pageMargins left="0.7" right="0.7" top="0.75" bottom="0.75" header="0.3" footer="0.3"/>
  <pageSetup paperSize="9" orientation="portrait" r:id="rId47"/>
  <ignoredErrors>
    <ignoredError sqref="U20" numberStoredAsText="1"/>
    <ignoredError sqref="AQ67" unlockedFormula="1"/>
  </ignoredErrors>
  <drawing r:id="rId48"/>
  <legacyDrawing r:id="rId49"/>
  <extLst>
    <ext xmlns:x14="http://schemas.microsoft.com/office/spreadsheetml/2009/9/main" uri="{78C0D931-6437-407d-A8EE-F0AAD7539E65}">
      <x14:conditionalFormattings>
        <x14:conditionalFormatting xmlns:xm="http://schemas.microsoft.com/office/excel/2006/main">
          <x14:cfRule type="containsText" priority="97" operator="containsText" id="{5A7AE2FD-7974-4D1E-90F5-C00545F61080}">
            <xm:f>NOT(ISERROR(SEARCH(#REF!,M6)))</xm:f>
            <xm:f>#REF!</xm:f>
            <x14:dxf>
              <fill>
                <patternFill>
                  <bgColor rgb="FFFF0000"/>
                </patternFill>
              </fill>
            </x14:dxf>
          </x14:cfRule>
          <x14:cfRule type="containsText" priority="96" operator="containsText" id="{76361A55-9656-49C4-9D6A-0A290939C9FF}">
            <xm:f>NOT(ISERROR(SEARCH(#REF!,M6)))</xm:f>
            <xm:f>#REF!</xm:f>
            <x14:dxf>
              <fill>
                <patternFill>
                  <bgColor rgb="FFFFC000"/>
                </patternFill>
              </fill>
            </x14:dxf>
          </x14:cfRule>
          <x14:cfRule type="containsText" priority="95" operator="containsText" id="{43645409-B25A-4675-9007-E3B6B3EB4089}">
            <xm:f>NOT(ISERROR(SEARCH(#REF!,M6)))</xm:f>
            <xm:f>#REF!</xm:f>
            <x14:dxf>
              <fill>
                <patternFill>
                  <bgColor rgb="FFFFFF00"/>
                </patternFill>
              </fill>
            </x14:dxf>
          </x14:cfRule>
          <x14:cfRule type="containsText" priority="93" operator="containsText" id="{C558D57E-4A51-4945-BBA3-4BF39664AA56}">
            <xm:f>NOT(ISERROR(SEARCH(#REF!,M6)))</xm:f>
            <xm:f>#REF!</xm:f>
            <x14:dxf>
              <fill>
                <patternFill>
                  <bgColor rgb="FF99CC00"/>
                </patternFill>
              </fill>
            </x14:dxf>
          </x14:cfRule>
          <x14:cfRule type="containsText" priority="94" operator="containsText" id="{7A314EA8-D7A8-4215-9FFD-E932376A9B5E}">
            <xm:f>NOT(ISERROR(SEARCH(#REF!,M6)))</xm:f>
            <xm:f>#REF!</xm:f>
            <x14:dxf>
              <fill>
                <patternFill>
                  <bgColor rgb="FF33CC33"/>
                </patternFill>
              </fill>
            </x14:dxf>
          </x14:cfRule>
          <xm:sqref>M6</xm:sqref>
        </x14:conditionalFormatting>
        <x14:conditionalFormatting xmlns:xm="http://schemas.microsoft.com/office/excel/2006/main">
          <x14:cfRule type="containsText" priority="84" operator="containsText" id="{F30FBF52-0CB5-4170-AE85-DDEAF280ECE6}">
            <xm:f>NOT(ISERROR(SEARCH(#REF!,M9)))</xm:f>
            <xm:f>#REF!</xm:f>
            <x14:dxf>
              <fill>
                <patternFill>
                  <bgColor rgb="FFFF00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0" operator="containsText" id="{FBC9E5B3-2A76-4627-8534-709A732F1BE8}">
            <xm:f>NOT(ISERROR(SEARCH(#REF!,M9)))</xm:f>
            <xm:f>#REF!</xm:f>
            <x14:dxf>
              <fill>
                <patternFill>
                  <bgColor rgb="FF99CC00"/>
                </patternFill>
              </fill>
            </x14:dxf>
          </x14:cfRule>
          <x14:cfRule type="containsText" priority="83" operator="containsText" id="{9CCE56E5-9BFD-4F9B-B454-643B5E68A06C}">
            <xm:f>NOT(ISERROR(SEARCH(#REF!,M9)))</xm:f>
            <xm:f>#REF!</xm:f>
            <x14:dxf>
              <fill>
                <patternFill>
                  <bgColor rgb="FFFFC000"/>
                </patternFill>
              </fill>
            </x14:dxf>
          </x14:cfRule>
          <xm:sqref>M9 AB12:AB22</xm:sqref>
        </x14:conditionalFormatting>
        <x14:conditionalFormatting xmlns:xm="http://schemas.microsoft.com/office/excel/2006/main">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m:sqref>M10 P19:P22 AD25:AD26 AD28:AD50 P32:P35 AB33:AB37 P37:P38 AB40:AB50 P43:P50</xm:sqref>
        </x14:conditionalFormatting>
        <x14:conditionalFormatting xmlns:xm="http://schemas.microsoft.com/office/excel/2006/main">
          <x14:cfRule type="containsText" priority="1360" operator="containsText" id="{CE8E08A0-311E-4135-BA36-17B54860B2B4}">
            <xm:f>NOT(ISERROR(SEARCH(#REF!,M12)))</xm:f>
            <xm:f>#REF!</xm:f>
            <x14:dxf>
              <fill>
                <patternFill>
                  <bgColor rgb="FFFF00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7" operator="containsText" id="{BF553776-5087-44F4-8A33-CF8DEDFB3508}">
            <xm:f>NOT(ISERROR(SEARCH(#REF!,M12)))</xm:f>
            <xm:f>#REF!</xm:f>
            <x14:dxf>
              <fill>
                <patternFill>
                  <bgColor rgb="FF33CC33"/>
                </patternFill>
              </fill>
            </x14:dxf>
          </x14:cfRule>
          <x14:cfRule type="containsText" priority="1356" operator="containsText" id="{D6B67128-2A2C-4767-9D5C-71106260B6F9}">
            <xm:f>NOT(ISERROR(SEARCH(#REF!,M12)))</xm:f>
            <xm:f>#REF!</xm:f>
            <x14:dxf>
              <fill>
                <patternFill>
                  <bgColor rgb="FF99CC00"/>
                </patternFill>
              </fill>
            </x14:dxf>
          </x14:cfRule>
          <xm:sqref>M12</xm:sqref>
        </x14:conditionalFormatting>
        <x14:conditionalFormatting xmlns:xm="http://schemas.microsoft.com/office/excel/2006/main">
          <x14:cfRule type="containsText" priority="1335" operator="containsText" id="{2ECD1FA9-D362-451C-93FD-E5BDC140FBA7}">
            <xm:f>NOT(ISERROR(SEARCH(#REF!,M14)))</xm:f>
            <xm:f>#REF!</xm:f>
            <x14:dxf>
              <fill>
                <patternFill>
                  <bgColor rgb="FFFF00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3" operator="containsText" id="{E23B49BC-79F1-40AA-9BDE-573C2EAFBA51}">
            <xm:f>NOT(ISERROR(SEARCH(#REF!,M14)))</xm:f>
            <xm:f>#REF!</xm:f>
            <x14:dxf>
              <fill>
                <patternFill>
                  <bgColor rgb="FFFFFF00"/>
                </patternFill>
              </fill>
            </x14:dxf>
          </x14:cfRule>
          <x14:cfRule type="containsText" priority="1332" operator="containsText" id="{2AC28318-F8E0-4075-8AB9-A6C0FB672471}">
            <xm:f>NOT(ISERROR(SEARCH(#REF!,M14)))</xm:f>
            <xm:f>#REF!</xm:f>
            <x14:dxf>
              <fill>
                <patternFill>
                  <bgColor rgb="FF33CC33"/>
                </patternFill>
              </fill>
            </x14:dxf>
          </x14:cfRule>
          <x14:cfRule type="containsText" priority="1331" operator="containsText" id="{7FBBE68B-248A-4824-913F-574F097106BE}">
            <xm:f>NOT(ISERROR(SEARCH(#REF!,M14)))</xm:f>
            <xm:f>#REF!</xm:f>
            <x14:dxf>
              <fill>
                <patternFill>
                  <bgColor rgb="FF99CC00"/>
                </patternFill>
              </fill>
            </x14:dxf>
          </x14:cfRule>
          <xm:sqref>M14:M15 M19</xm:sqref>
        </x14:conditionalFormatting>
        <x14:conditionalFormatting xmlns:xm="http://schemas.microsoft.com/office/excel/2006/main">
          <x14:cfRule type="containsText" priority="1146" operator="containsText" id="{A7F894DD-ACE7-4B09-BE92-D98D1519E22D}">
            <xm:f>NOT(ISERROR(SEARCH(#REF!,M25)))</xm:f>
            <xm:f>#REF!</xm:f>
            <x14:dxf>
              <font>
                <b/>
                <i val="0"/>
              </font>
              <fill>
                <patternFill>
                  <bgColor rgb="FF92D050"/>
                </patternFill>
              </fill>
            </x14:dxf>
          </x14:cfRule>
          <x14:cfRule type="containsText" priority="1144" operator="containsText" id="{7124E840-6315-4004-BB9E-97793D77FDE9}">
            <xm:f>NOT(ISERROR(SEARCH(#REF!,M25)))</xm:f>
            <xm:f>#REF!</xm:f>
            <x14:dxf>
              <font>
                <b/>
                <i val="0"/>
                <color theme="0"/>
              </font>
              <fill>
                <patternFill>
                  <bgColor rgb="FFE26B0A"/>
                </patternFill>
              </fill>
            </x14:dxf>
          </x14:cfRule>
          <x14:cfRule type="containsText" priority="1145" operator="containsText" id="{3B9ACD8E-9F39-4CD7-A5DD-8727ED2FF701}">
            <xm:f>NOT(ISERROR(SEARCH(#REF!,M25)))</xm:f>
            <xm:f>#REF!</xm:f>
            <x14:dxf>
              <font>
                <b/>
                <i val="0"/>
                <color auto="1"/>
              </font>
              <fill>
                <patternFill>
                  <bgColor rgb="FFFFFF00"/>
                </patternFill>
              </fill>
            </x14:dxf>
          </x14:cfRule>
          <x14:cfRule type="containsText" priority="1143" operator="containsText" id="{073222DC-BFA7-4843-87F6-7DF2DD9F5D96}">
            <xm:f>NOT(ISERROR(SEARCH(#REF!,M25)))</xm:f>
            <xm:f>#REF!</xm:f>
            <x14:dxf>
              <fill>
                <patternFill patternType="solid">
                  <bgColor rgb="FFC00000"/>
                </patternFill>
              </fill>
            </x14:dxf>
          </x14:cfRule>
          <xm:sqref>M25</xm:sqref>
        </x14:conditionalFormatting>
        <x14:conditionalFormatting xmlns:xm="http://schemas.microsoft.com/office/excel/2006/main">
          <x14:cfRule type="containsText" priority="1140" operator="containsText" id="{9DE864F6-B1FC-4956-BA59-C9E258351A39}">
            <xm:f>NOT(ISERROR(SEARCH(#REF!,M26)))</xm:f>
            <xm:f>#REF!</xm:f>
            <x14:dxf>
              <fill>
                <patternFill>
                  <bgColor rgb="FFFFFF00"/>
                </patternFill>
              </fill>
            </x14:dxf>
          </x14:cfRule>
          <x14:cfRule type="containsText" priority="1139" operator="containsText" id="{55E9BCDF-98F8-4AC7-9C4F-430186F38A19}">
            <xm:f>NOT(ISERROR(SEARCH(#REF!,M26)))</xm:f>
            <xm:f>#REF!</xm:f>
            <x14:dxf>
              <fill>
                <patternFill>
                  <bgColor rgb="FF33CC33"/>
                </patternFill>
              </fill>
            </x14:dxf>
          </x14:cfRule>
          <x14:cfRule type="containsText" priority="1138" operator="containsText" id="{9E00BDE9-B478-4A76-ABA5-F0EB0BF402B1}">
            <xm:f>NOT(ISERROR(SEARCH(#REF!,M26)))</xm:f>
            <xm:f>#REF!</xm:f>
            <x14:dxf>
              <fill>
                <patternFill>
                  <bgColor rgb="FF99CC00"/>
                </patternFill>
              </fill>
            </x14:dxf>
          </x14:cfRule>
          <x14:cfRule type="containsText" priority="1141" operator="containsText" id="{7C9958E0-399B-4A28-8128-79386DFCD1C8}">
            <xm:f>NOT(ISERROR(SEARCH(#REF!,M26)))</xm:f>
            <xm:f>#REF!</xm:f>
            <x14:dxf>
              <fill>
                <patternFill>
                  <bgColor rgb="FFFFC000"/>
                </patternFill>
              </fill>
            </x14:dxf>
          </x14:cfRule>
          <x14:cfRule type="containsText" priority="1142" operator="containsText" id="{529C4636-0671-47BA-BB61-5AC91C7619B4}">
            <xm:f>NOT(ISERROR(SEARCH(#REF!,M26)))</xm:f>
            <xm:f>#REF!</xm:f>
            <x14:dxf>
              <fill>
                <patternFill>
                  <bgColor rgb="FFFF0000"/>
                </patternFill>
              </fill>
            </x14:dxf>
          </x14:cfRule>
          <xm:sqref>M26 M28</xm:sqref>
        </x14:conditionalFormatting>
        <x14:conditionalFormatting xmlns:xm="http://schemas.microsoft.com/office/excel/2006/main">
          <x14:cfRule type="containsText" priority="1122" operator="containsText" id="{56E200F6-1104-45D4-997E-0F4A62B267ED}">
            <xm:f>NOT(ISERROR(SEARCH(#REF!,M29)))</xm:f>
            <xm:f>#REF!</xm:f>
            <x14:dxf>
              <font>
                <b/>
                <i val="0"/>
                <color auto="1"/>
              </font>
              <fill>
                <patternFill>
                  <bgColor rgb="FFFFFF00"/>
                </patternFill>
              </fill>
            </x14:dxf>
          </x14:cfRule>
          <x14:cfRule type="containsText" priority="1121" operator="containsText" id="{268A4643-3EFD-453B-B6C8-B1873006CF55}">
            <xm:f>NOT(ISERROR(SEARCH(#REF!,M29)))</xm:f>
            <xm:f>#REF!</xm:f>
            <x14:dxf>
              <font>
                <b/>
                <i val="0"/>
                <color theme="0"/>
              </font>
              <fill>
                <patternFill>
                  <bgColor rgb="FFE26B0A"/>
                </patternFill>
              </fill>
            </x14:dxf>
          </x14:cfRule>
          <x14:cfRule type="containsText" priority="1120" operator="containsText" id="{489A7B75-FEEF-4A85-812D-D15BC98833A3}">
            <xm:f>NOT(ISERROR(SEARCH(#REF!,M29)))</xm:f>
            <xm:f>#REF!</xm:f>
            <x14:dxf>
              <fill>
                <patternFill patternType="solid">
                  <bgColor rgb="FFC00000"/>
                </patternFill>
              </fill>
            </x14:dxf>
          </x14:cfRule>
          <x14:cfRule type="containsText" priority="1123" operator="containsText" id="{4666B4E2-AF0F-4574-AF67-21B58C300476}">
            <xm:f>NOT(ISERROR(SEARCH(#REF!,M29)))</xm:f>
            <xm:f>#REF!</xm:f>
            <x14:dxf>
              <font>
                <b/>
                <i val="0"/>
              </font>
              <fill>
                <patternFill>
                  <bgColor rgb="FF92D050"/>
                </patternFill>
              </fill>
            </x14:dxf>
          </x14:cfRule>
          <xm:sqref>M29</xm:sqref>
        </x14:conditionalFormatting>
        <x14:conditionalFormatting xmlns:xm="http://schemas.microsoft.com/office/excel/2006/main">
          <x14:cfRule type="containsText" priority="1116" operator="containsText" id="{14AE2090-5A6D-462E-B777-7601D4F29720}">
            <xm:f>NOT(ISERROR(SEARCH(#REF!,M31)))</xm:f>
            <xm:f>#REF!</xm:f>
            <x14:dxf>
              <fill>
                <patternFill patternType="solid">
                  <bgColor rgb="FFC00000"/>
                </patternFill>
              </fill>
            </x14:dxf>
          </x14:cfRule>
          <x14:cfRule type="containsText" priority="1119" operator="containsText" id="{536922B4-8D84-4763-823B-1D4C1B92A0EF}">
            <xm:f>NOT(ISERROR(SEARCH(#REF!,M31)))</xm:f>
            <xm:f>#REF!</xm:f>
            <x14:dxf>
              <font>
                <b/>
                <i val="0"/>
              </font>
              <fill>
                <patternFill>
                  <bgColor rgb="FF92D050"/>
                </patternFill>
              </fill>
            </x14:dxf>
          </x14:cfRule>
          <x14:cfRule type="containsText" priority="1118" operator="containsText" id="{EE253D25-0CDF-4042-9247-75098587B63F}">
            <xm:f>NOT(ISERROR(SEARCH(#REF!,M31)))</xm:f>
            <xm:f>#REF!</xm:f>
            <x14:dxf>
              <font>
                <b/>
                <i val="0"/>
                <color auto="1"/>
              </font>
              <fill>
                <patternFill>
                  <bgColor rgb="FFFFFF00"/>
                </patternFill>
              </fill>
            </x14:dxf>
          </x14:cfRule>
          <x14:cfRule type="containsText" priority="1117" operator="containsText" id="{5052CE78-3978-46B5-B915-803839CE1421}">
            <xm:f>NOT(ISERROR(SEARCH(#REF!,M31)))</xm:f>
            <xm:f>#REF!</xm:f>
            <x14:dxf>
              <font>
                <b/>
                <i val="0"/>
                <color theme="0"/>
              </font>
              <fill>
                <patternFill>
                  <bgColor rgb="FFE26B0A"/>
                </patternFill>
              </fill>
            </x14:dxf>
          </x14:cfRule>
          <xm:sqref>M31</xm:sqref>
        </x14:conditionalFormatting>
        <x14:conditionalFormatting xmlns:xm="http://schemas.microsoft.com/office/excel/2006/main">
          <x14:cfRule type="containsText" priority="772" operator="containsText" id="{2CE3EEA3-904B-43F2-B161-C131BF4B7836}">
            <xm:f>NOT(ISERROR(SEARCH(#REF!,M32)))</xm:f>
            <xm:f>#REF!</xm:f>
            <x14:dxf>
              <fill>
                <patternFill>
                  <bgColor rgb="FF99CC00"/>
                </patternFill>
              </fill>
            </x14:dxf>
          </x14:cfRule>
          <x14:cfRule type="containsText" priority="773" operator="containsText" id="{8E9226B8-D6C9-4562-B983-0F93F333E568}">
            <xm:f>NOT(ISERROR(SEARCH(#REF!,M32)))</xm:f>
            <xm:f>#REF!</xm:f>
            <x14:dxf>
              <fill>
                <patternFill>
                  <bgColor rgb="FF33CC33"/>
                </patternFill>
              </fill>
            </x14:dxf>
          </x14:cfRule>
          <x14:cfRule type="containsText" priority="774" operator="containsText" id="{8F3006C7-6A1E-47D3-A1D1-9EFC61D3662D}">
            <xm:f>NOT(ISERROR(SEARCH(#REF!,M32)))</xm:f>
            <xm:f>#REF!</xm:f>
            <x14:dxf>
              <fill>
                <patternFill>
                  <bgColor rgb="FFFFFF00"/>
                </patternFill>
              </fill>
            </x14:dxf>
          </x14:cfRule>
          <x14:cfRule type="containsText" priority="775" operator="containsText" id="{4EC63A32-2A14-4C0F-A853-1B221D70AFFE}">
            <xm:f>NOT(ISERROR(SEARCH(#REF!,M32)))</xm:f>
            <xm:f>#REF!</xm:f>
            <x14:dxf>
              <fill>
                <patternFill>
                  <bgColor rgb="FFFFC000"/>
                </patternFill>
              </fill>
            </x14:dxf>
          </x14:cfRule>
          <x14:cfRule type="containsText" priority="776" operator="containsText" id="{63A08AC0-CC76-42F3-AFBD-AA42B95784D8}">
            <xm:f>NOT(ISERROR(SEARCH(#REF!,M32)))</xm:f>
            <xm:f>#REF!</xm:f>
            <x14:dxf>
              <fill>
                <patternFill>
                  <bgColor rgb="FFFF0000"/>
                </patternFill>
              </fill>
            </x14:dxf>
          </x14:cfRule>
          <xm:sqref>M32</xm:sqref>
        </x14:conditionalFormatting>
        <x14:conditionalFormatting xmlns:xm="http://schemas.microsoft.com/office/excel/2006/main">
          <x14:cfRule type="containsText" priority="741" operator="containsText" id="{B24E01B4-0629-4CB2-8430-5C7A47A600CE}">
            <xm:f>NOT(ISERROR(SEARCH(#REF!,M38)))</xm:f>
            <xm:f>#REF!</xm:f>
            <x14:dxf>
              <fill>
                <patternFill>
                  <bgColor rgb="FFFF0000"/>
                </patternFill>
              </fill>
            </x14:dxf>
          </x14:cfRule>
          <x14:cfRule type="containsText" priority="740" operator="containsText" id="{0F3F6BFF-5A48-41D7-8576-31069A3C4971}">
            <xm:f>NOT(ISERROR(SEARCH(#REF!,M38)))</xm:f>
            <xm:f>#REF!</xm:f>
            <x14:dxf>
              <fill>
                <patternFill>
                  <bgColor rgb="FFFFC000"/>
                </patternFill>
              </fill>
            </x14:dxf>
          </x14:cfRule>
          <x14:cfRule type="containsText" priority="738" operator="containsText" id="{0A4B6D28-6510-4234-B33E-F49C213C0CAD}">
            <xm:f>NOT(ISERROR(SEARCH(#REF!,M38)))</xm:f>
            <xm:f>#REF!</xm:f>
            <x14:dxf>
              <fill>
                <patternFill>
                  <bgColor rgb="FF33CC33"/>
                </patternFill>
              </fill>
            </x14:dxf>
          </x14:cfRule>
          <x14:cfRule type="containsText" priority="737" operator="containsText" id="{516E7898-99CA-4AAA-B03E-9E2AF09A88A6}">
            <xm:f>NOT(ISERROR(SEARCH(#REF!,M38)))</xm:f>
            <xm:f>#REF!</xm:f>
            <x14:dxf>
              <fill>
                <patternFill>
                  <bgColor rgb="FF99CC00"/>
                </patternFill>
              </fill>
            </x14:dxf>
          </x14:cfRule>
          <x14:cfRule type="containsText" priority="739" operator="containsText" id="{2FBB41B9-D18E-464D-91B2-3A49F25258E7}">
            <xm:f>NOT(ISERROR(SEARCH(#REF!,M38)))</xm:f>
            <xm:f>#REF!</xm:f>
            <x14:dxf>
              <fill>
                <patternFill>
                  <bgColor rgb="FFFFFF00"/>
                </patternFill>
              </fill>
            </x14:dxf>
          </x14:cfRule>
          <xm:sqref>M38</xm:sqref>
        </x14:conditionalFormatting>
        <x14:conditionalFormatting xmlns:xm="http://schemas.microsoft.com/office/excel/2006/main">
          <x14:cfRule type="containsText" priority="155" operator="containsText" id="{FE76CC4C-E4DA-48CD-B6F8-A23971D742E3}">
            <xm:f>NOT(ISERROR(SEARCH(#REF!,M65)))</xm:f>
            <xm:f>#REF!</xm:f>
            <x14:dxf>
              <fill>
                <patternFill>
                  <bgColor rgb="FF99CC00"/>
                </patternFill>
              </fill>
            </x14:dxf>
          </x14:cfRule>
          <x14:cfRule type="containsText" priority="156" operator="containsText" id="{81354C0E-FC0A-4F73-89B9-8D4D027A31C1}">
            <xm:f>NOT(ISERROR(SEARCH(#REF!,M65)))</xm:f>
            <xm:f>#REF!</xm:f>
            <x14:dxf>
              <fill>
                <patternFill>
                  <bgColor rgb="FF33CC33"/>
                </patternFill>
              </fill>
            </x14:dxf>
          </x14:cfRule>
          <x14:cfRule type="containsText" priority="157" operator="containsText" id="{675620DB-C89C-486D-BCE9-D956CBE2701E}">
            <xm:f>NOT(ISERROR(SEARCH(#REF!,M65)))</xm:f>
            <xm:f>#REF!</xm:f>
            <x14:dxf>
              <fill>
                <patternFill>
                  <bgColor rgb="FFFFFF00"/>
                </patternFill>
              </fill>
            </x14:dxf>
          </x14:cfRule>
          <x14:cfRule type="containsText" priority="158" operator="containsText" id="{14602143-8C8E-4195-BE1F-032BEA2424EC}">
            <xm:f>NOT(ISERROR(SEARCH(#REF!,M65)))</xm:f>
            <xm:f>#REF!</xm:f>
            <x14:dxf>
              <fill>
                <patternFill>
                  <bgColor rgb="FFFFC000"/>
                </patternFill>
              </fill>
            </x14:dxf>
          </x14:cfRule>
          <x14:cfRule type="containsText" priority="159" operator="containsText" id="{782E4C22-FC3A-49C2-A570-AB42D1307B5A}">
            <xm:f>NOT(ISERROR(SEARCH(#REF!,M65)))</xm:f>
            <xm:f>#REF!</xm:f>
            <x14:dxf>
              <fill>
                <patternFill>
                  <bgColor rgb="FFFF0000"/>
                </patternFill>
              </fill>
            </x14:dxf>
          </x14:cfRule>
          <xm:sqref>M65 M67</xm:sqref>
        </x14:conditionalFormatting>
        <x14:conditionalFormatting xmlns:xm="http://schemas.microsoft.com/office/excel/2006/main">
          <x14:cfRule type="containsText" priority="6727" operator="containsText" id="{784CB593-8AE6-4E11-99F4-566C307D8CCE}">
            <xm:f>NOT(ISERROR(SEARCH(#REF!,O12)))</xm:f>
            <xm:f>#REF!</xm:f>
            <x14:dxf>
              <font>
                <b/>
                <i val="0"/>
              </font>
              <fill>
                <patternFill>
                  <bgColor rgb="FF92D050"/>
                </patternFill>
              </fill>
            </x14:dxf>
          </x14:cfRule>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m:sqref>O12 O14:O15 O19:O20 AB23 AD23 AD52:AD53 AD56:AD59 AB62:AB64</xm:sqref>
        </x14:conditionalFormatting>
        <x14:conditionalFormatting xmlns:xm="http://schemas.microsoft.com/office/excel/2006/main">
          <x14:cfRule type="containsText" priority="1134" operator="containsText" id="{897100DC-AA3D-4931-8BE5-83A8E4E437CE}">
            <xm:f>NOT(ISERROR(SEARCH(#REF!,O24)))</xm:f>
            <xm:f>#REF!</xm:f>
            <x14:dxf>
              <fill>
                <patternFill patternType="solid">
                  <bgColor rgb="FFC00000"/>
                </patternFill>
              </fill>
            </x14:dxf>
          </x14:cfRule>
          <x14:cfRule type="containsText" priority="1135" operator="containsText" id="{4AE8C523-9FF9-4407-9A3C-822CB63B4234}">
            <xm:f>NOT(ISERROR(SEARCH(#REF!,O24)))</xm:f>
            <xm:f>#REF!</xm:f>
            <x14:dxf>
              <font>
                <b/>
                <i val="0"/>
                <color theme="0"/>
              </font>
              <fill>
                <patternFill>
                  <bgColor rgb="FFE26B0A"/>
                </patternFill>
              </fill>
            </x14:dxf>
          </x14:cfRule>
          <x14:cfRule type="containsText" priority="1136" operator="containsText" id="{02D76DFC-14DC-4B96-99BA-5658EBC51450}">
            <xm:f>NOT(ISERROR(SEARCH(#REF!,O24)))</xm:f>
            <xm:f>#REF!</xm:f>
            <x14:dxf>
              <font>
                <b/>
                <i val="0"/>
                <color auto="1"/>
              </font>
              <fill>
                <patternFill>
                  <bgColor rgb="FFFFFF00"/>
                </patternFill>
              </fill>
            </x14:dxf>
          </x14:cfRule>
          <x14:cfRule type="containsText" priority="1137" operator="containsText" id="{A605836B-385C-42D5-8293-7F661529AB83}">
            <xm:f>NOT(ISERROR(SEARCH(#REF!,O24)))</xm:f>
            <xm:f>#REF!</xm:f>
            <x14:dxf>
              <font>
                <b/>
                <i val="0"/>
              </font>
              <fill>
                <patternFill>
                  <bgColor rgb="FF92D050"/>
                </patternFill>
              </fill>
            </x14:dxf>
          </x14:cfRule>
          <xm:sqref>O24:O26 O28:O29</xm:sqref>
        </x14:conditionalFormatting>
        <x14:conditionalFormatting xmlns:xm="http://schemas.microsoft.com/office/excel/2006/main">
          <x14:cfRule type="containsText" priority="1115" operator="containsText" id="{DA77FE4E-2C76-4A98-AAE0-9D1A7689A91E}">
            <xm:f>NOT(ISERROR(SEARCH(#REF!,O31)))</xm:f>
            <xm:f>#REF!</xm:f>
            <x14:dxf>
              <font>
                <b/>
                <i val="0"/>
              </font>
              <fill>
                <patternFill>
                  <bgColor rgb="FF92D050"/>
                </patternFill>
              </fill>
            </x14:dxf>
          </x14:cfRule>
          <x14:cfRule type="containsText" priority="1114" operator="containsText" id="{161D3003-26AD-4DBF-B9A5-5F3D7B7D0652}">
            <xm:f>NOT(ISERROR(SEARCH(#REF!,O31)))</xm:f>
            <xm:f>#REF!</xm:f>
            <x14:dxf>
              <font>
                <b/>
                <i val="0"/>
                <color auto="1"/>
              </font>
              <fill>
                <patternFill>
                  <bgColor rgb="FFFFFF00"/>
                </patternFill>
              </fill>
            </x14:dxf>
          </x14:cfRule>
          <x14:cfRule type="containsText" priority="1112" operator="containsText" id="{66DE3763-B1B2-45A8-8BF1-36DB2E669666}">
            <xm:f>NOT(ISERROR(SEARCH(#REF!,O31)))</xm:f>
            <xm:f>#REF!</xm:f>
            <x14:dxf>
              <fill>
                <patternFill patternType="solid">
                  <bgColor rgb="FFC00000"/>
                </patternFill>
              </fill>
            </x14:dxf>
          </x14:cfRule>
          <x14:cfRule type="containsText" priority="1113" operator="containsText" id="{CE02AD4F-A61E-4EED-BD36-C608800BD8DA}">
            <xm:f>NOT(ISERROR(SEARCH(#REF!,O31)))</xm:f>
            <xm:f>#REF!</xm:f>
            <x14:dxf>
              <font>
                <b/>
                <i val="0"/>
                <color theme="0"/>
              </font>
              <fill>
                <patternFill>
                  <bgColor rgb="FFE26B0A"/>
                </patternFill>
              </fill>
            </x14:dxf>
          </x14:cfRule>
          <xm:sqref>O31</xm:sqref>
        </x14:conditionalFormatting>
        <x14:conditionalFormatting xmlns:xm="http://schemas.microsoft.com/office/excel/2006/main">
          <x14:cfRule type="containsText" priority="627" operator="containsText" id="{80572110-D153-4D4B-89EE-E0161859C4FF}">
            <xm:f>NOT(ISERROR(SEARCH(#REF!,O60)))</xm:f>
            <xm:f>#REF!</xm:f>
            <x14:dxf>
              <font>
                <b/>
                <i val="0"/>
                <color auto="1"/>
              </font>
              <fill>
                <patternFill>
                  <bgColor rgb="FFFFFF00"/>
                </patternFill>
              </fill>
            </x14:dxf>
          </x14:cfRule>
          <x14:cfRule type="containsText" priority="625" operator="containsText" id="{7691D169-4148-464E-B144-13B42FDEB2C1}">
            <xm:f>NOT(ISERROR(SEARCH(#REF!,O60)))</xm:f>
            <xm:f>#REF!</xm:f>
            <x14:dxf>
              <fill>
                <patternFill patternType="solid">
                  <bgColor rgb="FFC00000"/>
                </patternFill>
              </fill>
            </x14:dxf>
          </x14:cfRule>
          <x14:cfRule type="containsText" priority="626" operator="containsText" id="{61A11A44-CD5D-4431-BB94-042BB570FE15}">
            <xm:f>NOT(ISERROR(SEARCH(#REF!,O60)))</xm:f>
            <xm:f>#REF!</xm:f>
            <x14:dxf>
              <font>
                <b/>
                <i val="0"/>
                <color theme="0"/>
              </font>
              <fill>
                <patternFill>
                  <bgColor rgb="FFE26B0A"/>
                </patternFill>
              </fill>
            </x14:dxf>
          </x14:cfRule>
          <x14:cfRule type="containsText" priority="628" operator="containsText" id="{F4AC3E12-0672-4BF9-A1B5-73728E4A6022}">
            <xm:f>NOT(ISERROR(SEARCH(#REF!,O60)))</xm:f>
            <xm:f>#REF!</xm:f>
            <x14:dxf>
              <font>
                <b/>
                <i val="0"/>
              </font>
              <fill>
                <patternFill>
                  <bgColor rgb="FF92D050"/>
                </patternFill>
              </fill>
            </x14:dxf>
          </x14:cfRule>
          <xm:sqref>O60</xm:sqref>
        </x14:conditionalFormatting>
        <x14:conditionalFormatting xmlns:xm="http://schemas.microsoft.com/office/excel/2006/main">
          <x14:cfRule type="containsText" priority="91" operator="containsText" id="{F6094A76-806A-4D41-AF0B-2E1C08BF8A8D}">
            <xm:f>NOT(ISERROR(SEARCH(#REF!,O6)))</xm:f>
            <xm:f>#REF!</xm:f>
            <x14:dxf>
              <font>
                <b/>
                <i val="0"/>
                <color auto="1"/>
              </font>
              <fill>
                <patternFill>
                  <bgColor rgb="FFFFFF0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89" operator="containsText" id="{1B1E41F7-45F8-4F83-BFBC-C9CE767EE597}">
            <xm:f>NOT(ISERROR(SEARCH(#REF!,O6)))</xm:f>
            <xm:f>#REF!</xm:f>
            <x14:dxf>
              <fill>
                <patternFill patternType="solid">
                  <bgColor rgb="FFC00000"/>
                </patternFill>
              </fill>
            </x14:dxf>
          </x14:cfRule>
          <x14:cfRule type="containsText" priority="92" operator="containsText" id="{65A633D1-82DD-4078-8CA2-05490A672BE1}">
            <xm:f>NOT(ISERROR(SEARCH(#REF!,O6)))</xm:f>
            <xm:f>#REF!</xm:f>
            <x14:dxf>
              <font>
                <b/>
                <i val="0"/>
              </font>
              <fill>
                <patternFill>
                  <bgColor rgb="FF92D050"/>
                </patternFill>
              </fill>
            </x14:dxf>
          </x14:cfRule>
          <xm:sqref>O6:P6</xm:sqref>
        </x14:conditionalFormatting>
        <x14:conditionalFormatting xmlns:xm="http://schemas.microsoft.com/office/excel/2006/main">
          <x14:cfRule type="containsText" priority="86" operator="containsText" id="{B7BC8A6E-3709-4844-B529-78A486DD911B}">
            <xm:f>NOT(ISERROR(SEARCH(#REF!,O9)))</xm:f>
            <xm:f>#REF!</xm:f>
            <x14:dxf>
              <font>
                <b/>
                <i val="0"/>
                <color theme="0"/>
              </font>
              <fill>
                <patternFill>
                  <bgColor rgb="FFE26B0A"/>
                </patternFill>
              </fill>
            </x14:dxf>
          </x14:cfRule>
          <x14:cfRule type="containsText" priority="88" operator="containsText" id="{DE18760C-60C0-419D-B4F6-1CDE0AD679A8}">
            <xm:f>NOT(ISERROR(SEARCH(#REF!,O9)))</xm:f>
            <xm:f>#REF!</xm:f>
            <x14:dxf>
              <font>
                <b/>
                <i val="0"/>
              </font>
              <fill>
                <patternFill>
                  <bgColor rgb="FF92D050"/>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5" operator="containsText" id="{3F4A0C65-F327-46D5-BAA6-6C9AA3E496B1}">
            <xm:f>NOT(ISERROR(SEARCH(#REF!,O9)))</xm:f>
            <xm:f>#REF!</xm:f>
            <x14:dxf>
              <fill>
                <patternFill patternType="solid">
                  <bgColor rgb="FFC00000"/>
                </patternFill>
              </fill>
            </x14:dxf>
          </x14:cfRule>
          <xm:sqref>O9:P10</xm:sqref>
        </x14:conditionalFormatting>
        <x14:conditionalFormatting xmlns:xm="http://schemas.microsoft.com/office/excel/2006/main">
          <x14:cfRule type="containsText" priority="1619" operator="containsText" id="{A8DF7E03-28B1-4928-AE00-8561058A202D}">
            <xm:f>NOT(ISERROR(SEARCH(#REF!,P12)))</xm:f>
            <xm:f>#REF!</xm:f>
            <x14:dxf>
              <fill>
                <patternFill patternType="solid">
                  <bgColor rgb="FFC00000"/>
                </patternFill>
              </fill>
            </x14:dxf>
          </x14:cfRule>
          <x14:cfRule type="containsText" priority="1622" operator="containsText" id="{6034251A-A26B-4F82-B46A-D9C6B036B1E2}">
            <xm:f>NOT(ISERROR(SEARCH(#REF!,P12)))</xm:f>
            <xm:f>#REF!</xm:f>
            <x14:dxf>
              <font>
                <b/>
                <i val="0"/>
              </font>
              <fill>
                <patternFill>
                  <bgColor rgb="FF92D050"/>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20" operator="containsText" id="{352C86EF-BADB-46B4-A251-687797D54730}">
            <xm:f>NOT(ISERROR(SEARCH(#REF!,P12)))</xm:f>
            <xm:f>#REF!</xm:f>
            <x14:dxf>
              <font>
                <b/>
                <i val="0"/>
                <color theme="0"/>
              </font>
              <fill>
                <patternFill>
                  <bgColor rgb="FFE26B0A"/>
                </patternFill>
              </fill>
            </x14:dxf>
          </x14:cfRule>
          <xm:sqref>P12:P15</xm:sqref>
        </x14:conditionalFormatting>
        <x14:conditionalFormatting xmlns:xm="http://schemas.microsoft.com/office/excel/2006/main">
          <x14:cfRule type="containsText" priority="841" operator="containsText" id="{536762C1-C400-41CA-95F8-2AE815DD5BCE}">
            <xm:f>NOT(ISERROR(SEARCH(#REF!,P40)))</xm:f>
            <xm:f>#REF!</xm:f>
            <x14:dxf>
              <font>
                <b/>
                <i val="0"/>
                <color theme="0"/>
              </font>
              <fill>
                <patternFill>
                  <bgColor rgb="FFE26B0A"/>
                </patternFill>
              </fill>
            </x14:dxf>
          </x14:cfRule>
          <x14:cfRule type="containsText" priority="842" operator="containsText" id="{C9F93702-93D3-4C6F-B230-C4BC9A76B614}">
            <xm:f>NOT(ISERROR(SEARCH(#REF!,P40)))</xm:f>
            <xm:f>#REF!</xm:f>
            <x14:dxf>
              <font>
                <b/>
                <i val="0"/>
                <color auto="1"/>
              </font>
              <fill>
                <patternFill>
                  <bgColor rgb="FFFFFF00"/>
                </patternFill>
              </fill>
            </x14:dxf>
          </x14:cfRule>
          <x14:cfRule type="containsText" priority="840" operator="containsText" id="{0BB41104-46C1-40A4-A3D0-CD4CE84FDCF4}">
            <xm:f>NOT(ISERROR(SEARCH(#REF!,P40)))</xm:f>
            <xm:f>#REF!</xm:f>
            <x14:dxf>
              <fill>
                <patternFill patternType="solid">
                  <bgColor rgb="FFC00000"/>
                </patternFill>
              </fill>
            </x14:dxf>
          </x14:cfRule>
          <x14:cfRule type="containsText" priority="843" operator="containsText" id="{293C59A9-3E06-4217-A34E-F44D0EF0BAC9}">
            <xm:f>NOT(ISERROR(SEARCH(#REF!,P40)))</xm:f>
            <xm:f>#REF!</xm:f>
            <x14:dxf>
              <font>
                <b/>
                <i val="0"/>
              </font>
              <fill>
                <patternFill>
                  <bgColor rgb="FF92D050"/>
                </patternFill>
              </fill>
            </x14:dxf>
          </x14:cfRule>
          <xm:sqref>P40:P41</xm:sqref>
        </x14:conditionalFormatting>
        <x14:conditionalFormatting xmlns:xm="http://schemas.microsoft.com/office/excel/2006/main">
          <x14:cfRule type="containsText" priority="77" operator="containsText" id="{3207CE2D-99A3-43FC-B85A-66C3747C020A}">
            <xm:f>NOT(ISERROR(SEARCH(#REF!,P52)))</xm:f>
            <xm:f>#REF!</xm:f>
            <x14:dxf>
              <font>
                <b/>
                <i val="0"/>
                <color theme="0"/>
              </font>
              <fill>
                <patternFill>
                  <bgColor rgb="FFE26B0A"/>
                </patternFill>
              </fill>
            </x14:dxf>
          </x14:cfRule>
          <x14:cfRule type="containsText" priority="78" operator="containsText" id="{1F058329-E89A-4AEA-9CF1-CC3A8667305D}">
            <xm:f>NOT(ISERROR(SEARCH(#REF!,P52)))</xm:f>
            <xm:f>#REF!</xm:f>
            <x14:dxf>
              <font>
                <b/>
                <i val="0"/>
                <color auto="1"/>
              </font>
              <fill>
                <patternFill>
                  <bgColor rgb="FFFFFF00"/>
                </patternFill>
              </fill>
            </x14:dxf>
          </x14:cfRule>
          <x14:cfRule type="containsText" priority="79" operator="containsText" id="{5D697F14-E350-40A1-8EBE-4241B0E6DC49}">
            <xm:f>NOT(ISERROR(SEARCH(#REF!,P52)))</xm:f>
            <xm:f>#REF!</xm:f>
            <x14:dxf>
              <font>
                <b/>
                <i val="0"/>
              </font>
              <fill>
                <patternFill>
                  <bgColor rgb="FF92D050"/>
                </patternFill>
              </fill>
            </x14:dxf>
          </x14:cfRule>
          <x14:cfRule type="containsText" priority="76" operator="containsText" id="{421CB862-64F4-4594-A9BD-D1A40B809774}">
            <xm:f>NOT(ISERROR(SEARCH(#REF!,P52)))</xm:f>
            <xm:f>#REF!</xm:f>
            <x14:dxf>
              <fill>
                <patternFill patternType="solid">
                  <bgColor rgb="FFC00000"/>
                </patternFill>
              </fill>
            </x14:dxf>
          </x14:cfRule>
          <xm:sqref>P52:P56 P58 P60:P68 AD62:AD68</xm:sqref>
        </x14:conditionalFormatting>
        <x14:conditionalFormatting xmlns:xm="http://schemas.microsoft.com/office/excel/2006/main">
          <x14:cfRule type="containsText" priority="1315" operator="containsText" id="{B804FE15-BB82-45D9-AD51-4F002036DF3C}">
            <xm:f>NOT(ISERROR(SEARCH(#REF!,AB6)))</xm:f>
            <xm:f>#REF!</xm:f>
            <x14:dxf>
              <fill>
                <patternFill>
                  <bgColor rgb="FFFF0000"/>
                </patternFill>
              </fill>
            </x14:dxf>
          </x14:cfRule>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14:cfRule type="containsText" priority="1314" operator="containsText" id="{556247F7-D427-4175-9DDC-BFD2F604684E}">
            <xm:f>NOT(ISERROR(SEARCH(#REF!,AB6)))</xm:f>
            <xm:f>#REF!</xm:f>
            <x14:dxf>
              <fill>
                <patternFill>
                  <bgColor rgb="FFFFC000"/>
                </patternFill>
              </fill>
            </x14:dxf>
          </x14:cfRule>
          <xm:sqref>AB6:AB9</xm:sqref>
        </x14:conditionalFormatting>
        <x14:conditionalFormatting xmlns:xm="http://schemas.microsoft.com/office/excel/2006/main">
          <x14:cfRule type="containsText" priority="1176" operator="containsText" id="{7D2B23AC-791E-41FA-A6A0-C07D71675C84}">
            <xm:f>NOT(ISERROR(SEARCH(#REF!,AB24)))</xm:f>
            <xm:f>#REF!</xm:f>
            <x14:dxf>
              <fill>
                <patternFill>
                  <bgColor rgb="FFFF0000"/>
                </patternFill>
              </fill>
            </x14:dxf>
          </x14:cfRule>
          <x14:cfRule type="containsText" priority="1172" operator="containsText" id="{3ECACFEC-BCF4-4738-9714-334F0B7BECFF}">
            <xm:f>NOT(ISERROR(SEARCH(#REF!,AB24)))</xm:f>
            <xm:f>#REF!</xm:f>
            <x14:dxf>
              <fill>
                <patternFill>
                  <bgColor rgb="FF99CC00"/>
                </patternFill>
              </fill>
            </x14:dxf>
          </x14:cfRule>
          <x14:cfRule type="containsText" priority="1173" operator="containsText" id="{2AB0DF3D-E45F-4286-9EDE-7486288ECBF1}">
            <xm:f>NOT(ISERROR(SEARCH(#REF!,AB24)))</xm:f>
            <xm:f>#REF!</xm:f>
            <x14:dxf>
              <fill>
                <patternFill>
                  <bgColor rgb="FF33CC33"/>
                </patternFill>
              </fill>
            </x14:dxf>
          </x14:cfRule>
          <x14:cfRule type="containsText" priority="1174" operator="containsText" id="{375838E6-6397-4593-86EF-2A430194F741}">
            <xm:f>NOT(ISERROR(SEARCH(#REF!,AB24)))</xm:f>
            <xm:f>#REF!</xm:f>
            <x14:dxf>
              <fill>
                <patternFill>
                  <bgColor rgb="FFFFFF00"/>
                </patternFill>
              </fill>
            </x14:dxf>
          </x14:cfRule>
          <x14:cfRule type="containsText" priority="1175" operator="containsText" id="{7EB6FA4F-CEF6-43C3-87A0-D5DF8D0BF938}">
            <xm:f>NOT(ISERROR(SEARCH(#REF!,AB24)))</xm:f>
            <xm:f>#REF!</xm:f>
            <x14:dxf>
              <fill>
                <patternFill>
                  <bgColor rgb="FFFFC000"/>
                </patternFill>
              </fill>
            </x14:dxf>
          </x14:cfRule>
          <xm:sqref>AB24</xm:sqref>
        </x14:conditionalFormatting>
        <x14:conditionalFormatting xmlns:xm="http://schemas.microsoft.com/office/excel/2006/main">
          <x14:cfRule type="containsText" priority="1190" operator="containsText" id="{AF8B719E-EBA6-4284-AC43-A1F884F1D5E9}">
            <xm:f>NOT(ISERROR(SEARCH(#REF!,AB25)))</xm:f>
            <xm:f>#REF!</xm:f>
            <x14:dxf>
              <font>
                <b/>
                <i val="0"/>
                <color theme="0"/>
              </font>
              <fill>
                <patternFill>
                  <bgColor rgb="FFE26B0A"/>
                </patternFill>
              </fill>
            </x14:dxf>
          </x14:cfRule>
          <x14:cfRule type="containsText" priority="1191" operator="containsText" id="{D67873CA-E1FE-451B-BA55-3AD25125E72A}">
            <xm:f>NOT(ISERROR(SEARCH(#REF!,AB25)))</xm:f>
            <xm:f>#REF!</xm:f>
            <x14:dxf>
              <font>
                <b/>
                <i val="0"/>
                <color auto="1"/>
              </font>
              <fill>
                <patternFill>
                  <bgColor rgb="FFFFFF00"/>
                </patternFill>
              </fill>
            </x14:dxf>
          </x14:cfRule>
          <x14:cfRule type="containsText" priority="1192" operator="containsText" id="{AA37BF3A-31C1-4A4F-93A3-85B65759F482}">
            <xm:f>NOT(ISERROR(SEARCH(#REF!,AB25)))</xm:f>
            <xm:f>#REF!</xm:f>
            <x14:dxf>
              <font>
                <b/>
                <i val="0"/>
              </font>
              <fill>
                <patternFill>
                  <bgColor rgb="FF92D050"/>
                </patternFill>
              </fill>
            </x14:dxf>
          </x14:cfRule>
          <x14:cfRule type="containsText" priority="1189" operator="containsText" id="{8F585FD3-54C5-449F-9876-7982092A7146}">
            <xm:f>NOT(ISERROR(SEARCH(#REF!,AB25)))</xm:f>
            <xm:f>#REF!</xm:f>
            <x14:dxf>
              <fill>
                <patternFill patternType="solid">
                  <bgColor rgb="FFC00000"/>
                </patternFill>
              </fill>
            </x14:dxf>
          </x14:cfRule>
          <xm:sqref>AB25</xm:sqref>
        </x14:conditionalFormatting>
        <x14:conditionalFormatting xmlns:xm="http://schemas.microsoft.com/office/excel/2006/main">
          <x14:cfRule type="containsText" priority="1527" operator="containsText" id="{84C41D94-6161-421F-AF58-87322A78921C}">
            <xm:f>NOT(ISERROR(SEARCH(#REF!,AB26)))</xm:f>
            <xm:f>#REF!</xm:f>
            <x14:dxf>
              <fill>
                <patternFill>
                  <bgColor rgb="FFFF0000"/>
                </patternFill>
              </fill>
            </x14:dxf>
          </x14:cfRule>
          <x14:cfRule type="containsText" priority="1526" operator="containsText" id="{C4B2C1EB-3B61-4CE8-A434-EA263FECBA4B}">
            <xm:f>NOT(ISERROR(SEARCH(#REF!,AB26)))</xm:f>
            <xm:f>#REF!</xm:f>
            <x14:dxf>
              <fill>
                <patternFill>
                  <bgColor rgb="FFFFC000"/>
                </patternFill>
              </fill>
            </x14:dxf>
          </x14:cfRule>
          <x14:cfRule type="containsText" priority="1525" operator="containsText" id="{45D17347-FC5D-40A7-B06A-A994C9A0ED0B}">
            <xm:f>NOT(ISERROR(SEARCH(#REF!,AB26)))</xm:f>
            <xm:f>#REF!</xm:f>
            <x14:dxf>
              <fill>
                <patternFill>
                  <bgColor rgb="FFFFFF00"/>
                </patternFill>
              </fill>
            </x14:dxf>
          </x14:cfRule>
          <x14:cfRule type="containsText" priority="1524" operator="containsText" id="{A3BD00C1-FF7E-4116-B0FE-E1B42C9C1A9E}">
            <xm:f>NOT(ISERROR(SEARCH(#REF!,AB26)))</xm:f>
            <xm:f>#REF!</xm:f>
            <x14:dxf>
              <fill>
                <patternFill>
                  <bgColor rgb="FF33CC33"/>
                </patternFill>
              </fill>
            </x14:dxf>
          </x14:cfRule>
          <x14:cfRule type="containsText" priority="1523" operator="containsText" id="{FBC1C845-4C6A-4683-A5B6-93C3C500A1AD}">
            <xm:f>NOT(ISERROR(SEARCH(#REF!,AB26)))</xm:f>
            <xm:f>#REF!</xm:f>
            <x14:dxf>
              <fill>
                <patternFill>
                  <bgColor rgb="FF99CC00"/>
                </patternFill>
              </fill>
            </x14:dxf>
          </x14:cfRule>
          <xm:sqref>AB26 AB28:AB30</xm:sqref>
        </x14:conditionalFormatting>
        <x14:conditionalFormatting xmlns:xm="http://schemas.microsoft.com/office/excel/2006/main">
          <x14:cfRule type="containsText" priority="1105" operator="containsText" id="{AB37579E-1086-427C-850C-3624EB782E8F}">
            <xm:f>NOT(ISERROR(SEARCH(#REF!,AB31)))</xm:f>
            <xm:f>#REF!</xm:f>
            <x14:dxf>
              <font>
                <b/>
                <i val="0"/>
                <color auto="1"/>
              </font>
              <fill>
                <patternFill>
                  <bgColor rgb="FFFFFF00"/>
                </patternFill>
              </fill>
            </x14:dxf>
          </x14:cfRule>
          <x14:cfRule type="containsText" priority="1103" operator="containsText" id="{865B889A-1AD8-4123-A370-174D30AB4FDF}">
            <xm:f>NOT(ISERROR(SEARCH(#REF!,AB31)))</xm:f>
            <xm:f>#REF!</xm:f>
            <x14:dxf>
              <fill>
                <patternFill patternType="solid">
                  <bgColor rgb="FFC00000"/>
                </patternFill>
              </fill>
            </x14:dxf>
          </x14:cfRule>
          <x14:cfRule type="containsText" priority="1104" operator="containsText" id="{97F6FF30-C0D4-4BEB-8146-CE6D6A3ED072}">
            <xm:f>NOT(ISERROR(SEARCH(#REF!,AB31)))</xm:f>
            <xm:f>#REF!</xm:f>
            <x14:dxf>
              <font>
                <b/>
                <i val="0"/>
                <color theme="0"/>
              </font>
              <fill>
                <patternFill>
                  <bgColor rgb="FFE26B0A"/>
                </patternFill>
              </fill>
            </x14:dxf>
          </x14:cfRule>
          <x14:cfRule type="containsText" priority="1106" operator="containsText" id="{5453FD20-F24B-436B-A27E-FE5EE0B06C41}">
            <xm:f>NOT(ISERROR(SEARCH(#REF!,AB31)))</xm:f>
            <xm:f>#REF!</xm:f>
            <x14:dxf>
              <font>
                <b/>
                <i val="0"/>
              </font>
              <fill>
                <patternFill>
                  <bgColor rgb="FF92D050"/>
                </patternFill>
              </fill>
            </x14:dxf>
          </x14:cfRule>
          <xm:sqref>AB31</xm:sqref>
        </x14:conditionalFormatting>
        <x14:conditionalFormatting xmlns:xm="http://schemas.microsoft.com/office/excel/2006/main">
          <x14:cfRule type="containsText" priority="765" operator="containsText" id="{622E0409-5B2A-4C1F-B818-80CF9B14B160}">
            <xm:f>NOT(ISERROR(SEARCH(#REF!,AB32)))</xm:f>
            <xm:f>#REF!</xm:f>
            <x14:dxf>
              <fill>
                <patternFill>
                  <bgColor rgb="FFFFC000"/>
                </patternFill>
              </fill>
            </x14:dxf>
          </x14:cfRule>
          <x14:cfRule type="containsText" priority="764" operator="containsText" id="{370DE07D-CC5A-4C9C-BC8F-CC7C30DDE8F9}">
            <xm:f>NOT(ISERROR(SEARCH(#REF!,AB32)))</xm:f>
            <xm:f>#REF!</xm:f>
            <x14:dxf>
              <fill>
                <patternFill>
                  <bgColor rgb="FFFFFF00"/>
                </patternFill>
              </fill>
            </x14:dxf>
          </x14:cfRule>
          <x14:cfRule type="containsText" priority="763" operator="containsText" id="{6EB1E272-BB34-4908-86DA-78A3DDA04EEF}">
            <xm:f>NOT(ISERROR(SEARCH(#REF!,AB32)))</xm:f>
            <xm:f>#REF!</xm:f>
            <x14:dxf>
              <fill>
                <patternFill>
                  <bgColor rgb="FF33CC33"/>
                </patternFill>
              </fill>
            </x14:dxf>
          </x14:cfRule>
          <x14:cfRule type="containsText" priority="762" operator="containsText" id="{4208876F-624E-4511-A7E8-3D4AA2A3FF56}">
            <xm:f>NOT(ISERROR(SEARCH(#REF!,AB32)))</xm:f>
            <xm:f>#REF!</xm:f>
            <x14:dxf>
              <fill>
                <patternFill>
                  <bgColor rgb="FF99CC00"/>
                </patternFill>
              </fill>
            </x14:dxf>
          </x14:cfRule>
          <x14:cfRule type="containsText" priority="766" operator="containsText" id="{292D7CAC-4F70-4B82-B6B4-1984F94878F0}">
            <xm:f>NOT(ISERROR(SEARCH(#REF!,AB32)))</xm:f>
            <xm:f>#REF!</xm:f>
            <x14:dxf>
              <fill>
                <patternFill>
                  <bgColor rgb="FFFF0000"/>
                </patternFill>
              </fill>
            </x14:dxf>
          </x14:cfRule>
          <xm:sqref>AB32</xm:sqref>
        </x14:conditionalFormatting>
        <x14:conditionalFormatting xmlns:xm="http://schemas.microsoft.com/office/excel/2006/main">
          <x14:cfRule type="containsText" priority="736" operator="containsText" id="{10111ECF-4AEC-4577-A5F9-F19FECD903D5}">
            <xm:f>NOT(ISERROR(SEARCH(#REF!,AB38)))</xm:f>
            <xm:f>#REF!</xm:f>
            <x14:dxf>
              <fill>
                <patternFill>
                  <bgColor rgb="FFFF0000"/>
                </patternFill>
              </fill>
            </x14:dxf>
          </x14:cfRule>
          <x14:cfRule type="containsText" priority="732" operator="containsText" id="{43462ED2-FDB0-4513-B4D3-F9EF41A8EA2F}">
            <xm:f>NOT(ISERROR(SEARCH(#REF!,AB38)))</xm:f>
            <xm:f>#REF!</xm:f>
            <x14:dxf>
              <fill>
                <patternFill>
                  <bgColor rgb="FF99CC00"/>
                </patternFill>
              </fill>
            </x14:dxf>
          </x14:cfRule>
          <x14:cfRule type="containsText" priority="733" operator="containsText" id="{C5CB73D6-7FF0-4A1D-9BBE-E5FD5186FB6D}">
            <xm:f>NOT(ISERROR(SEARCH(#REF!,AB38)))</xm:f>
            <xm:f>#REF!</xm:f>
            <x14:dxf>
              <fill>
                <patternFill>
                  <bgColor rgb="FF33CC33"/>
                </patternFill>
              </fill>
            </x14:dxf>
          </x14:cfRule>
          <x14:cfRule type="containsText" priority="734" operator="containsText" id="{D191357C-D17C-4FDE-9753-AC54E53BBFD4}">
            <xm:f>NOT(ISERROR(SEARCH(#REF!,AB38)))</xm:f>
            <xm:f>#REF!</xm:f>
            <x14:dxf>
              <fill>
                <patternFill>
                  <bgColor rgb="FFFFFF00"/>
                </patternFill>
              </fill>
            </x14:dxf>
          </x14:cfRule>
          <x14:cfRule type="containsText" priority="735" operator="containsText" id="{71FAEFB2-5800-4053-8C5C-6F071CD0906F}">
            <xm:f>NOT(ISERROR(SEARCH(#REF!,AB38)))</xm:f>
            <xm:f>#REF!</xm:f>
            <x14:dxf>
              <fill>
                <patternFill>
                  <bgColor rgb="FFFFC000"/>
                </patternFill>
              </fill>
            </x14:dxf>
          </x14:cfRule>
          <xm:sqref>AB38:AB39</xm:sqref>
        </x14:conditionalFormatting>
        <x14:conditionalFormatting xmlns:xm="http://schemas.microsoft.com/office/excel/2006/main">
          <x14:cfRule type="containsText" priority="514" operator="containsText" id="{77B0E2AB-EFEA-46A3-BCDE-655B633BB6C9}">
            <xm:f>NOT(ISERROR(SEARCH(#REF!,AB52)))</xm:f>
            <xm:f>#REF!</xm:f>
            <x14:dxf>
              <fill>
                <patternFill patternType="solid">
                  <bgColor rgb="FFC00000"/>
                </patternFill>
              </fill>
            </x14:dxf>
          </x14:cfRule>
          <x14:cfRule type="containsText" priority="516" operator="containsText" id="{30BF4972-DA00-476C-84E4-35B789CC0A6E}">
            <xm:f>NOT(ISERROR(SEARCH(#REF!,AB52)))</xm:f>
            <xm:f>#REF!</xm:f>
            <x14:dxf>
              <font>
                <b/>
                <i val="0"/>
                <color auto="1"/>
              </font>
              <fill>
                <patternFill>
                  <bgColor rgb="FFFFFF00"/>
                </patternFill>
              </fill>
            </x14:dxf>
          </x14:cfRule>
          <x14:cfRule type="containsText" priority="515" operator="containsText" id="{8E1BA618-E06B-42A2-BE39-352864EF0402}">
            <xm:f>NOT(ISERROR(SEARCH(#REF!,AB52)))</xm:f>
            <xm:f>#REF!</xm:f>
            <x14:dxf>
              <font>
                <b/>
                <i val="0"/>
                <color theme="0"/>
              </font>
              <fill>
                <patternFill>
                  <bgColor rgb="FFE26B0A"/>
                </patternFill>
              </fill>
            </x14:dxf>
          </x14:cfRule>
          <x14:cfRule type="containsText" priority="517" operator="containsText" id="{9E431DE5-2403-4761-8B9A-2274CA4A1B31}">
            <xm:f>NOT(ISERROR(SEARCH(#REF!,AB52)))</xm:f>
            <xm:f>#REF!</xm:f>
            <x14:dxf>
              <font>
                <b/>
                <i val="0"/>
              </font>
              <fill>
                <patternFill>
                  <bgColor rgb="FF92D050"/>
                </patternFill>
              </fill>
            </x14:dxf>
          </x14:cfRule>
          <xm:sqref>AB52:AB59</xm:sqref>
        </x14:conditionalFormatting>
        <x14:conditionalFormatting xmlns:xm="http://schemas.microsoft.com/office/excel/2006/main">
          <x14:cfRule type="containsText" priority="296" operator="containsText" id="{67973479-B571-4574-B62E-F3249A4F0F35}">
            <xm:f>NOT(ISERROR(SEARCH(#REF!,AB60)))</xm:f>
            <xm:f>#REF!</xm:f>
            <x14:dxf>
              <fill>
                <patternFill>
                  <bgColor rgb="FFFF0000"/>
                </patternFill>
              </fill>
            </x14:dxf>
          </x14:cfRule>
          <x14:cfRule type="containsText" priority="294" operator="containsText" id="{E4BB4621-0F25-42AB-9542-27F2D72C5F83}">
            <xm:f>NOT(ISERROR(SEARCH(#REF!,AB60)))</xm:f>
            <xm:f>#REF!</xm:f>
            <x14:dxf>
              <fill>
                <patternFill>
                  <bgColor rgb="FFFFFF00"/>
                </patternFill>
              </fill>
            </x14:dxf>
          </x14:cfRule>
          <x14:cfRule type="containsText" priority="295" operator="containsText" id="{722DC898-0F00-471D-B945-983CC3FAF990}">
            <xm:f>NOT(ISERROR(SEARCH(#REF!,AB60)))</xm:f>
            <xm:f>#REF!</xm:f>
            <x14:dxf>
              <fill>
                <patternFill>
                  <bgColor rgb="FFFFC000"/>
                </patternFill>
              </fill>
            </x14:dxf>
          </x14:cfRule>
          <x14:cfRule type="containsText" priority="293" operator="containsText" id="{16AF12B6-27DC-4C72-B593-75526E8DC24A}">
            <xm:f>NOT(ISERROR(SEARCH(#REF!,AB60)))</xm:f>
            <xm:f>#REF!</xm:f>
            <x14:dxf>
              <fill>
                <patternFill>
                  <bgColor rgb="FF33CC33"/>
                </patternFill>
              </fill>
            </x14:dxf>
          </x14:cfRule>
          <x14:cfRule type="containsText" priority="292" operator="containsText" id="{9D446164-8FBF-423E-88D5-F5D5F1303E06}">
            <xm:f>NOT(ISERROR(SEARCH(#REF!,AB60)))</xm:f>
            <xm:f>#REF!</xm:f>
            <x14:dxf>
              <fill>
                <patternFill>
                  <bgColor rgb="FF99CC00"/>
                </patternFill>
              </fill>
            </x14:dxf>
          </x14:cfRule>
          <xm:sqref>AB60:AB61</xm:sqref>
        </x14:conditionalFormatting>
        <x14:conditionalFormatting xmlns:xm="http://schemas.microsoft.com/office/excel/2006/main">
          <x14:cfRule type="containsText" priority="253" operator="containsText" id="{8B7F899C-5D88-4251-8082-533402C35B79}">
            <xm:f>NOT(ISERROR(SEARCH(#REF!,AB65)))</xm:f>
            <xm:f>#REF!</xm:f>
            <x14:dxf>
              <fill>
                <patternFill>
                  <bgColor rgb="FFFF0000"/>
                </patternFill>
              </fill>
            </x14:dxf>
          </x14:cfRule>
          <x14:cfRule type="containsText" priority="251" operator="containsText" id="{4B14E1DF-0735-4A6A-A3C3-2950A9F45329}">
            <xm:f>NOT(ISERROR(SEARCH(#REF!,AB65)))</xm:f>
            <xm:f>#REF!</xm:f>
            <x14:dxf>
              <fill>
                <patternFill>
                  <bgColor rgb="FFFFFF00"/>
                </patternFill>
              </fill>
            </x14:dxf>
          </x14:cfRule>
          <x14:cfRule type="containsText" priority="252" operator="containsText" id="{5D3B2155-FA93-452F-A9E6-42E80D3BBBB7}">
            <xm:f>NOT(ISERROR(SEARCH(#REF!,AB65)))</xm:f>
            <xm:f>#REF!</xm:f>
            <x14:dxf>
              <fill>
                <patternFill>
                  <bgColor rgb="FFFFC000"/>
                </patternFill>
              </fill>
            </x14:dxf>
          </x14:cfRule>
          <x14:cfRule type="containsText" priority="250" operator="containsText" id="{CAF0FD6B-0093-4994-9616-4D5B5E56E4EA}">
            <xm:f>NOT(ISERROR(SEARCH(#REF!,AB65)))</xm:f>
            <xm:f>#REF!</xm:f>
            <x14:dxf>
              <fill>
                <patternFill>
                  <bgColor rgb="FF33CC33"/>
                </patternFill>
              </fill>
            </x14:dxf>
          </x14:cfRule>
          <x14:cfRule type="containsText" priority="249" operator="containsText" id="{81FBCFB1-2DB5-406F-8FDF-54FBBB830A41}">
            <xm:f>NOT(ISERROR(SEARCH(#REF!,AB65)))</xm:f>
            <xm:f>#REF!</xm:f>
            <x14:dxf>
              <fill>
                <patternFill>
                  <bgColor rgb="FF99CC00"/>
                </patternFill>
              </fill>
            </x14:dxf>
          </x14:cfRule>
          <xm:sqref>AB65:AB67</xm:sqref>
        </x14:conditionalFormatting>
        <x14:conditionalFormatting xmlns:xm="http://schemas.microsoft.com/office/excel/2006/main">
          <x14:cfRule type="containsText" priority="43" operator="containsText" id="{87EAA9B8-ADF1-4376-ADE2-F4DC9CBD17E1}">
            <xm:f>NOT(ISERROR(SEARCH(#REF!,AB68)))</xm:f>
            <xm:f>#REF!</xm:f>
            <x14:dxf>
              <font>
                <b/>
                <i val="0"/>
                <color theme="0"/>
              </font>
              <fill>
                <patternFill>
                  <bgColor rgb="FFE26B0A"/>
                </patternFill>
              </fill>
            </x14:dxf>
          </x14:cfRule>
          <x14:cfRule type="containsText" priority="42" operator="containsText" id="{AB3C2514-0781-4837-A08B-156809A4C41B}">
            <xm:f>NOT(ISERROR(SEARCH(#REF!,AB68)))</xm:f>
            <xm:f>#REF!</xm:f>
            <x14:dxf>
              <fill>
                <patternFill patternType="solid">
                  <bgColor rgb="FFC00000"/>
                </patternFill>
              </fill>
            </x14:dxf>
          </x14:cfRule>
          <x14:cfRule type="containsText" priority="44" operator="containsText" id="{3C31670A-B558-442A-A5E2-5C1B95AEFE0B}">
            <xm:f>NOT(ISERROR(SEARCH(#REF!,AB68)))</xm:f>
            <xm:f>#REF!</xm:f>
            <x14:dxf>
              <font>
                <b/>
                <i val="0"/>
                <color auto="1"/>
              </font>
              <fill>
                <patternFill>
                  <bgColor rgb="FFFFFF00"/>
                </patternFill>
              </fill>
            </x14:dxf>
          </x14:cfRule>
          <x14:cfRule type="containsText" priority="45" operator="containsText" id="{DEBA6EE7-3847-4A3B-8659-C8ED726F0182}">
            <xm:f>NOT(ISERROR(SEARCH(#REF!,AB68)))</xm:f>
            <xm:f>#REF!</xm:f>
            <x14:dxf>
              <font>
                <b/>
                <i val="0"/>
              </font>
              <fill>
                <patternFill>
                  <bgColor rgb="FF92D050"/>
                </patternFill>
              </fill>
            </x14:dxf>
          </x14:cfRule>
          <xm:sqref>AB68</xm:sqref>
        </x14:conditionalFormatting>
        <x14:conditionalFormatting xmlns:xm="http://schemas.microsoft.com/office/excel/2006/main">
          <x14:cfRule type="containsText" priority="32" operator="containsText" id="{EDDAA82C-EF36-4C2B-9A27-85C6044D97F0}">
            <xm:f>NOT(ISERROR(SEARCH(#REF!,AB70)))</xm:f>
            <xm:f>#REF!</xm:f>
            <x14:dxf>
              <font>
                <b/>
                <i val="0"/>
                <color auto="1"/>
              </font>
              <fill>
                <patternFill>
                  <bgColor rgb="FFFFFF00"/>
                </patternFill>
              </fill>
            </x14:dxf>
          </x14:cfRule>
          <x14:cfRule type="containsText" priority="33" operator="containsText" id="{819436CE-7DF6-406E-8238-5816EF193670}">
            <xm:f>NOT(ISERROR(SEARCH(#REF!,AB70)))</xm:f>
            <xm:f>#REF!</xm:f>
            <x14:dxf>
              <font>
                <b/>
                <i val="0"/>
              </font>
              <fill>
                <patternFill>
                  <bgColor rgb="FF92D050"/>
                </patternFill>
              </fill>
            </x14:dxf>
          </x14:cfRule>
          <x14:cfRule type="containsText" priority="30" operator="containsText" id="{E23B2B7A-ADB4-4225-B1B5-BCE731D4C9F4}">
            <xm:f>NOT(ISERROR(SEARCH(#REF!,AB70)))</xm:f>
            <xm:f>#REF!</xm:f>
            <x14:dxf>
              <fill>
                <patternFill patternType="solid">
                  <bgColor rgb="FFC00000"/>
                </patternFill>
              </fill>
            </x14:dxf>
          </x14:cfRule>
          <x14:cfRule type="containsText" priority="31" operator="containsText" id="{C76CCB47-DE12-48D6-ABAE-1519D70C2828}">
            <xm:f>NOT(ISERROR(SEARCH(#REF!,AB70)))</xm:f>
            <xm:f>#REF!</xm:f>
            <x14:dxf>
              <font>
                <b/>
                <i val="0"/>
                <color theme="0"/>
              </font>
              <fill>
                <patternFill>
                  <bgColor rgb="FFE26B0A"/>
                </patternFill>
              </fill>
            </x14:dxf>
          </x14:cfRule>
          <xm:sqref>AB70:AB71</xm:sqref>
        </x14:conditionalFormatting>
        <x14:conditionalFormatting xmlns:xm="http://schemas.microsoft.com/office/excel/2006/main">
          <x14:cfRule type="containsText" priority="4" operator="containsText" id="{050F2222-6418-4055-AB5C-CE269A51EAC6}">
            <xm:f>NOT(ISERROR(SEARCH(#REF!,AD72)))</xm:f>
            <xm:f>#REF!</xm:f>
            <x14:dxf>
              <font>
                <b/>
                <i val="0"/>
              </font>
              <fill>
                <patternFill>
                  <bgColor rgb="FF92D050"/>
                </patternFill>
              </fill>
            </x14:dxf>
          </x14:cfRule>
          <x14:cfRule type="containsText" priority="3" operator="containsText" id="{62C14990-F88B-48DB-B614-FDB2EF5ED4C2}">
            <xm:f>NOT(ISERROR(SEARCH(#REF!,AD72)))</xm:f>
            <xm:f>#REF!</xm:f>
            <x14:dxf>
              <font>
                <b/>
                <i val="0"/>
                <color auto="1"/>
              </font>
              <fill>
                <patternFill>
                  <bgColor rgb="FFFFFF00"/>
                </patternFill>
              </fill>
            </x14:dxf>
          </x14:cfRule>
          <x14:cfRule type="containsText" priority="1" operator="containsText" id="{B407B3FE-3E9D-495A-A9FA-A0BCDFED57F1}">
            <xm:f>NOT(ISERROR(SEARCH(#REF!,AD72)))</xm:f>
            <xm:f>#REF!</xm:f>
            <x14:dxf>
              <fill>
                <patternFill patternType="solid">
                  <bgColor rgb="FFC00000"/>
                </patternFill>
              </fill>
            </x14:dxf>
          </x14:cfRule>
          <x14:cfRule type="containsText" priority="2" operator="containsText" id="{6F94FEAA-84EB-4821-844B-2D07B5E94E27}">
            <xm:f>NOT(ISERROR(SEARCH(#REF!,AD72)))</xm:f>
            <xm:f>#REF!</xm:f>
            <x14:dxf>
              <font>
                <b/>
                <i val="0"/>
                <color theme="0"/>
              </font>
              <fill>
                <patternFill>
                  <bgColor rgb="FFE26B0A"/>
                </patternFill>
              </fill>
            </x14:dxf>
          </x14:cfRule>
          <xm:sqref>AD72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34" workbookViewId="0">
      <selection activeCell="F35" sqref="F35"/>
    </sheetView>
  </sheetViews>
  <sheetFormatPr baseColWidth="10" defaultColWidth="11.453125" defaultRowHeight="14.5"/>
  <cols>
    <col min="2" max="2" width="36.1796875" bestFit="1" customWidth="1"/>
    <col min="3" max="3" width="20.26953125" bestFit="1" customWidth="1"/>
    <col min="4" max="4" width="24.81640625" customWidth="1"/>
    <col min="5" max="5" width="18.54296875" bestFit="1" customWidth="1"/>
    <col min="6" max="6" width="24" customWidth="1"/>
  </cols>
  <sheetData>
    <row r="2" spans="2:6">
      <c r="B2" s="654" t="s">
        <v>1131</v>
      </c>
      <c r="C2" s="654"/>
      <c r="D2" s="655"/>
      <c r="E2" s="656"/>
      <c r="F2" s="656"/>
    </row>
    <row r="3" spans="2:6">
      <c r="B3" s="74" t="s">
        <v>1132</v>
      </c>
      <c r="C3" s="74" t="s">
        <v>17</v>
      </c>
      <c r="D3" s="74" t="s">
        <v>1133</v>
      </c>
      <c r="E3" s="75" t="s">
        <v>1134</v>
      </c>
      <c r="F3" s="75" t="s">
        <v>1135</v>
      </c>
    </row>
    <row r="4" spans="2:6" ht="87">
      <c r="B4" s="63" t="s">
        <v>1136</v>
      </c>
      <c r="C4" s="65" t="s">
        <v>1137</v>
      </c>
      <c r="D4" s="64" t="s">
        <v>1138</v>
      </c>
      <c r="E4" s="62"/>
      <c r="F4" s="62"/>
    </row>
    <row r="5" spans="2:6" ht="72.5">
      <c r="B5" s="63" t="s">
        <v>1136</v>
      </c>
      <c r="C5" s="65" t="s">
        <v>1139</v>
      </c>
      <c r="D5" s="65" t="s">
        <v>1140</v>
      </c>
      <c r="E5" s="62"/>
      <c r="F5" s="62"/>
    </row>
    <row r="6" spans="2:6" ht="43.5">
      <c r="B6" s="63" t="s">
        <v>1136</v>
      </c>
      <c r="C6" s="69" t="s">
        <v>1141</v>
      </c>
      <c r="D6" s="65" t="s">
        <v>1142</v>
      </c>
      <c r="E6" s="63" t="s">
        <v>966</v>
      </c>
      <c r="F6" s="64" t="s">
        <v>1143</v>
      </c>
    </row>
    <row r="7" spans="2:6" ht="43.5">
      <c r="B7" s="63" t="s">
        <v>1136</v>
      </c>
      <c r="C7" s="69" t="s">
        <v>1144</v>
      </c>
      <c r="D7" s="65" t="s">
        <v>1145</v>
      </c>
      <c r="E7" s="63" t="s">
        <v>969</v>
      </c>
      <c r="F7" s="64" t="s">
        <v>1146</v>
      </c>
    </row>
    <row r="8" spans="2:6" ht="43.5">
      <c r="B8" s="63" t="s">
        <v>1136</v>
      </c>
      <c r="C8" s="66" t="s">
        <v>1147</v>
      </c>
      <c r="D8" s="64" t="s">
        <v>1148</v>
      </c>
      <c r="E8" s="67" t="s">
        <v>974</v>
      </c>
      <c r="F8" s="64" t="s">
        <v>1146</v>
      </c>
    </row>
    <row r="9" spans="2:6" ht="43.5">
      <c r="B9" s="63" t="s">
        <v>1136</v>
      </c>
      <c r="C9" s="68" t="s">
        <v>1149</v>
      </c>
      <c r="D9" s="64" t="s">
        <v>1145</v>
      </c>
      <c r="E9" s="67" t="s">
        <v>286</v>
      </c>
      <c r="F9" s="64" t="s">
        <v>1146</v>
      </c>
    </row>
    <row r="10" spans="2:6" ht="29">
      <c r="B10" s="63" t="s">
        <v>1150</v>
      </c>
      <c r="C10" s="68" t="s">
        <v>1151</v>
      </c>
      <c r="D10" s="70" t="s">
        <v>1152</v>
      </c>
      <c r="E10" s="63" t="s">
        <v>974</v>
      </c>
      <c r="F10" s="73" t="s">
        <v>593</v>
      </c>
    </row>
    <row r="11" spans="2:6" ht="43.5">
      <c r="B11" s="67" t="s">
        <v>1153</v>
      </c>
      <c r="C11" s="62" t="s">
        <v>1154</v>
      </c>
      <c r="D11" s="64" t="s">
        <v>1155</v>
      </c>
      <c r="E11" s="71" t="s">
        <v>1156</v>
      </c>
      <c r="F11" s="72" t="s">
        <v>1157</v>
      </c>
    </row>
    <row r="12" spans="2:6" ht="29">
      <c r="B12" s="62" t="s">
        <v>1158</v>
      </c>
      <c r="C12" s="62" t="s">
        <v>1159</v>
      </c>
      <c r="D12" s="64" t="s">
        <v>1160</v>
      </c>
      <c r="E12" s="67" t="s">
        <v>1161</v>
      </c>
      <c r="F12" s="64" t="s">
        <v>1157</v>
      </c>
    </row>
    <row r="13" spans="2:6" ht="43.5">
      <c r="B13" s="62" t="s">
        <v>1158</v>
      </c>
      <c r="C13" s="62" t="s">
        <v>1162</v>
      </c>
      <c r="D13" s="64" t="s">
        <v>1163</v>
      </c>
      <c r="E13" s="67" t="s">
        <v>1161</v>
      </c>
      <c r="F13" s="64" t="s">
        <v>156</v>
      </c>
    </row>
    <row r="14" spans="2:6">
      <c r="B14" s="62" t="s">
        <v>1158</v>
      </c>
      <c r="C14" s="62" t="s">
        <v>1164</v>
      </c>
      <c r="D14" s="64" t="s">
        <v>1165</v>
      </c>
      <c r="E14" s="67" t="s">
        <v>1161</v>
      </c>
      <c r="F14" s="64" t="s">
        <v>156</v>
      </c>
    </row>
    <row r="15" spans="2:6" ht="43.5">
      <c r="B15" s="68" t="s">
        <v>1158</v>
      </c>
      <c r="C15" s="68" t="s">
        <v>1166</v>
      </c>
      <c r="D15" s="65" t="s">
        <v>1167</v>
      </c>
      <c r="E15" s="63" t="s">
        <v>1161</v>
      </c>
      <c r="F15" s="64" t="s">
        <v>1168</v>
      </c>
    </row>
    <row r="16" spans="2:6" ht="43.5">
      <c r="B16" s="68" t="s">
        <v>1158</v>
      </c>
      <c r="C16" s="62" t="s">
        <v>1169</v>
      </c>
      <c r="D16" s="64" t="s">
        <v>1170</v>
      </c>
      <c r="E16" s="63" t="s">
        <v>1161</v>
      </c>
      <c r="F16" s="64" t="s">
        <v>267</v>
      </c>
    </row>
    <row r="17" spans="2:6" ht="43.5">
      <c r="B17" s="68" t="s">
        <v>1158</v>
      </c>
      <c r="C17" s="62" t="s">
        <v>1171</v>
      </c>
      <c r="D17" s="64" t="s">
        <v>1172</v>
      </c>
      <c r="E17" s="63" t="s">
        <v>1161</v>
      </c>
      <c r="F17" s="64" t="s">
        <v>267</v>
      </c>
    </row>
    <row r="18" spans="2:6" ht="43.5">
      <c r="B18" s="68" t="s">
        <v>1158</v>
      </c>
      <c r="C18" s="62" t="s">
        <v>1173</v>
      </c>
      <c r="D18" s="64" t="s">
        <v>1174</v>
      </c>
      <c r="E18" s="63" t="s">
        <v>1161</v>
      </c>
      <c r="F18" s="64" t="s">
        <v>267</v>
      </c>
    </row>
    <row r="19" spans="2:6" ht="43.5">
      <c r="B19" s="68" t="s">
        <v>1158</v>
      </c>
      <c r="C19" s="62" t="s">
        <v>1175</v>
      </c>
      <c r="D19" s="64" t="s">
        <v>1176</v>
      </c>
      <c r="E19" s="63" t="s">
        <v>1161</v>
      </c>
      <c r="F19" s="64" t="s">
        <v>332</v>
      </c>
    </row>
    <row r="20" spans="2:6" ht="43.5">
      <c r="B20" s="68" t="s">
        <v>1158</v>
      </c>
      <c r="C20" s="62" t="s">
        <v>1177</v>
      </c>
      <c r="D20" s="64" t="s">
        <v>1178</v>
      </c>
      <c r="E20" s="63" t="s">
        <v>1161</v>
      </c>
      <c r="F20" s="64" t="s">
        <v>332</v>
      </c>
    </row>
    <row r="21" spans="2:6" ht="43.5">
      <c r="B21" s="68" t="s">
        <v>1158</v>
      </c>
      <c r="C21" s="62" t="s">
        <v>1179</v>
      </c>
      <c r="D21" s="64" t="s">
        <v>1180</v>
      </c>
      <c r="E21" s="63" t="s">
        <v>1161</v>
      </c>
      <c r="F21" s="64" t="s">
        <v>395</v>
      </c>
    </row>
    <row r="22" spans="2:6" ht="29">
      <c r="B22" s="68" t="s">
        <v>1158</v>
      </c>
      <c r="C22" s="62" t="s">
        <v>1181</v>
      </c>
      <c r="D22" s="64" t="s">
        <v>1182</v>
      </c>
      <c r="E22" s="63" t="s">
        <v>1161</v>
      </c>
      <c r="F22" s="64" t="s">
        <v>395</v>
      </c>
    </row>
    <row r="23" spans="2:6" ht="43.5">
      <c r="B23" s="68" t="s">
        <v>1158</v>
      </c>
      <c r="C23" s="68" t="s">
        <v>1183</v>
      </c>
      <c r="D23" s="65" t="s">
        <v>1184</v>
      </c>
      <c r="E23" s="63" t="s">
        <v>1161</v>
      </c>
      <c r="F23" s="65" t="s">
        <v>593</v>
      </c>
    </row>
    <row r="24" spans="2:6" ht="29">
      <c r="B24" s="62" t="s">
        <v>1158</v>
      </c>
      <c r="C24" s="62" t="s">
        <v>1185</v>
      </c>
      <c r="D24" s="64" t="s">
        <v>1182</v>
      </c>
      <c r="E24" s="63" t="s">
        <v>1161</v>
      </c>
      <c r="F24" s="65" t="s">
        <v>593</v>
      </c>
    </row>
    <row r="25" spans="2:6" ht="43.5">
      <c r="B25" s="62" t="s">
        <v>1158</v>
      </c>
      <c r="C25" s="62" t="s">
        <v>1186</v>
      </c>
      <c r="D25" s="64" t="s">
        <v>1184</v>
      </c>
      <c r="E25" s="63" t="s">
        <v>1161</v>
      </c>
      <c r="F25" s="65" t="s">
        <v>593</v>
      </c>
    </row>
    <row r="26" spans="2:6" ht="43.5">
      <c r="B26" s="62" t="s">
        <v>1158</v>
      </c>
      <c r="C26" s="62" t="s">
        <v>1187</v>
      </c>
      <c r="D26" s="64" t="s">
        <v>1184</v>
      </c>
      <c r="E26" s="63" t="s">
        <v>1161</v>
      </c>
      <c r="F26" s="65" t="s">
        <v>593</v>
      </c>
    </row>
    <row r="27" spans="2:6" ht="29">
      <c r="B27" s="62" t="s">
        <v>1158</v>
      </c>
      <c r="C27" s="62" t="s">
        <v>1188</v>
      </c>
      <c r="D27" s="64" t="s">
        <v>1189</v>
      </c>
      <c r="E27" s="63" t="s">
        <v>1161</v>
      </c>
      <c r="F27" s="65" t="s">
        <v>593</v>
      </c>
    </row>
    <row r="28" spans="2:6" ht="43.5">
      <c r="B28" s="62" t="s">
        <v>1158</v>
      </c>
      <c r="C28" s="62" t="s">
        <v>1190</v>
      </c>
      <c r="D28" s="64" t="s">
        <v>1191</v>
      </c>
      <c r="E28" s="63" t="s">
        <v>1161</v>
      </c>
      <c r="F28" s="65" t="s">
        <v>593</v>
      </c>
    </row>
    <row r="29" spans="2:6" ht="43.5">
      <c r="B29" s="62" t="s">
        <v>1158</v>
      </c>
      <c r="C29" s="62" t="s">
        <v>1192</v>
      </c>
      <c r="D29" s="64" t="s">
        <v>1193</v>
      </c>
      <c r="E29" s="63" t="s">
        <v>1161</v>
      </c>
      <c r="F29" s="65" t="s">
        <v>1194</v>
      </c>
    </row>
    <row r="30" spans="2:6" ht="43.5">
      <c r="B30" s="62" t="s">
        <v>1158</v>
      </c>
      <c r="C30" s="62" t="s">
        <v>1195</v>
      </c>
      <c r="D30" s="64" t="s">
        <v>1196</v>
      </c>
      <c r="E30" s="63" t="s">
        <v>1161</v>
      </c>
      <c r="F30" s="65" t="s">
        <v>738</v>
      </c>
    </row>
    <row r="31" spans="2:6">
      <c r="B31" s="62" t="s">
        <v>1158</v>
      </c>
      <c r="C31" s="62" t="s">
        <v>1197</v>
      </c>
      <c r="D31" s="64" t="s">
        <v>1160</v>
      </c>
      <c r="E31" s="63" t="s">
        <v>1161</v>
      </c>
      <c r="F31" s="65" t="s">
        <v>738</v>
      </c>
    </row>
    <row r="32" spans="2:6">
      <c r="B32" s="62" t="s">
        <v>1158</v>
      </c>
      <c r="C32" s="62" t="s">
        <v>1198</v>
      </c>
      <c r="D32" s="64" t="s">
        <v>1199</v>
      </c>
      <c r="E32" s="63" t="s">
        <v>1161</v>
      </c>
      <c r="F32" s="65" t="s">
        <v>738</v>
      </c>
    </row>
    <row r="33" spans="2:6" ht="43.5">
      <c r="B33" s="62" t="s">
        <v>1158</v>
      </c>
      <c r="C33" s="62" t="s">
        <v>1200</v>
      </c>
      <c r="D33" s="64" t="s">
        <v>1201</v>
      </c>
      <c r="E33" s="63" t="s">
        <v>1161</v>
      </c>
      <c r="F33" s="65" t="s">
        <v>267</v>
      </c>
    </row>
    <row r="34" spans="2:6" ht="43.5">
      <c r="B34" s="62" t="s">
        <v>1158</v>
      </c>
      <c r="C34" s="76" t="s">
        <v>1202</v>
      </c>
      <c r="D34" s="77" t="s">
        <v>1201</v>
      </c>
      <c r="E34" s="78" t="s">
        <v>1161</v>
      </c>
      <c r="F34" s="65" t="s">
        <v>332</v>
      </c>
    </row>
    <row r="35" spans="2:6" ht="43.5">
      <c r="B35" s="62" t="s">
        <v>1158</v>
      </c>
      <c r="C35" s="62" t="s">
        <v>1203</v>
      </c>
      <c r="D35" s="64" t="s">
        <v>1204</v>
      </c>
      <c r="E35" s="63" t="s">
        <v>1161</v>
      </c>
      <c r="F35" s="65" t="s">
        <v>267</v>
      </c>
    </row>
  </sheetData>
  <mergeCells count="1">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Props1.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2.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User</cp:lastModifiedBy>
  <cp:revision/>
  <dcterms:created xsi:type="dcterms:W3CDTF">2024-01-25T13:41:18Z</dcterms:created>
  <dcterms:modified xsi:type="dcterms:W3CDTF">2026-05-05T15:08:33Z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