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defaultThemeVersion="166925"/>
  <mc:AlternateContent xmlns:mc="http://schemas.openxmlformats.org/markup-compatibility/2006">
    <mc:Choice Requires="x15">
      <x15ac:absPath xmlns:x15ac="http://schemas.microsoft.com/office/spreadsheetml/2010/11/ac" url="C:\Users\ZLOPEZ\Downloads\"/>
    </mc:Choice>
  </mc:AlternateContent>
  <xr:revisionPtr revIDLastSave="0" documentId="13_ncr:1_{6A639D9C-8E3F-4AD3-8387-73DD48227BDA}" xr6:coauthVersionLast="36" xr6:coauthVersionMax="47" xr10:uidLastSave="{00000000-0000-0000-0000-000000000000}"/>
  <bookViews>
    <workbookView xWindow="0" yWindow="0" windowWidth="19200" windowHeight="9465" firstSheet="1" activeTab="1" xr2:uid="{C8D26DF1-700A-4D2A-AB9C-6219C47B7C21}"/>
  </bookViews>
  <sheets>
    <sheet name="Gráfico1" sheetId="3" r:id="rId1"/>
    <sheet name="Seguridad de la Información " sheetId="1" r:id="rId2"/>
    <sheet name="Control de Cambios" sheetId="2" state="hidden" r:id="rId3"/>
  </sheets>
  <externalReferences>
    <externalReference r:id="rId4"/>
    <externalReference r:id="rId5"/>
    <externalReference r:id="rId6"/>
    <externalReference r:id="rId7"/>
  </externalReferences>
  <definedNames>
    <definedName name="_xlnm._FilterDatabase" localSheetId="1" hidden="1">'Seguridad de la Información '!$A$5:$BB$56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23" i="1" l="1"/>
  <c r="AU17" i="1" l="1"/>
  <c r="Q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I6" authorId="0" shapeId="0" xr:uid="{1997726A-8F92-4E71-9408-2B41E5366E59}">
      <text>
        <r>
          <rPr>
            <b/>
            <sz val="9"/>
            <color indexed="81"/>
            <rFont val="Tahoma"/>
            <family val="2"/>
          </rPr>
          <t>Aplica para la clase de riesgo de seguridad de la Información; seleccionar el Riesgo inherente de seguridad de la Información que afecta: Confidencialidad, Integridad y Disponibilidad.</t>
        </r>
      </text>
    </comment>
    <comment ref="J6" authorId="0" shapeId="0" xr:uid="{33DCE61C-FF0F-499D-9514-5D15890BA8A5}">
      <text>
        <r>
          <rPr>
            <b/>
            <sz val="9"/>
            <color indexed="81"/>
            <rFont val="Tahoma"/>
            <family val="2"/>
          </rPr>
          <t>Aplica para la clase de riesgo de seguridad de la Información; escribir en el contexto de seguridad de la Información los elementos tales como aplicaciones de la organización, servicios web, redes, hardware, información física o de la Información, recurso humano, entre otros, que utiliza la organización para funcionar en el entorno de la Información.</t>
        </r>
      </text>
    </comment>
    <comment ref="K6" authorId="0" shapeId="0" xr:uid="{66B8EE13-7E11-40B8-A602-BE2968042DA4}">
      <text>
        <r>
          <rPr>
            <b/>
            <sz val="9"/>
            <color indexed="81"/>
            <rFont val="Tahoma"/>
            <family val="2"/>
          </rPr>
          <t>Escribir las amenazas establecidas en la hoja (ver Amenazas Seg. de la Información).</t>
        </r>
      </text>
    </comment>
    <comment ref="L6" authorId="0" shapeId="0" xr:uid="{E704D491-BD9B-49A1-BFF3-4AFC3F57301F}">
      <text>
        <r>
          <rPr>
            <b/>
            <sz val="9"/>
            <color indexed="81"/>
            <rFont val="Tahoma"/>
            <family val="2"/>
          </rPr>
          <t>Escribir las vulnerabilidades establecidas en la hoja (ver Vulnerabilidades Seg. de la Información).</t>
        </r>
      </text>
    </comment>
  </commentList>
</comments>
</file>

<file path=xl/sharedStrings.xml><?xml version="1.0" encoding="utf-8"?>
<sst xmlns="http://schemas.openxmlformats.org/spreadsheetml/2006/main" count="1386" uniqueCount="458">
  <si>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</si>
  <si>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</si>
  <si>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Identificación del riesgo</t>
  </si>
  <si>
    <t>En el caso de Seguridad de la Información o Digital</t>
  </si>
  <si>
    <t>Valoración de Riesgos</t>
  </si>
  <si>
    <t>Controles</t>
  </si>
  <si>
    <r>
      <t xml:space="preserve">Plan de Acción </t>
    </r>
    <r>
      <rPr>
        <sz val="10"/>
        <color theme="0"/>
        <rFont val="Museo Sans 300"/>
        <family val="3"/>
      </rPr>
      <t>(Acciones asociadas a reducir el riesgo o mejorar el control (Riesgos de Seguridad de la Información)</t>
    </r>
  </si>
  <si>
    <t>MONITOREO Y REVISIÓN</t>
  </si>
  <si>
    <t>Proceso</t>
  </si>
  <si>
    <t>#</t>
  </si>
  <si>
    <t>Tipo</t>
  </si>
  <si>
    <t>Cod</t>
  </si>
  <si>
    <t>Riesgo</t>
  </si>
  <si>
    <t>Causas</t>
  </si>
  <si>
    <t>Clasificación</t>
  </si>
  <si>
    <t>Frecuencia con la cual se realiza la actividad que hace referencia el riesgo
(Defina el # de veces que se ejecuta la actividad que referencia el riesgo durante el año)</t>
  </si>
  <si>
    <r>
      <t>Afectación a la triada:</t>
    </r>
    <r>
      <rPr>
        <sz val="11"/>
        <color theme="1"/>
        <rFont val="Museo Sans 500"/>
        <family val="3"/>
      </rPr>
      <t xml:space="preserve">
(Confidencialidad, Integridad y Disponibilidad)</t>
    </r>
  </si>
  <si>
    <t>Activo de Información</t>
  </si>
  <si>
    <r>
      <t xml:space="preserve">Amenazas
</t>
    </r>
    <r>
      <rPr>
        <sz val="11"/>
        <color theme="1"/>
        <rFont val="Museo Sans 500"/>
        <family val="3"/>
      </rPr>
      <t xml:space="preserve">(ver Amenazas Seg. de la Información) </t>
    </r>
  </si>
  <si>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</si>
  <si>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</si>
  <si>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</si>
  <si>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</si>
  <si>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</si>
  <si>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</si>
  <si>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</si>
  <si>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No.</t>
  </si>
  <si>
    <t>Descripción del control:
(Redacción: Responsable, Acción, Complemento)</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</si>
  <si>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</si>
  <si>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</si>
  <si>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</si>
  <si>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</si>
  <si>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</si>
  <si>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</si>
  <si>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</si>
  <si>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</si>
  <si>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</si>
  <si>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</si>
  <si>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</si>
  <si>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</si>
  <si>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</si>
  <si>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</si>
  <si>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</si>
  <si>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</si>
  <si>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</si>
  <si>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</si>
  <si>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</si>
  <si>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</si>
  <si>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</si>
  <si>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</si>
  <si>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</si>
  <si>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</si>
  <si>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</si>
  <si>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</si>
  <si>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</si>
  <si>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</si>
  <si>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</si>
  <si>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</si>
  <si>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</si>
  <si>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</si>
  <si>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 xml:space="preserve">Seguridad de la Información </t>
  </si>
  <si>
    <t>D1</t>
  </si>
  <si>
    <t>Posibilidad de pérdida de confidencialidad, integridad y disponibilidad por Hackeo o robo de cuentas de las redes sociales de la entidad. debido a utilización de las cuentas de las redes sociales de la entidad por personas inescrupulosas.</t>
  </si>
  <si>
    <t>Causa Inmediata: Hackeo o robo de cuenta de las redes sociales de la entidad.
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</si>
  <si>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</si>
  <si>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</si>
  <si>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</si>
  <si>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</si>
  <si>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</si>
  <si>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 xml:space="preserve"> Media</t>
  </si>
  <si>
    <t>• El riesgo afecta la imagen de la entidad internamente, de conocimiento general, nivel interno, de junta directiva y accionistas y/o de proveedores</t>
  </si>
  <si>
    <t>✔</t>
  </si>
  <si>
    <t>Menor</t>
  </si>
  <si>
    <t>Moderado</t>
  </si>
  <si>
    <t>El profesional asignado de la administración del canal revisa y aplica directrices de Políticas de Claves Seguras y demás recomendaciones de Política de seguridad</t>
  </si>
  <si>
    <t>Probabilidad</t>
  </si>
  <si>
    <t>Preventivo</t>
  </si>
  <si>
    <t>Manual</t>
  </si>
  <si>
    <t>40%</t>
  </si>
  <si>
    <t>Documentado</t>
  </si>
  <si>
    <t>Continua</t>
  </si>
  <si>
    <t>Con registro</t>
  </si>
  <si>
    <t xml:space="preserve"> Baja</t>
  </si>
  <si>
    <t>Reducir (mitigar)</t>
  </si>
  <si>
    <t>Socializar Políticas de Seguridad de la Información, procedimiento de redes sociales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</si>
  <si>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</si>
  <si>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</si>
  <si>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</si>
  <si>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</si>
  <si>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</si>
  <si>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N/A</t>
  </si>
  <si>
    <t>Esta acción se desarrolla semestralmente, por lo tanto, a la fecha no se ha socializado el documento; sin embargo, durante estos 4 meses no se ha presentado nunguna afectación a la seguridad de las redes sociales y estas conservan: cambios frecuentes a contraseñas, verificación en dos pasos y acceso a las contraseñas unicamente por parte del Community Manager y el o la jefe de la Oficina Asesora de Comunicaciones.</t>
  </si>
  <si>
    <t>El profesional asignado realiza la implementación del Manual para el Manejo de Crisis Comunicacional</t>
  </si>
  <si>
    <t>Atención a la Ciudadanía</t>
  </si>
  <si>
    <t>D2</t>
  </si>
  <si>
    <t>Posibilidad  de perdida de confidencialidad por acciones no autorizadas en el uso y/o alteración de las bases de datos de registro de atenciones ciudadanas para otros fines diferentes a los de Consulta y Estadística de Grupos de Valor e Interés, debido a intrusión en el sistema.</t>
  </si>
  <si>
    <t xml:space="preserve">Causa Inmediata:  Acciones no autorizadas en el uso y/o alteración de las bases de datos  de registro de atenciones ciudadanas para otros fines diferentes a los de Consulta y Estadística de Grupos de Valor e Interés.
Causa Raíz:  Intrusión en el Sistema </t>
  </si>
  <si>
    <t>Fraude Interno</t>
  </si>
  <si>
    <t>Confidencialidad</t>
  </si>
  <si>
    <t>Bases de datos de registro de atenciones</t>
  </si>
  <si>
    <t>Modificación no autorizada</t>
  </si>
  <si>
    <t>Ausencia de mecanismos de monitoreo para brechas en la seguridad</t>
  </si>
  <si>
    <t>• El riesgo afecta la imagen de alguna área de la organización</t>
  </si>
  <si>
    <t>La Subdirectora de la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</si>
  <si>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Leve</t>
  </si>
  <si>
    <t>Baja</t>
  </si>
  <si>
    <t>Suscribir el compromiso de confidencialidad y no divulgación de la información disponible</t>
  </si>
  <si>
    <t>Compromisos de Confidencialidad y No Divulgación suscrito</t>
  </si>
  <si>
    <t>Equipo de atención a la ciudadanía</t>
  </si>
  <si>
    <t>Anual</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</si>
  <si>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</si>
  <si>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</si>
  <si>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</si>
  <si>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Si</t>
  </si>
  <si>
    <r>
      <t xml:space="preserve">Se suscribieron los compromisos de confidencialidad conforme a las  Conjunta 005 del 28 de diciembre de 2023 </t>
    </r>
    <r>
      <rPr>
        <i/>
        <sz val="10"/>
        <color theme="1"/>
        <rFont val="Franklin Gothic Book"/>
        <family val="2"/>
      </rPr>
      <t xml:space="preserve">"Directrices para la atención y gestión de denuncias por posibiles actos de corrupción y/o existencia de inhabilidades, incompatibilidades o conflicto de interés y protección de identidad del denunciante" en radicados </t>
    </r>
    <r>
      <rPr>
        <sz val="10"/>
        <color theme="1"/>
        <rFont val="Franklin Gothic Book"/>
        <family val="2"/>
      </rPr>
      <t xml:space="preserve">20244000015162, 20244000013842, 20244000015072, 20244000000312, 20244000000282
Se aplicó los controles en el riesgo residual a partir de la actualización de la Guía Interna de código: 127-PROTAC-02 </t>
    </r>
    <r>
      <rPr>
        <i/>
        <sz val="10"/>
        <color theme="1"/>
        <rFont val="Franklin Gothic Book"/>
        <family val="2"/>
      </rPr>
      <t xml:space="preserve">"Directrices frente a los esquemas de denuncias y la protección de la identidad del denunciante"  </t>
    </r>
    <r>
      <rPr>
        <sz val="10"/>
        <color theme="1"/>
        <rFont val="Franklin Gothic Book"/>
        <family val="2"/>
      </rPr>
      <t>en su versión 03 del 13/03/2024 de la Entidad, frente a la custodia, almacenamiento y  protección al denunciante.</t>
    </r>
  </si>
  <si>
    <r>
      <rPr>
        <b/>
        <u/>
        <sz val="10"/>
        <color theme="1"/>
        <rFont val="Franklin Gothic Book"/>
        <family val="2"/>
      </rPr>
      <t>Plan de Acción</t>
    </r>
    <r>
      <rPr>
        <sz val="10"/>
        <color theme="1"/>
        <rFont val="Franklin Gothic Book"/>
        <family val="2"/>
      </rPr>
      <t xml:space="preserve">
</t>
    </r>
    <r>
      <rPr>
        <b/>
        <sz val="10"/>
        <color theme="1"/>
        <rFont val="Franklin Gothic Book"/>
        <family val="2"/>
      </rPr>
      <t xml:space="preserve">1. </t>
    </r>
    <r>
      <rPr>
        <sz val="10"/>
        <color theme="1"/>
        <rFont val="Franklin Gothic Book"/>
        <family val="2"/>
      </rPr>
      <t xml:space="preserve">Compromisos de confidencialidad de la información suscritos
</t>
    </r>
    <r>
      <rPr>
        <b/>
        <u/>
        <sz val="10"/>
        <color theme="1"/>
        <rFont val="Franklin Gothic Book"/>
        <family val="2"/>
      </rPr>
      <t>Controles</t>
    </r>
    <r>
      <rPr>
        <sz val="10"/>
        <color theme="1"/>
        <rFont val="Franklin Gothic Book"/>
        <family val="2"/>
      </rPr>
      <t xml:space="preserve">
</t>
    </r>
    <r>
      <rPr>
        <b/>
        <sz val="10"/>
        <color theme="1"/>
        <rFont val="Franklin Gothic Book"/>
        <family val="2"/>
      </rPr>
      <t>1.</t>
    </r>
    <r>
      <rPr>
        <sz val="10"/>
        <color theme="1"/>
        <rFont val="Franklin Gothic Book"/>
        <family val="2"/>
      </rPr>
      <t xml:space="preserve"> Guía Interna de código: 127-PROTAC-02 </t>
    </r>
    <r>
      <rPr>
        <i/>
        <sz val="10"/>
        <color theme="1"/>
        <rFont val="Franklin Gothic Book"/>
        <family val="2"/>
      </rPr>
      <t>"Directrices frente a los esquemas de denuncias y la protección de la identidad del denunciante"</t>
    </r>
    <r>
      <rPr>
        <sz val="10"/>
        <color theme="1"/>
        <rFont val="Franklin Gothic Book"/>
        <family val="2"/>
      </rPr>
      <t xml:space="preserve"> en su versión 03 del 13/03/2024 </t>
    </r>
  </si>
  <si>
    <t>\\172.26.1.6\pub\RIESGOS 2024\1er Cuatrimestre 2024\Atención al Ciudadano\D2</t>
  </si>
  <si>
    <t>No</t>
  </si>
  <si>
    <t>Administración y Gestión del Observatorio y la Política de Espacio Público de Bogotá</t>
  </si>
  <si>
    <t>D3</t>
  </si>
  <si>
    <t>Posibilidad de perdida de la integridad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</si>
  <si>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 xml:space="preserve">Causa Inmediata: Ausencia de políticas y acciones que permitan mantener la integridad y veracidad de la información producida por el Observatorio Distrital del Espacio Público.
Causa Raíz: Desconocimiento e implementación de las políticas de seguridad de la información como son el backup, el uso de carpetas compartidas, entre otras que amenazan con la perdida y vulnerabilidades de los activos de información.
</t>
  </si>
  <si>
    <t>Integridad</t>
  </si>
  <si>
    <t>Desconocimiento de las políticas de seguridad digital</t>
  </si>
  <si>
    <t>Media</t>
  </si>
  <si>
    <t>60&amp;</t>
  </si>
  <si>
    <t>Los profesionales participan en las socializaciones de las políticas de seguridad de la información e implementan las acciones descritas por parte de la OTIC.</t>
  </si>
  <si>
    <t>Bajo</t>
  </si>
  <si>
    <t>Acompañar las políticas de seguridad de la información, a través de los procesos de capacitación.</t>
  </si>
  <si>
    <t>Listado de asistencia de las capacitaciones realizadas</t>
  </si>
  <si>
    <t>SRI y Oficina de Tecnologías de la Información y las Comunicaciones</t>
  </si>
  <si>
    <t>31/11/2024</t>
  </si>
  <si>
    <t>Procesos de capacitación realizados</t>
  </si>
  <si>
    <t>Procesos realizados/ procesos programados</t>
  </si>
  <si>
    <t xml:space="preserve">Corrección de la perdida de información </t>
  </si>
  <si>
    <t>SI</t>
  </si>
  <si>
    <t>N.A.</t>
  </si>
  <si>
    <t>N.A</t>
  </si>
  <si>
    <t>No aplica  ya que el seguimiento se hace semestralmente</t>
  </si>
  <si>
    <t>Inventario General del Espacio Público y Bienes Fiscales</t>
  </si>
  <si>
    <t>D4</t>
  </si>
  <si>
    <t>Posibilidad de pérdida de confidencialidad e Integridad debido a amenazas como modificación no autorizada y vulnerabilidades, afectando a los activos de información  del SIDEP, SIGDEP y expedientes físicos.</t>
  </si>
  <si>
    <t>Causa Inmediata: Daño, perdida o alteración de la información y de los expedientes del proceso de inventario general en el SIDEP y el SIGDEP.
Causa Raíz: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</si>
  <si>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</si>
  <si>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</si>
  <si>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Falta de controles de acceso físicos</t>
  </si>
  <si>
    <t>• El riesgo afecta la imagen de la entidad con algunos usuarios de relevancia frente al logro de los objetivos</t>
  </si>
  <si>
    <t>El profesional asignado realiza el manejo de roles y perfiles del SIDEP y el SIGDEP.</t>
  </si>
  <si>
    <t>Actualizar los roles y perfiles del SIDEP 2.0</t>
  </si>
  <si>
    <t>Acta y/o correo para la actualización de los perfiles.</t>
  </si>
  <si>
    <t>Subdirección de Registro Inmobiliario</t>
  </si>
  <si>
    <t>Actas y correos de socializaciones realizadas</t>
  </si>
  <si>
    <t>Número de actas de socializaciones realizadas</t>
  </si>
  <si>
    <t>Informar mediante memorando al área de Control Interno Disciplinario del evento presentado.</t>
  </si>
  <si>
    <t>Los profesionales ejecutan el manual de usuario del SIDEP 2.0</t>
  </si>
  <si>
    <t>Actualizar los controles del proceso Inventario General del Espacio Público y Bienes Fiscales (donde se incluya los controles del SIGDEP).</t>
  </si>
  <si>
    <t>Documentos actualizados y socializados.</t>
  </si>
  <si>
    <t>Número de documentos actualizados y socializados.</t>
  </si>
  <si>
    <t>Administración del Patrimonio Inmobiliario Distrital</t>
  </si>
  <si>
    <t>D5</t>
  </si>
  <si>
    <t>Posibilidad de pérdida de Confidencialidad e Integridad debido a amenazas como Modificación no autorizada y con vulnerabilidades, afectando a los activos de información  del SIDEP y expedientes físicos.</t>
  </si>
  <si>
    <t>Causa Inmediata: Daño, perdida o alteración de la información y de los expedientes del proceso en el SIDEP.
Causa Raíz: Factores internos o externos como falencias en  la aplicación de las políticas de gestión de la información, pueden ocasionar el daño, perdida y manipulación inadecuada de la información del SIDEP.</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</si>
  <si>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</si>
  <si>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</si>
  <si>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</si>
  <si>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Subdirección de Gestión Inmobiliaria y del Espacio Público</t>
  </si>
  <si>
    <t>Correos electrónicos</t>
  </si>
  <si>
    <t>Número de correos electrónicos realizados.</t>
  </si>
  <si>
    <t>Documentos actualizados</t>
  </si>
  <si>
    <t>Número de documentos revisados</t>
  </si>
  <si>
    <t>Defensa del Patrimonio Inmobiliario Distrital</t>
  </si>
  <si>
    <t>D6</t>
  </si>
  <si>
    <t>Posibilidad de perdida de Confidencialidad e Integridad debido a amenazas como Modificación
no autorizada y vulnerabilidades, afectando a los activos de información de Información del SIDEP y expedientes físicos.</t>
  </si>
  <si>
    <t xml:space="preserve">Causa Inmediata: Daño, perdida o alteración de la información y de los expedientes del proceso de inventario general en el SIDEP.
Causa Raíz: Factores internos o externos como falencias en  la aplicación de las políticas de gestión de la información, que pueden ocasionar  daño, perdida y manipulación inadecuada de la información del SIDEP.
</t>
  </si>
  <si>
    <t>Información del SIDEP y expedientes físicos.</t>
  </si>
  <si>
    <t>Acta y/o grabación de mesa de trabajo para la actualización de los perfiles.</t>
  </si>
  <si>
    <t>Subdirección de Gestión Inmobiliaria</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</si>
  <si>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</si>
  <si>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</si>
  <si>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</si>
  <si>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</si>
  <si>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</si>
  <si>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 xml:space="preserve">Gestión de la Tecnología y la Información </t>
  </si>
  <si>
    <t>D7</t>
  </si>
  <si>
    <t xml:space="preserve">
Posibilidad de perdida de confidencialidad e integridad debido a amenazas como daño a la información y vulnerabilidades, afectando a los activos de información  física o digital.
</t>
  </si>
  <si>
    <t xml:space="preserve">Causa Inmediata: Daño a la información
Causa Raíz: Probabilidad de que las amenazas exploten vulnerabilidades de un activo de información o grupo de activos de información y por lo tanto causar un daño a la entidad
</t>
  </si>
  <si>
    <t>Información física o digital</t>
  </si>
  <si>
    <t>El líder de Infraestructura mantiene actualizado el contrato de antivirus</t>
  </si>
  <si>
    <t>Automático</t>
  </si>
  <si>
    <t>Implementar las reglas de cambio de contraseña en el Directivo Activo y deshabitar  credenciales de acceso una vez el contratista finaliza contrato.</t>
  </si>
  <si>
    <t>Registro de Usuarios deshabilitados e informes de backups realizados.</t>
  </si>
  <si>
    <t>Oficina de Tecnologías de la Información y las Comunicaciones</t>
  </si>
  <si>
    <t>Porcentaje de usuarios deshabilitados por retiro de la entidad</t>
  </si>
  <si>
    <t>(Número de usuarios deshabilitados por retiro de la entidad / Número de Usuarios retirados) *100</t>
  </si>
  <si>
    <t>Restaurar copias de respaldo en la nube
Accionar el PDR</t>
  </si>
  <si>
    <t>Se implementaron las reglas de cambio de contraseña en el Directivo Activo y deshabitar  credenciales de acceso una vez el contratista finaliza contrato.
Además se realizaron 432 backups de los 390 programados.</t>
  </si>
  <si>
    <t xml:space="preserve">Usuarios Bloqueados
</t>
  </si>
  <si>
    <t>\\172.26.1.6\pub\RIESGOS 2024\1er Cuatrimestre 2024\OTIC\3. Riesgos de Seguridad de la Información\D7</t>
  </si>
  <si>
    <t>El contratista responsable de Seguridad de la Información define las políticas de acceso a la información</t>
  </si>
  <si>
    <t>Muy baja</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</si>
  <si>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</si>
  <si>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</si>
  <si>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</si>
  <si>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D8</t>
  </si>
  <si>
    <t xml:space="preserve">
Posibilidad de perdida de confidencialidad debido a amenazas como Fuga de información y vulnerabilidades, afectando a los activos de información  física o digital.</t>
  </si>
  <si>
    <t>Causa Inmediata: Fuga de información
Causa Raíz: Liberación deliberada o involuntaria de información confidencial o sensible, a un medio o a personas que no deberían conocerla</t>
  </si>
  <si>
    <t>Los responsables de realizar las Auditorías a la plataforma, revisan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</si>
  <si>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</si>
  <si>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</si>
  <si>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</si>
  <si>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</si>
  <si>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</si>
  <si>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Se generaron las copias de respaldo en la nube
Informe de pruebas</t>
  </si>
  <si>
    <t>* DADEP-Informe-Backup-febrero-2024
* DADEP-Informe-Backup-marzo-2024
* DADEP-Informe-Backup-marzo-2024
* Informe de Pruebas</t>
  </si>
  <si>
    <t>\\172.26.1.6\pub\RIESGOS 2024\1er Cuatrimestre 2024\OTIC\3. Riesgos de Seguridad de la Información\D8</t>
  </si>
  <si>
    <t>En el periodo reportado no se han hecho auditorias.</t>
  </si>
  <si>
    <t>D9</t>
  </si>
  <si>
    <t>Posibilidad de perdida de Confidencialidad debido a amenazas como Hurto de la información y vulnerabilidades, afectando a los activos de información  física o digital.</t>
  </si>
  <si>
    <t>Causa Inmediata: Hurto de la información
Causa Raíz: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</si>
  <si>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</si>
  <si>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</si>
  <si>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</si>
  <si>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Trimestral</t>
  </si>
  <si>
    <t>Solicitudes acceso a las  carpetas publicas</t>
  </si>
  <si>
    <t>(Número de Solicitudes acceso a carpetas atendidas/Número de Solicitudes acceso a carpetas registradas)*100</t>
  </si>
  <si>
    <t>Restauración de los Backups de información</t>
  </si>
  <si>
    <t xml:space="preserve">
Se gestionaron de forma controlada las solicitudes de acceso a las carpetas publicas.
</t>
  </si>
  <si>
    <t>* Informe seguimiento carpetas compartidas
* Solicitudes</t>
  </si>
  <si>
    <t>\\172.26.1.6\pub\RIESGOS 2024\1er Cuatrimestre 2024\OTIC\3. Riesgos de Seguridad de la Información\D9</t>
  </si>
  <si>
    <t>Ninguna</t>
  </si>
  <si>
    <t>El responsable de Seguridad de la Información, ejecuta el plan de sensibilización del MSPI.</t>
  </si>
  <si>
    <t>Realizar copias de respaldo con encriptamiento de la información.</t>
  </si>
  <si>
    <t>Informes de Backups</t>
  </si>
  <si>
    <t>Copias realizadas</t>
  </si>
  <si>
    <t>Número de copias realizadas</t>
  </si>
  <si>
    <t>Se realizaron las copias de forma controlada para evitar los impactos asociados a pérdida de información.</t>
  </si>
  <si>
    <t>*Informe seguimiento carpetas compartidas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</si>
  <si>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</si>
  <si>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</si>
  <si>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</si>
  <si>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Informes realizados</t>
  </si>
  <si>
    <t>Número de Informes realizados</t>
  </si>
  <si>
    <t>Se realizaron los respectivos monitoreos del controlador de dominio para los meses de febrero, marzo y Abril</t>
  </si>
  <si>
    <t>* Informe de Disponibilidad Febrero 2024
* Informe de Disponibilidad Marzo 2024
* Informe de Disponibilidad Abril 2024</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</si>
  <si>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</si>
  <si>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</si>
  <si>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Raíz: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</si>
  <si>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</si>
  <si>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</si>
  <si>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</si>
  <si>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</si>
  <si>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</si>
  <si>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Contratos</t>
  </si>
  <si>
    <t>Contratos realizados</t>
  </si>
  <si>
    <t>Número de contratos realizados</t>
  </si>
  <si>
    <t>Restaurar copias de seguridad recientes</t>
  </si>
  <si>
    <t>Se gestionaron los contratos de la nube que soportan la operación de la entidad</t>
  </si>
  <si>
    <t>Se entregan los soportes de los contratos de Oraclke y AZURE:
* 14. ORDEN DE COMPRA 126167 ORCLAE
* OC 126167 DEFENSORIA DEL ESPACIO PUBLICO</t>
  </si>
  <si>
    <t>\\172.26.1.6\pub\RIESGOS 2024\1er Cuatrimestre 2024\OTIC\3. Riesgos de Seguridad de la Información\D10</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</si>
  <si>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</si>
  <si>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</si>
  <si>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</si>
  <si>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</si>
  <si>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Número  de backups de los ambientes productivos</t>
  </si>
  <si>
    <t>Informes de backups con la descripción de los realizados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</si>
  <si>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</si>
  <si>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</si>
  <si>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</si>
  <si>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
Causa Raíz: Probabilidad  de que la información sea 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</si>
  <si>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</si>
  <si>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</si>
  <si>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</si>
  <si>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Aplicar el formato solicitud de cambio y actualizar el directorio Activo.</t>
  </si>
  <si>
    <t>1. Formato solicitud de información o modificación a la base de datos                                     2. Formato único de Sistemas</t>
  </si>
  <si>
    <t>solicitudes realizadas</t>
  </si>
  <si>
    <t>Número de solicitudes realizadas</t>
  </si>
  <si>
    <t>Bloqueo de contraseñas
Auditoria al activo afectado.
Gestión y documentación del incidente de seguridad</t>
  </si>
  <si>
    <t>Se realizó la revisión y asignación de los roles y permisos de usuario teniendo en cuenta las funciones asignadas.</t>
  </si>
  <si>
    <t>FORGI - Formato solicitud de información o modificación a la base de datos  
FUS - Formato único de Sistemas</t>
  </si>
  <si>
    <t>\\172.26.1.6\pub\RIESGOS 2024\1er Cuatrimestre 2024\OTIC\3. Riesgos de Seguridad de la Información\D11</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</si>
  <si>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</si>
  <si>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</si>
  <si>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</si>
  <si>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</si>
  <si>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</si>
  <si>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r>
      <t>Se realizaron los siguientes ambientes de prueba  *Sistema de Evaluación, Control y Mejoramiento Continuo –ECM.
*</t>
    </r>
    <r>
      <rPr>
        <sz val="10"/>
        <rFont val="Franklin Gothic Book"/>
        <family val="2"/>
      </rPr>
      <t xml:space="preserve"> Formulación de planes 
* Formulación y gestión indicadores MIPG</t>
    </r>
    <r>
      <rPr>
        <sz val="10"/>
        <color theme="1"/>
        <rFont val="Franklin Gothic Book"/>
        <family val="2"/>
      </rPr>
      <t xml:space="preserve">
* Intensión de uso construcciones</t>
    </r>
  </si>
  <si>
    <t>Informes de prueba
Actas de pruebas aceptación 
Actas de reunión</t>
  </si>
  <si>
    <t>El profesional responsable de la administración del Sistema monitorea integridad de la red ante ataques reportados.</t>
  </si>
  <si>
    <t>Muy Baja</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</si>
  <si>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</si>
  <si>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</si>
  <si>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Raíz: Probabilidad que los equipos de computo se vean afectado por fallas o mal funcionamiento</t>
  </si>
  <si>
    <t>Equipos de computo (PCs, impresoras, servidores on premise, escáneres, video Beam, plotter, pantallas)</t>
  </si>
  <si>
    <t>Fallas del equipo</t>
  </si>
  <si>
    <t>Inadecuado mantenimiento de los equipos de computo.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</si>
  <si>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</si>
  <si>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</si>
  <si>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</si>
  <si>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</si>
  <si>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</si>
  <si>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</si>
  <si>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La renovación de los contratos asocidos a este riesgo se encuentra  contemplado en el plan anual de adquisiones versión 11  Línea 243 por un valor de $85,000,000 planeado para iniciar en el mes de Junio del 2024</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</si>
  <si>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</si>
  <si>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</si>
  <si>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</si>
  <si>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física o digital.</t>
  </si>
  <si>
    <t>Causa Inmediata: Interrupción de la Operación de la Plataforma Tecnológica.
Causa Raíz: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</si>
  <si>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</si>
  <si>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</si>
  <si>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</si>
  <si>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Mensual</t>
  </si>
  <si>
    <t>Informe de  proveedor de disponibilidad del 85%  en los servicios críticos de TI</t>
  </si>
  <si>
    <t>Numero de Informes de  proveedor de disponibilidad</t>
  </si>
  <si>
    <t>1. DRP
2. Backups</t>
  </si>
  <si>
    <t>Se gestionaron las actividades contractuales para los contratos de nube de Oracle, Azure y de conectividad con ETB</t>
  </si>
  <si>
    <t>Se relacionan la documentación contractual de los contratos de nube de Oracle, Azure y de conectividad con ETB así:
* 14. ORDEN DE COMPRA 126167 ORCLAE
* OC 126167 DEFENSORIA DEL ESPACIO PUBLICO
* Contrato 131-312-2024
y, se midió la disponibilidad de los servicios de TI:
* Informe de Disponibilidad Febrero 202
4
* Informe de Disponibilidad Marzo 2024
* Informe de Disponibilidad Abril 2024</t>
  </si>
  <si>
    <t>\\172.26.1.6\pub\RIESGOS 2024\1er Cuatrimestre 2024\OTIC\3. Riesgos de Seguridad de la Información\D13</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</si>
  <si>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</si>
  <si>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</si>
  <si>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</si>
  <si>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</si>
  <si>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Posibilidad de perdida de Disponibilidad debido a amenazas como Accesibilidad a los sistemas de información alojados en la nube y vulnerabilidades, afectando a los activos de información de Servidores virtuales.</t>
  </si>
  <si>
    <t>Causa Inmediata: Accesibilidad a los sistemas de información alojados en la nube.
Causa Raíz: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</si>
  <si>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</si>
  <si>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</si>
  <si>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</si>
  <si>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</si>
  <si>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</si>
  <si>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</si>
  <si>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Numero de Informe de  proveedor de disponibilidad</t>
  </si>
  <si>
    <t>Activación de servicios alternos (hiperconvergencia)
Canal redundante</t>
  </si>
  <si>
    <t>Se monitoreó y se midió la disponibilidad de los servicios de TI:
* Informe de Disponibilidad Febrero 202
4
* Informe de Disponibilidad Marzo 2024
* Informe de Disponibilidad Abril 2024
* DADEP - FEBRERO 2024
* DADEP - MARZO 2024</t>
  </si>
  <si>
    <t>\\172.26.1.6\pub\RIESGOS 2024\1er Cuatrimestre 2024\OTIC\3. Riesgos de Seguridad de la Información\D14</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</si>
  <si>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</si>
  <si>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</si>
  <si>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</si>
  <si>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
Causa Raíz: Probabilidad que se vea afectada la protección de activos de información, a través del tratamiento de amenazas que ponen en riesgo la información que es procesada, almacenada y transportada por los sistemas de información que se encuentran interconectados.</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</si>
  <si>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</si>
  <si>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</si>
  <si>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</si>
  <si>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</si>
  <si>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</si>
  <si>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</si>
  <si>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 xml:space="preserve">Se gestionaron las actividades contractuales para el contrato de seguridad perimetral y, se monitoreó y se midió la disponibilidad de los servicios de TI:
* Informe de Disponibilidad Febrero 202
4
* Informe de Disponibilidad Marzo 2024
* Informe de Disponibilidad Abril 2024
* DADEP - FEBRERO 2024
* DADEP - MARZO 2024
Anexo N°1 - * ESPECIFICACIONES Y REQUERIMIENTOS TÉCNICOS MINIMOS vff
* EP-DEFINITIVOS
* PLIEGO DE CONDICIONES DEFINITIVO (5)
* RESOLUCION 118 DE 2024 (1)
</t>
  </si>
  <si>
    <t>\\172.26.1.6\pub\RIESGOS 2024\1er Cuatrimestre 2024\OTIC\3. Riesgos de Seguridad de la Información\D15</t>
  </si>
  <si>
    <t>Servidores Cloud/on premise
Información digital</t>
  </si>
  <si>
    <t>Intrusión accesos forzados al sistema</t>
  </si>
  <si>
    <t>El responsable de cada plataforma revisa los sistemas de monitoreo de red y servidores en la nube</t>
  </si>
  <si>
    <t>El profesional responsable de la Administración del Sistema mantiene actualizado la solución antivirus</t>
  </si>
  <si>
    <t>Gestión de Recursos</t>
  </si>
  <si>
    <t>D16</t>
  </si>
  <si>
    <t>Posibilidad de pérdida de confiabilidad e integridad por daño, perdida o alteración de la información y de los sistemas SISCO y BOGDATA debido a amenazas y vulnerabilidades afectando a los activos de información de servicios virtuales.</t>
  </si>
  <si>
    <t>Causa Inmediata: Daño, perdida o alteración de la información y de los sistemas SISCO Y BOGDATA.
Causa Raíz: Factores internos o externos como falencias en  la aplicación de las políticas de gestión de la información, pueden ocasionar el daño, perdida y manipulación de la información y de los sistemas SISCO Y BOGDATA</t>
  </si>
  <si>
    <t xml:space="preserve"> Información de los sistemas SISCO Y BOGDATA.</t>
  </si>
  <si>
    <t xml:space="preserve">Daño o perdida de la información </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</si>
  <si>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</si>
  <si>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</si>
  <si>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</si>
  <si>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Subdirección de Gestión Corporativa</t>
  </si>
  <si>
    <t>Cuatrimestral</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</si>
  <si>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</si>
  <si>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</si>
  <si>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Se tramito la actualización de usuario y solicitud de roles autorizados en Bogdata como ordenadores del gasto de la directora de la entidad y de los subdirectores de gestión Corporativa y Oficina Juridica,  se solicitud actualización de usuario en Bogdata de contratististas  que lo requieren para desempeñar sus actividades.</t>
  </si>
  <si>
    <t xml:space="preserve">Gestión de usuarios y roles autorizados  en  Bogdata para aprobación de pagos y registro de información  presupuestal y de pagos </t>
  </si>
  <si>
    <t>\\172.26.1.6\pub\RIESGOS 2024\1er Cuatrimestre 2024\Presupuesto\D16 Seguridad de  la Información -  Bog Data</t>
  </si>
  <si>
    <t>NO</t>
  </si>
  <si>
    <t>Gestión Documental</t>
  </si>
  <si>
    <t>D17</t>
  </si>
  <si>
    <r>
      <rPr>
        <b/>
        <sz val="10"/>
        <color rgb="FFFF0000"/>
        <rFont val="Museo Sans 300"/>
        <family val="3"/>
      </rPr>
      <t xml:space="preserve">
</t>
    </r>
    <r>
      <rPr>
        <sz val="10"/>
        <color theme="1"/>
        <rFont val="Museo Sans 300"/>
        <family val="3"/>
      </rPr>
      <t xml:space="preserve">
Posibilidad de perdida de Confidencialidad, Integridad y Disponibilidad debido a amenazas como Modificación no autorizada y vulnerabilidades, afectando a los activos de información  de los sistemas ROYAL y ORFEO.</t>
    </r>
  </si>
  <si>
    <t>Causa Inmediata: Daño, perdida o alteración de la información y de los sistemas ROYAL y ORFEO.
Causa Raíz: Factores internos o externos como falencias en  la aplicación de las políticas de gestión de la información, pueden ocasionar el daño, perdida y manipulación de la información y de los sistemas ROYAL y ORFEO.</t>
  </si>
  <si>
    <t>Información de los sistemas ROYAL y ORFEO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</si>
  <si>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</si>
  <si>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</si>
  <si>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</si>
  <si>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</si>
  <si>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</si>
  <si>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</si>
  <si>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Se solicitó a la oficina de tecnología de la información activación de usuarios, permisos de administración, escaneo, consulta de documentos, indexación y reasignación de trámites en el aplicativo Royal, y en el aplicativo Orfeo permisos de impresión, escaneo y rol de radicación para la entrada de las comunicaciones oficiales. </t>
  </si>
  <si>
    <t>Reporte de casos Sistema de Gestión de Servicios</t>
  </si>
  <si>
    <t>\\172.26.1.6\pub\RIESGOS 2024\1er Cuatrimestre 2024\Gestión documental\Riesgo seguridad de la información D 17</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</si>
  <si>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</si>
  <si>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Se digitalizó e indexó el 100% de la documentación entregada por la Subdirección de Registro Inmobiliario-SRI; se digitalizaron 3.244 documentos con fines de consulta en el aplicativo Royal.</t>
  </si>
  <si>
    <t>1 reporte</t>
  </si>
  <si>
    <t xml:space="preserve">Reportes </t>
  </si>
  <si>
    <t>Gestión del Talento Humano</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</si>
  <si>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</si>
  <si>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</si>
  <si>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
Causa Raíz: Factores internos o externos como falencias en  la aplicación de las políticas de gestión de la información, pueden ocasionar el daño, perdida y manipulación de la información en el aplicativo de nomina..</t>
  </si>
  <si>
    <t>Información de PERNO (Nómina)</t>
  </si>
  <si>
    <t>Desconocimiento o ausencia de políticas de seguridad digital</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</si>
  <si>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</si>
  <si>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</si>
  <si>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</si>
  <si>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</si>
  <si>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</si>
  <si>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Se realiza una inducción al funcionario que maneja el aplicativo PERNO.
Se hacen solicitudes de servicio a la mesa de ayuda de la OTIC  para que realice los cambios  que afecten la formulación de la nomina, igualmente para que backup de nomina se encuentren al día.</t>
  </si>
  <si>
    <t>8 solicitudes de servicio
1 acta de inducción</t>
  </si>
  <si>
    <t xml:space="preserve">Solicitudes de Servicio 
Acta de inducción </t>
  </si>
  <si>
    <t>\\172.26.1.6\pub\RIESGOS 2024\1er Cuatrimestre 2024\Talento Humano\Riesgos seguridad de la información\D18</t>
  </si>
  <si>
    <t>Verificación y Mejoramiento Continuo</t>
  </si>
  <si>
    <t>D19</t>
  </si>
  <si>
    <t xml:space="preserve">Posibilidad de pérdida de Confidencialidad, Integridad y Disponibilidad debido a amenazas como Daño o perdida de la información vulnerabilidades, afectando a los activos de información de Aplicativo de Acciones CPM.
</t>
  </si>
  <si>
    <t>Causa Inmediata: No presentar los informes de ley  que son responsabilidad de la Oficina de Control Interno, o presentarlos fuera de los plazos establecidos normativamente.
Causa Raíz: Posible perdida del historial de las acciones y actividades de mejoramiento reportadas en el aplicativo de acciones CPM.</t>
  </si>
  <si>
    <t>Aplicativo de Acciones CPM</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</si>
  <si>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</si>
  <si>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</si>
  <si>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</si>
  <si>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Oficina Asesora de Planeación</t>
  </si>
  <si>
    <t>Solicitar a través de mesa de ayuda la reinstauración de la información del aplicativo con los Backup realizados.</t>
  </si>
  <si>
    <t>Se envíó correo a Mesa de Ayuda - solicitud de servicio para que realice  los backups de la información del aplicativo CPM.</t>
  </si>
  <si>
    <t>Correo a Mesa de Ayuda de la OTIC - Solicitud de Servicio</t>
  </si>
  <si>
    <t>\\172.26.1.6\pub\RIESGOS 2024\1er Cuatrimestre 2024\Oficina Asesora de Planeación\D19 seguridad de la Información</t>
  </si>
  <si>
    <t>Evaluación y Control</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</si>
  <si>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</si>
  <si>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</si>
  <si>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
Causa Raíz: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</si>
  <si>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</si>
  <si>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Perdida integridad de la información
No disponibilidad de la información
Suplantación de identidad
Hackeo de contraseñas</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</si>
  <si>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</si>
  <si>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</si>
  <si>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</si>
  <si>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Oficina de Control Interno</t>
  </si>
  <si>
    <t>Incidencia Gestor de Servicios</t>
  </si>
  <si>
    <t>Incidencias realizadas</t>
  </si>
  <si>
    <t>Notificar a las instancias involucradas y corregir inmediatamente  con lo pertinente.</t>
  </si>
  <si>
    <t>No se ha enviado la solicitud a la OTIC.  Esta se realizara antes de finalizar el primer semestre de 2024</t>
  </si>
  <si>
    <t>Se esta dentro de los tiempos para ejecutar el control . ( 1 semestre de 2024)</t>
  </si>
  <si>
    <t>Control Interno Disciplinario</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</si>
  <si>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</si>
  <si>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</si>
  <si>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
Causa Raíz: Liberación deliberada o involuntaria de información digital con reserva legal a un medio o a personas que no debe conocerla, o en una etapa que no corresponde.</t>
  </si>
  <si>
    <t xml:space="preserve">Fuga de información </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</si>
  <si>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</si>
  <si>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 / Verificación del acuerdo confidencialidad suscrito dentro del período de desarrollo del cargo o cumplimiento de obligaciones con el equipo de la OCDI.</t>
  </si>
  <si>
    <t xml:space="preserve">Acta de reunión  </t>
  </si>
  <si>
    <t>Jefe de la Oficina de Control Disciplinario Interno</t>
  </si>
  <si>
    <t>Actas o grabaciones de la mesas de trabajo realizadas</t>
  </si>
  <si>
    <t>Número de actas o grabaciones de las mesas de trabajo realizadas</t>
  </si>
  <si>
    <t xml:space="preserve"> - Adelantar la acción disciplinaria correspondiente y/o compulsar para que se adelanten los procesos judiciales correspondientes</t>
  </si>
  <si>
    <t>El Jefe de la Oficina  de Tecnologías de la Información y las Comunicaciones, realiza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</si>
  <si>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</si>
  <si>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</si>
  <si>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Raíz: Falta de controles frente a los expedientes disciplinarios</t>
  </si>
  <si>
    <t>El jefe de la Oficina solicita realizar copias de seguridad o Backups sobre la información contenida en las carpetas  para garantizar la integridad y conservación a la OTICS.</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</si>
  <si>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</si>
  <si>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</si>
  <si>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Jefe de la Oficina de Control  Disciplinario Interno</t>
  </si>
  <si>
    <t>Correos electrónicos de solicitud realizados o Actas de reunión.</t>
  </si>
  <si>
    <t xml:space="preserve">Número de correos electrónicos de solicitud realizados o número de actas de reunión. </t>
  </si>
  <si>
    <t xml:space="preserve"> - Adelantar la acción disciplinaria correspondiente </t>
  </si>
  <si>
    <t xml:space="preserve">Si </t>
  </si>
  <si>
    <t>Se realizó el escaneo de expedientes disciplinarios físicos.</t>
  </si>
  <si>
    <t xml:space="preserve">No </t>
  </si>
  <si>
    <t xml:space="preserve"> la Oficina de Control Disciplinario Interno cuenta con un disco externo bajo su custodia para que allí repose toda la información de la Oficina, siendo este actualizado cada vez que se expide un acto administrativo, actos de trámite y/o comunicaciones dentro de los expedientes disciplinarios. Adicionalmente se realizan solicitudes de backups a la OTIC.</t>
  </si>
  <si>
    <t>El jefe de la Oficina a cargo de la dependencia realiza el escaneo de expedientes disciplinarios físicos.</t>
  </si>
  <si>
    <t>Control de Cambios Mapa de Riesgos Institucional por procesos</t>
  </si>
  <si>
    <t>No de Riesgo</t>
  </si>
  <si>
    <t>Cambio realizado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</si>
</sst>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36">
    <font>
      <sz val="11"/>
      <color theme="1"/>
      <name val="Calibri"/>
      <family val="2"/>
      <scheme val="minor"/>
    </font>
    <font>
      <sz val="11"/>
      <color theme="1"/>
      <name val="Calibri"/>
      <family val="2"/>
      <scheme val="minor"/>
    </font>
    <font>
      <sz val="11"/>
      <color theme="1"/>
      <name val="Museo Sans 500"/>
      <family val="3"/>
    </font>
    <font>
      <sz val="11"/>
      <color indexed="8"/>
      <name val="Calibri"/>
      <family val="2"/>
    </font>
    <font>
      <b/>
      <sz val="11"/>
      <color theme="0"/>
      <name val="Museo Sans Condensed"/>
    </font>
    <font>
      <sz val="11"/>
      <color theme="0"/>
      <name val="Museo Sans Condensed"/>
    </font>
    <font>
      <b/>
      <sz val="11"/>
      <color theme="1"/>
      <name val="Museo Sans Condensed"/>
    </font>
    <font>
      <b/>
      <sz val="10"/>
      <name val="Franklin Gothic Book"/>
      <family val="2"/>
    </font>
    <font>
      <b/>
      <sz val="11"/>
      <color theme="1"/>
      <name val="Franklin Gothic Book"/>
      <family val="2"/>
    </font>
    <font>
      <sz val="10"/>
      <color theme="0"/>
      <name val="Franklin Gothic Book"/>
      <family val="2"/>
    </font>
    <font>
      <b/>
      <sz val="10"/>
      <color theme="1"/>
      <name val="Franklin Gothic Book"/>
      <family val="2"/>
    </font>
    <font>
      <sz val="12"/>
      <color theme="1"/>
      <name val="Franklin Gothic Book"/>
      <family val="2"/>
    </font>
    <font>
      <sz val="10"/>
      <color theme="1"/>
      <name val="Franklin Gothic Book"/>
      <family val="2"/>
    </font>
    <font>
      <sz val="11"/>
      <color rgb="FF000000"/>
      <name val="Calibri"/>
      <family val="2"/>
    </font>
    <font>
      <u/>
      <sz val="11"/>
      <color theme="10"/>
      <name val="Calibri"/>
      <family val="2"/>
      <scheme val="minor"/>
    </font>
    <font>
      <u/>
      <sz val="10"/>
      <color theme="1"/>
      <name val="Franklin Gothic Book"/>
      <family val="2"/>
    </font>
    <font>
      <sz val="11"/>
      <color theme="1"/>
      <name val="Franklin Gothic Book"/>
      <family val="2"/>
    </font>
    <font>
      <b/>
      <sz val="11"/>
      <color theme="0"/>
      <name val="Franklin Gothic Book"/>
      <family val="2"/>
    </font>
    <font>
      <sz val="11"/>
      <name val="Franklin Gothic Book"/>
      <family val="2"/>
    </font>
    <font>
      <b/>
      <sz val="11"/>
      <name val="Franklin Gothic Book"/>
      <family val="2"/>
    </font>
    <font>
      <b/>
      <sz val="11"/>
      <color theme="1"/>
      <name val="Museo Sans 500"/>
      <family val="3"/>
    </font>
    <font>
      <b/>
      <sz val="9"/>
      <color indexed="81"/>
      <name val="Tahoma"/>
      <family val="2"/>
    </font>
    <font>
      <sz val="10"/>
      <color theme="1"/>
      <name val="Calibri"/>
      <family val="2"/>
      <scheme val="minor"/>
    </font>
    <font>
      <sz val="10"/>
      <color theme="0"/>
      <name val="Museo Sans 300"/>
      <family val="3"/>
    </font>
    <font>
      <b/>
      <sz val="10"/>
      <color theme="1"/>
      <name val="Museo Sans 300"/>
      <family val="3"/>
    </font>
    <font>
      <sz val="9"/>
      <color theme="0"/>
      <name val="Museo Sans 300"/>
      <family val="3"/>
    </font>
    <font>
      <sz val="9"/>
      <color theme="1"/>
      <name val="Museo Sans 300"/>
      <family val="3"/>
    </font>
    <font>
      <b/>
      <sz val="10"/>
      <color theme="0"/>
      <name val="Museo Sans 300"/>
      <family val="3"/>
    </font>
    <font>
      <sz val="10"/>
      <color theme="1"/>
      <name val="Museo Sans 300"/>
      <family val="3"/>
    </font>
    <font>
      <sz val="10"/>
      <name val="Museo Sans 300"/>
      <family val="3"/>
    </font>
    <font>
      <sz val="10"/>
      <color rgb="FF000000"/>
      <name val="Museo Sans 300"/>
      <family val="3"/>
    </font>
    <font>
      <b/>
      <sz val="10"/>
      <color rgb="FFFF0000"/>
      <name val="Museo Sans 300"/>
      <family val="3"/>
    </font>
    <font>
      <sz val="10"/>
      <name val="Museo Sans 500"/>
      <family val="3"/>
    </font>
    <font>
      <i/>
      <sz val="10"/>
      <color theme="1"/>
      <name val="Franklin Gothic Book"/>
      <family val="2"/>
    </font>
    <font>
      <b/>
      <u/>
      <sz val="10"/>
      <color theme="1"/>
      <name val="Franklin Gothic Book"/>
      <family val="2"/>
    </font>
    <font>
      <sz val="10"/>
      <name val="Franklin Gothic Book"/>
      <family val="2"/>
    </font>
  </fonts>
  <fills count="21">
    <fill>
      <patternFill patternType="none"/>
    </fill>
    <fill>
      <patternFill patternType="gray125"/>
    </fill>
    <fill>
      <patternFill patternType="solid">
        <fgColor rgb="FFC00000"/>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rgb="FF7030A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0" tint="-0.14996795556505021"/>
        <bgColor indexed="64"/>
      </patternFill>
    </fill>
    <fill>
      <patternFill patternType="solid">
        <fgColor rgb="FF00CC00"/>
        <bgColor indexed="64"/>
      </patternFill>
    </fill>
    <fill>
      <patternFill patternType="solid">
        <fgColor theme="0"/>
        <bgColor indexed="64"/>
      </patternFill>
    </fill>
    <fill>
      <patternFill patternType="solid">
        <fgColor theme="2" tint="-9.9948118533890809E-2"/>
        <bgColor indexed="64"/>
      </patternFill>
    </fill>
    <fill>
      <patternFill patternType="solid">
        <fgColor theme="0" tint="-0.24994659260841701"/>
        <bgColor indexed="64"/>
      </patternFill>
    </fill>
    <fill>
      <patternFill patternType="solid">
        <fgColor rgb="FFFFFF66"/>
        <bgColor indexed="64"/>
      </patternFill>
    </fill>
    <fill>
      <patternFill patternType="solid">
        <fgColor theme="9"/>
        <bgColor indexed="64"/>
      </patternFill>
    </fill>
    <fill>
      <patternFill patternType="solid">
        <fgColor rgb="FFFFE699"/>
        <bgColor indexed="64"/>
      </patternFill>
    </fill>
    <fill>
      <patternFill patternType="solid">
        <fgColor theme="8" tint="0.79998168889431442"/>
        <bgColor indexed="64"/>
      </patternFill>
    </fill>
    <fill>
      <patternFill patternType="solid">
        <fgColor rgb="FF669900"/>
        <bgColor indexed="64"/>
      </patternFill>
    </fill>
    <fill>
      <patternFill patternType="solid">
        <fgColor theme="8"/>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top/>
      <bottom style="thin">
        <color indexed="64"/>
      </bottom>
      <diagonal/>
    </border>
  </borders>
  <cellStyleXfs count="5">
    <xf numFmtId="0" fontId="0" fillId="0" borderId="0"/>
    <xf numFmtId="9" fontId="1" fillId="0" borderId="0" applyFont="0" applyFill="0" applyBorder="0" applyAlignment="0" applyProtection="0"/>
    <xf numFmtId="0" fontId="3" fillId="0" borderId="0"/>
    <xf numFmtId="164" fontId="13" fillId="0" borderId="0"/>
    <xf numFmtId="0" fontId="14" fillId="0" borderId="0" applyNumberFormat="0" applyFill="0" applyBorder="0" applyAlignment="0" applyProtection="0"/>
  </cellStyleXfs>
  <cellXfs count="427">
    <xf numFmtId="0" fontId="0" fillId="0" borderId="0" xfId="0"/>
    <xf numFmtId="0" fontId="2" fillId="0" borderId="0" xfId="0" applyFo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center"/>
      <protection locked="0"/>
    </xf>
    <xf numFmtId="0" fontId="4" fillId="2" borderId="0" xfId="2" applyFont="1" applyFill="1" applyAlignment="1" applyProtection="1">
      <alignment vertical="center"/>
      <protection locked="0"/>
    </xf>
    <xf numFmtId="0" fontId="4" fillId="2" borderId="0" xfId="2" applyFont="1" applyFill="1" applyAlignment="1" applyProtection="1">
      <alignment vertical="center" wrapText="1"/>
      <protection locked="0"/>
    </xf>
    <xf numFmtId="0" fontId="6" fillId="2" borderId="0" xfId="0" applyFont="1" applyFill="1" applyAlignment="1" applyProtection="1">
      <alignment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wrapText="1"/>
      <protection locked="0"/>
    </xf>
    <xf numFmtId="0" fontId="7" fillId="0" borderId="0" xfId="0" applyFont="1" applyAlignment="1" applyProtection="1">
      <alignment vertical="center" wrapText="1"/>
      <protection locked="0"/>
    </xf>
    <xf numFmtId="0" fontId="7" fillId="0" borderId="0" xfId="0" applyFont="1" applyAlignment="1" applyProtection="1">
      <alignment vertical="center"/>
      <protection locked="0"/>
    </xf>
    <xf numFmtId="0" fontId="8" fillId="0" borderId="0" xfId="0" applyFont="1" applyProtection="1">
      <protection locked="0"/>
    </xf>
    <xf numFmtId="0" fontId="11" fillId="0" borderId="0" xfId="0" applyFont="1" applyAlignment="1" applyProtection="1">
      <alignment vertical="center"/>
      <protection locked="0"/>
    </xf>
    <xf numFmtId="0" fontId="10" fillId="7" borderId="1" xfId="0" applyFont="1" applyFill="1" applyBorder="1" applyAlignment="1" applyProtection="1">
      <alignment horizontal="left" vertical="center"/>
      <protection locked="0"/>
    </xf>
    <xf numFmtId="0" fontId="10" fillId="7" borderId="1" xfId="0" applyFont="1" applyFill="1" applyBorder="1" applyAlignment="1" applyProtection="1">
      <alignment horizontal="left" vertical="center" wrapText="1"/>
      <protection locked="0"/>
    </xf>
    <xf numFmtId="0" fontId="16" fillId="0" borderId="0" xfId="0" applyFont="1" applyProtection="1">
      <protection locked="0"/>
    </xf>
    <xf numFmtId="0" fontId="10" fillId="17" borderId="1" xfId="0" applyFont="1" applyFill="1" applyBorder="1" applyAlignment="1" applyProtection="1">
      <alignment horizontal="left" vertical="center"/>
      <protection locked="0"/>
    </xf>
    <xf numFmtId="0" fontId="10" fillId="12" borderId="1" xfId="0" applyFont="1" applyFill="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14" fontId="10" fillId="0" borderId="0" xfId="0" applyNumberFormat="1" applyFont="1" applyAlignment="1" applyProtection="1">
      <alignment horizontal="left" vertical="center"/>
      <protection locked="0"/>
    </xf>
    <xf numFmtId="0" fontId="8" fillId="0" borderId="0" xfId="0" applyFont="1" applyAlignment="1" applyProtection="1">
      <alignment horizontal="left"/>
      <protection locked="0"/>
    </xf>
    <xf numFmtId="0" fontId="16" fillId="0" borderId="0" xfId="0" applyFont="1" applyAlignment="1" applyProtection="1">
      <alignment horizontal="left"/>
      <protection locked="0"/>
    </xf>
    <xf numFmtId="0" fontId="16" fillId="0" borderId="0" xfId="0" applyFont="1" applyAlignment="1" applyProtection="1">
      <alignment horizontal="left" vertical="center"/>
      <protection locked="0"/>
    </xf>
    <xf numFmtId="14" fontId="16" fillId="0" borderId="0" xfId="0" applyNumberFormat="1" applyFont="1" applyAlignment="1" applyProtection="1">
      <alignment horizontal="left"/>
      <protection locked="0"/>
    </xf>
    <xf numFmtId="0" fontId="16" fillId="0" borderId="0" xfId="0" applyFont="1" applyAlignment="1" applyProtection="1">
      <alignment horizontal="left" wrapText="1"/>
      <protection locked="0"/>
    </xf>
    <xf numFmtId="0" fontId="17" fillId="0" borderId="0" xfId="0" applyFont="1" applyProtection="1">
      <protection locked="0"/>
    </xf>
    <xf numFmtId="0" fontId="18" fillId="0" borderId="0" xfId="0" applyFont="1" applyProtection="1">
      <protection locked="0"/>
    </xf>
    <xf numFmtId="0" fontId="16" fillId="0" borderId="0" xfId="0" applyFont="1" applyAlignment="1" applyProtection="1">
      <alignment horizontal="center"/>
      <protection locked="0"/>
    </xf>
    <xf numFmtId="0" fontId="19" fillId="0" borderId="0" xfId="0" applyFont="1" applyProtection="1">
      <protection locked="0"/>
    </xf>
    <xf numFmtId="0" fontId="16" fillId="0" borderId="0" xfId="0" applyFont="1" applyAlignment="1" applyProtection="1">
      <alignment wrapText="1"/>
      <protection locked="0"/>
    </xf>
    <xf numFmtId="0" fontId="16" fillId="0" borderId="0" xfId="0" applyFont="1" applyAlignment="1" applyProtection="1">
      <alignment horizontal="center" vertical="center"/>
      <protection locked="0"/>
    </xf>
    <xf numFmtId="0" fontId="12" fillId="12" borderId="1" xfId="0" applyFont="1" applyFill="1" applyBorder="1" applyAlignment="1" applyProtection="1">
      <alignment horizontal="left" vertical="center"/>
      <protection locked="0"/>
    </xf>
    <xf numFmtId="0" fontId="10" fillId="12" borderId="1" xfId="0" applyFont="1" applyFill="1" applyBorder="1" applyAlignment="1" applyProtection="1">
      <alignment horizontal="center" vertical="center"/>
      <protection locked="0"/>
    </xf>
    <xf numFmtId="0" fontId="20" fillId="17" borderId="2" xfId="0" applyFont="1" applyFill="1" applyBorder="1" applyAlignment="1" applyProtection="1">
      <alignment horizontal="center" vertical="center" textRotation="90" wrapText="1"/>
      <protection locked="0"/>
    </xf>
    <xf numFmtId="0" fontId="20" fillId="17" borderId="2" xfId="0" applyFont="1" applyFill="1" applyBorder="1" applyAlignment="1" applyProtection="1">
      <alignment vertical="center" textRotation="90" wrapText="1"/>
      <protection locked="0"/>
    </xf>
    <xf numFmtId="0" fontId="20" fillId="17" borderId="11" xfId="0" applyFont="1" applyFill="1" applyBorder="1" applyAlignment="1" applyProtection="1">
      <alignment horizontal="center" vertical="center" textRotation="90" wrapText="1"/>
      <protection locked="0"/>
    </xf>
    <xf numFmtId="0" fontId="10" fillId="12" borderId="2" xfId="0" applyFont="1" applyFill="1" applyBorder="1" applyAlignment="1" applyProtection="1">
      <alignment horizontal="left" vertical="center"/>
      <protection locked="0"/>
    </xf>
    <xf numFmtId="0" fontId="10" fillId="12" borderId="4" xfId="0" applyFont="1" applyFill="1" applyBorder="1" applyAlignment="1" applyProtection="1">
      <alignment horizontal="left" vertical="center"/>
      <protection locked="0"/>
    </xf>
    <xf numFmtId="0" fontId="0" fillId="20" borderId="4" xfId="0" applyFill="1" applyBorder="1" applyAlignment="1">
      <alignment horizontal="center" vertical="center"/>
    </xf>
    <xf numFmtId="0" fontId="0" fillId="20"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xf numFmtId="0" fontId="0" fillId="0" borderId="4" xfId="0" applyBorder="1"/>
    <xf numFmtId="0" fontId="22" fillId="12" borderId="4" xfId="0" applyFont="1" applyFill="1" applyBorder="1" applyAlignment="1">
      <alignment horizontal="left" vertical="center" wrapText="1"/>
    </xf>
    <xf numFmtId="0" fontId="22" fillId="12" borderId="4" xfId="0" applyFont="1" applyFill="1" applyBorder="1" applyAlignment="1">
      <alignment horizontal="center" vertical="center" wrapText="1"/>
    </xf>
    <xf numFmtId="0" fontId="22" fillId="12" borderId="1"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24" fillId="7" borderId="3" xfId="0" applyFont="1" applyFill="1" applyBorder="1" applyAlignment="1" applyProtection="1">
      <alignment horizontal="left" vertical="center" wrapText="1"/>
      <protection locked="0"/>
    </xf>
    <xf numFmtId="0" fontId="24" fillId="7" borderId="1" xfId="0" applyFont="1" applyFill="1" applyBorder="1" applyAlignment="1" applyProtection="1">
      <alignment horizontal="left" vertical="center"/>
      <protection locked="0"/>
    </xf>
    <xf numFmtId="0" fontId="24" fillId="7" borderId="2" xfId="0" applyFont="1" applyFill="1" applyBorder="1" applyAlignment="1" applyProtection="1">
      <alignment horizontal="left" vertical="center"/>
      <protection locked="0"/>
    </xf>
    <xf numFmtId="0" fontId="24" fillId="7" borderId="1" xfId="0" applyFont="1" applyFill="1" applyBorder="1" applyAlignment="1" applyProtection="1">
      <alignment horizontal="center" vertical="center"/>
      <protection locked="0"/>
    </xf>
    <xf numFmtId="0" fontId="24" fillId="7" borderId="1" xfId="0" applyFont="1" applyFill="1" applyBorder="1" applyAlignment="1" applyProtection="1">
      <alignment horizontal="left" vertical="center" wrapText="1"/>
      <protection locked="0"/>
    </xf>
    <xf numFmtId="0" fontId="23" fillId="5" borderId="0" xfId="0" applyFont="1" applyFill="1" applyAlignment="1" applyProtection="1">
      <alignment horizontal="left" vertical="center"/>
      <protection locked="0"/>
    </xf>
    <xf numFmtId="0" fontId="23" fillId="5" borderId="0" xfId="0" applyFont="1" applyFill="1" applyAlignment="1" applyProtection="1">
      <alignment horizontal="left" vertical="center" textRotation="90"/>
      <protection locked="0"/>
    </xf>
    <xf numFmtId="0" fontId="27" fillId="4" borderId="0" xfId="0" applyFont="1" applyFill="1" applyAlignment="1" applyProtection="1">
      <alignment horizontal="left" vertical="center"/>
      <protection locked="0"/>
    </xf>
    <xf numFmtId="0" fontId="23" fillId="4" borderId="0" xfId="0" applyFont="1" applyFill="1" applyAlignment="1" applyProtection="1">
      <alignment horizontal="left" vertical="center"/>
      <protection locked="0"/>
    </xf>
    <xf numFmtId="0" fontId="24" fillId="7" borderId="1" xfId="0" applyFont="1" applyFill="1" applyBorder="1" applyAlignment="1" applyProtection="1">
      <alignment horizontal="center" vertical="center" wrapText="1"/>
      <protection locked="0"/>
    </xf>
    <xf numFmtId="0" fontId="24" fillId="7" borderId="1" xfId="0" applyFont="1" applyFill="1" applyBorder="1" applyAlignment="1" applyProtection="1">
      <alignment horizontal="left" vertical="center" textRotation="90"/>
      <protection locked="0"/>
    </xf>
    <xf numFmtId="0" fontId="28" fillId="12" borderId="1" xfId="0" applyFont="1" applyFill="1" applyBorder="1" applyAlignment="1" applyProtection="1">
      <alignment horizontal="left" vertical="center" textRotation="255"/>
      <protection locked="0"/>
    </xf>
    <xf numFmtId="0" fontId="28" fillId="12" borderId="1" xfId="0" applyFont="1" applyFill="1" applyBorder="1" applyAlignment="1" applyProtection="1">
      <alignment horizontal="left" vertical="center" wrapText="1"/>
      <protection locked="0"/>
    </xf>
    <xf numFmtId="0" fontId="28" fillId="14" borderId="1" xfId="0" applyFont="1" applyFill="1" applyBorder="1" applyAlignment="1">
      <alignment horizontal="left" vertical="center"/>
    </xf>
    <xf numFmtId="0" fontId="28" fillId="12" borderId="1" xfId="0" applyFont="1" applyFill="1" applyBorder="1" applyAlignment="1">
      <alignment horizontal="left" vertical="center" textRotation="90"/>
    </xf>
    <xf numFmtId="0" fontId="28" fillId="13" borderId="1" xfId="0" applyFont="1" applyFill="1" applyBorder="1" applyAlignment="1">
      <alignment horizontal="left" vertical="center" textRotation="90"/>
    </xf>
    <xf numFmtId="9" fontId="28" fillId="13" borderId="1" xfId="0" applyNumberFormat="1" applyFont="1" applyFill="1" applyBorder="1" applyAlignment="1">
      <alignment horizontal="left" vertical="center" textRotation="90"/>
    </xf>
    <xf numFmtId="0" fontId="24" fillId="8" borderId="1" xfId="0" applyFont="1" applyFill="1" applyBorder="1" applyAlignment="1" applyProtection="1">
      <alignment horizontal="left" vertical="center" textRotation="90"/>
      <protection locked="0"/>
    </xf>
    <xf numFmtId="9" fontId="28" fillId="10" borderId="1" xfId="1" applyFont="1" applyFill="1" applyBorder="1" applyAlignment="1" applyProtection="1">
      <alignment horizontal="left" vertical="center" textRotation="90"/>
    </xf>
    <xf numFmtId="0" fontId="24" fillId="11" borderId="2" xfId="0" applyFont="1" applyFill="1" applyBorder="1" applyAlignment="1" applyProtection="1">
      <alignment horizontal="left" vertical="center" textRotation="90"/>
      <protection locked="0"/>
    </xf>
    <xf numFmtId="9" fontId="28" fillId="12" borderId="1" xfId="1" applyFont="1" applyFill="1" applyBorder="1" applyAlignment="1" applyProtection="1">
      <alignment horizontal="left" vertical="center" textRotation="90"/>
    </xf>
    <xf numFmtId="0" fontId="24" fillId="6" borderId="2" xfId="0" applyFont="1" applyFill="1" applyBorder="1" applyAlignment="1" applyProtection="1">
      <alignment horizontal="center" vertical="center"/>
      <protection locked="0"/>
    </xf>
    <xf numFmtId="0" fontId="28" fillId="12" borderId="4" xfId="0" applyFont="1" applyFill="1" applyBorder="1" applyAlignment="1">
      <alignment horizontal="left" vertical="center" wrapText="1"/>
    </xf>
    <xf numFmtId="0" fontId="24" fillId="12" borderId="4" xfId="0" applyFont="1" applyFill="1" applyBorder="1" applyAlignment="1">
      <alignment horizontal="left" vertical="center"/>
    </xf>
    <xf numFmtId="0" fontId="28" fillId="12" borderId="4" xfId="0" applyFont="1" applyFill="1" applyBorder="1" applyAlignment="1">
      <alignment horizontal="justify" vertical="center" wrapText="1"/>
    </xf>
    <xf numFmtId="0" fontId="28" fillId="12" borderId="4" xfId="0" applyFont="1" applyFill="1" applyBorder="1" applyAlignment="1">
      <alignment horizontal="justify" vertical="top" wrapText="1"/>
    </xf>
    <xf numFmtId="0" fontId="28" fillId="0" borderId="4" xfId="0" applyFont="1" applyBorder="1" applyAlignment="1">
      <alignment horizontal="center" vertical="center"/>
    </xf>
    <xf numFmtId="0" fontId="28" fillId="18" borderId="4" xfId="0" applyFont="1" applyFill="1" applyBorder="1" applyAlignment="1">
      <alignment horizontal="left" vertical="center" wrapText="1"/>
    </xf>
    <xf numFmtId="0" fontId="24" fillId="11" borderId="1" xfId="0" applyFont="1" applyFill="1" applyBorder="1" applyAlignment="1" applyProtection="1">
      <alignment horizontal="center" vertical="center" textRotation="90"/>
      <protection locked="0"/>
    </xf>
    <xf numFmtId="9" fontId="28" fillId="10" borderId="2" xfId="1" applyFont="1" applyFill="1" applyBorder="1" applyAlignment="1" applyProtection="1">
      <alignment horizontal="left" vertical="center" textRotation="90"/>
    </xf>
    <xf numFmtId="0" fontId="28" fillId="6" borderId="1" xfId="0" applyFont="1" applyFill="1" applyBorder="1" applyAlignment="1">
      <alignment horizontal="center" vertical="center"/>
    </xf>
    <xf numFmtId="0" fontId="28" fillId="0" borderId="1" xfId="0" applyFont="1" applyBorder="1" applyAlignment="1">
      <alignment horizontal="left" vertical="center" textRotation="90"/>
    </xf>
    <xf numFmtId="0" fontId="28" fillId="9" borderId="1" xfId="0" applyFont="1" applyFill="1" applyBorder="1" applyAlignment="1">
      <alignment horizontal="left" vertical="center" textRotation="90"/>
    </xf>
    <xf numFmtId="9" fontId="28" fillId="9" borderId="1" xfId="0" applyNumberFormat="1" applyFont="1" applyFill="1" applyBorder="1" applyAlignment="1">
      <alignment horizontal="left" vertical="center" textRotation="90"/>
    </xf>
    <xf numFmtId="0" fontId="24" fillId="8" borderId="2" xfId="0" applyFont="1" applyFill="1" applyBorder="1" applyAlignment="1" applyProtection="1">
      <alignment horizontal="left" vertical="center" textRotation="90"/>
      <protection locked="0"/>
    </xf>
    <xf numFmtId="9" fontId="28" fillId="0" borderId="1" xfId="1" applyFont="1" applyFill="1" applyBorder="1" applyAlignment="1" applyProtection="1">
      <alignment horizontal="left" vertical="center" textRotation="90"/>
    </xf>
    <xf numFmtId="0" fontId="28" fillId="0" borderId="4" xfId="0" applyFont="1" applyBorder="1" applyAlignment="1" applyProtection="1">
      <alignment horizontal="left" vertical="center" wrapText="1"/>
      <protection locked="0"/>
    </xf>
    <xf numFmtId="49" fontId="28" fillId="12" borderId="1" xfId="0" applyNumberFormat="1" applyFont="1" applyFill="1" applyBorder="1" applyAlignment="1" applyProtection="1">
      <alignment horizontal="left" vertical="center"/>
      <protection locked="0"/>
    </xf>
    <xf numFmtId="49" fontId="29" fillId="12" borderId="1" xfId="0" applyNumberFormat="1" applyFont="1" applyFill="1" applyBorder="1" applyAlignment="1" applyProtection="1">
      <alignment horizontal="center" vertical="center" wrapText="1"/>
      <protection locked="0"/>
    </xf>
    <xf numFmtId="0" fontId="29" fillId="12" borderId="2"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textRotation="255"/>
      <protection locked="0"/>
    </xf>
    <xf numFmtId="0" fontId="29" fillId="9" borderId="1" xfId="0" applyFont="1" applyFill="1" applyBorder="1" applyAlignment="1">
      <alignment horizontal="left" vertical="center" textRotation="90"/>
    </xf>
    <xf numFmtId="9" fontId="28" fillId="14" borderId="1" xfId="0" applyNumberFormat="1" applyFont="1" applyFill="1" applyBorder="1" applyAlignment="1">
      <alignment horizontal="left" vertical="center" textRotation="90"/>
    </xf>
    <xf numFmtId="164" fontId="28" fillId="0" borderId="1" xfId="3" applyFont="1" applyBorder="1" applyAlignment="1" applyProtection="1">
      <alignment horizontal="left" vertical="center" textRotation="90"/>
      <protection hidden="1"/>
    </xf>
    <xf numFmtId="0" fontId="28" fillId="6" borderId="2" xfId="0" applyFont="1" applyFill="1" applyBorder="1" applyAlignment="1">
      <alignment horizontal="left" vertical="center" textRotation="90"/>
    </xf>
    <xf numFmtId="0" fontId="28" fillId="6" borderId="2" xfId="0" applyFont="1" applyFill="1" applyBorder="1" applyAlignment="1">
      <alignment horizontal="center" vertical="center"/>
    </xf>
    <xf numFmtId="49" fontId="29" fillId="12" borderId="5" xfId="0" applyNumberFormat="1" applyFont="1" applyFill="1" applyBorder="1" applyAlignment="1" applyProtection="1">
      <alignment horizontal="left" vertical="center" wrapText="1"/>
      <protection locked="0"/>
    </xf>
    <xf numFmtId="0" fontId="29" fillId="12" borderId="1" xfId="0" applyFont="1" applyFill="1" applyBorder="1" applyAlignment="1" applyProtection="1">
      <alignment horizontal="center" vertical="center" wrapText="1"/>
      <protection locked="0"/>
    </xf>
    <xf numFmtId="14" fontId="29" fillId="12" borderId="1" xfId="0" applyNumberFormat="1" applyFont="1" applyFill="1" applyBorder="1" applyAlignment="1" applyProtection="1">
      <alignment horizontal="center" vertical="center" wrapText="1"/>
      <protection locked="0"/>
    </xf>
    <xf numFmtId="9" fontId="29" fillId="9" borderId="1" xfId="0" applyNumberFormat="1" applyFont="1" applyFill="1" applyBorder="1" applyAlignment="1">
      <alignment horizontal="left" vertical="center" textRotation="90"/>
    </xf>
    <xf numFmtId="164" fontId="24" fillId="16" borderId="1" xfId="3" applyFont="1" applyFill="1" applyBorder="1" applyAlignment="1" applyProtection="1">
      <alignment horizontal="left" vertical="center" textRotation="90"/>
      <protection hidden="1"/>
    </xf>
    <xf numFmtId="0" fontId="24" fillId="12" borderId="4" xfId="0" applyFont="1" applyFill="1" applyBorder="1" applyAlignment="1">
      <alignment horizontal="left" vertical="center" wrapText="1"/>
    </xf>
    <xf numFmtId="0" fontId="28" fillId="12" borderId="4" xfId="0" applyFont="1" applyFill="1" applyBorder="1" applyAlignment="1">
      <alignment horizontal="center" vertical="center" wrapText="1"/>
    </xf>
    <xf numFmtId="0" fontId="28" fillId="0" borderId="4" xfId="0" applyFont="1" applyBorder="1" applyAlignment="1">
      <alignment horizontal="center" vertical="center" wrapText="1"/>
    </xf>
    <xf numFmtId="0" fontId="28" fillId="18" borderId="2" xfId="0" applyFont="1" applyFill="1" applyBorder="1" applyAlignment="1">
      <alignment horizontal="left" vertical="center" wrapText="1"/>
    </xf>
    <xf numFmtId="49" fontId="30" fillId="12" borderId="5" xfId="0" applyNumberFormat="1" applyFont="1" applyFill="1" applyBorder="1" applyAlignment="1" applyProtection="1">
      <alignment horizontal="left" vertical="center" wrapText="1"/>
      <protection locked="0"/>
    </xf>
    <xf numFmtId="49" fontId="30" fillId="12" borderId="1" xfId="0" applyNumberFormat="1" applyFont="1" applyFill="1" applyBorder="1" applyAlignment="1" applyProtection="1">
      <alignment horizontal="center" vertical="center" wrapText="1"/>
      <protection locked="0"/>
    </xf>
    <xf numFmtId="0" fontId="30" fillId="12" borderId="1" xfId="0" applyFont="1" applyFill="1" applyBorder="1" applyAlignment="1" applyProtection="1">
      <alignment horizontal="center" vertical="center" wrapText="1"/>
      <protection locked="0"/>
    </xf>
    <xf numFmtId="14" fontId="30" fillId="12" borderId="6" xfId="0" applyNumberFormat="1" applyFont="1" applyFill="1" applyBorder="1" applyAlignment="1" applyProtection="1">
      <alignment horizontal="center" vertical="center" wrapText="1"/>
      <protection locked="0"/>
    </xf>
    <xf numFmtId="14" fontId="30" fillId="12" borderId="9" xfId="0" applyNumberFormat="1" applyFont="1" applyFill="1" applyBorder="1" applyAlignment="1" applyProtection="1">
      <alignment horizontal="center" vertical="center" wrapText="1"/>
      <protection locked="0"/>
    </xf>
    <xf numFmtId="49" fontId="30" fillId="12" borderId="9" xfId="0" applyNumberFormat="1" applyFont="1" applyFill="1" applyBorder="1" applyAlignment="1" applyProtection="1">
      <alignment horizontal="center" vertical="center" wrapText="1"/>
      <protection locked="0"/>
    </xf>
    <xf numFmtId="0" fontId="28" fillId="18" borderId="3" xfId="0" applyFont="1" applyFill="1" applyBorder="1" applyAlignment="1">
      <alignment horizontal="left" vertical="center" wrapText="1"/>
    </xf>
    <xf numFmtId="14" fontId="30" fillId="12" borderId="1" xfId="0" applyNumberFormat="1" applyFont="1" applyFill="1" applyBorder="1" applyAlignment="1" applyProtection="1">
      <alignment horizontal="center" vertical="center" wrapText="1"/>
      <protection locked="0"/>
    </xf>
    <xf numFmtId="49" fontId="30" fillId="12" borderId="7" xfId="0" applyNumberFormat="1" applyFont="1" applyFill="1" applyBorder="1" applyAlignment="1" applyProtection="1">
      <alignment horizontal="left" vertical="center" wrapText="1"/>
      <protection locked="0"/>
    </xf>
    <xf numFmtId="0" fontId="28" fillId="10" borderId="1" xfId="0" applyFont="1" applyFill="1" applyBorder="1" applyAlignment="1">
      <alignment horizontal="left" vertical="center" textRotation="90"/>
    </xf>
    <xf numFmtId="0" fontId="28" fillId="18" borderId="2" xfId="0" applyFont="1" applyFill="1" applyBorder="1" applyAlignment="1" applyProtection="1">
      <alignment horizontal="left" vertical="center"/>
      <protection locked="0"/>
    </xf>
    <xf numFmtId="0" fontId="29" fillId="12" borderId="1" xfId="0" applyFont="1" applyFill="1" applyBorder="1" applyAlignment="1" applyProtection="1">
      <alignment horizontal="justify" vertical="center" wrapText="1"/>
      <protection locked="0"/>
    </xf>
    <xf numFmtId="0" fontId="28" fillId="14" borderId="1" xfId="0" applyFont="1" applyFill="1" applyBorder="1" applyAlignment="1">
      <alignment horizontal="left" vertical="center" textRotation="90"/>
    </xf>
    <xf numFmtId="0" fontId="28" fillId="18" borderId="3" xfId="0" applyFont="1" applyFill="1" applyBorder="1" applyAlignment="1">
      <alignment horizontal="left" vertical="center"/>
    </xf>
    <xf numFmtId="0" fontId="28" fillId="18" borderId="4" xfId="0" applyFont="1" applyFill="1" applyBorder="1" applyAlignment="1">
      <alignment horizontal="left" vertical="center"/>
    </xf>
    <xf numFmtId="0" fontId="28" fillId="18" borderId="2" xfId="0" applyFont="1" applyFill="1" applyBorder="1" applyAlignment="1">
      <alignment horizontal="left" vertical="center"/>
    </xf>
    <xf numFmtId="0" fontId="28" fillId="0" borderId="4" xfId="0" applyFont="1" applyBorder="1" applyAlignment="1">
      <alignment horizontal="left" vertical="center" wrapText="1"/>
    </xf>
    <xf numFmtId="9" fontId="28" fillId="14" borderId="1" xfId="1" applyFont="1" applyFill="1" applyBorder="1" applyAlignment="1" applyProtection="1">
      <alignment horizontal="left" vertical="center" textRotation="90"/>
    </xf>
    <xf numFmtId="0" fontId="29" fillId="12" borderId="4" xfId="0" applyFont="1" applyFill="1" applyBorder="1" applyAlignment="1">
      <alignment horizontal="center" vertical="center" wrapText="1"/>
    </xf>
    <xf numFmtId="0" fontId="24" fillId="0" borderId="1" xfId="0" applyFont="1" applyBorder="1" applyAlignment="1" applyProtection="1">
      <alignment horizontal="left" vertical="center"/>
      <protection locked="0"/>
    </xf>
    <xf numFmtId="0" fontId="28" fillId="12" borderId="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protection locked="0"/>
    </xf>
    <xf numFmtId="0" fontId="28" fillId="18" borderId="1" xfId="0" applyFont="1" applyFill="1" applyBorder="1" applyAlignment="1" applyProtection="1">
      <alignment horizontal="left" vertical="center" wrapText="1"/>
      <protection locked="0"/>
    </xf>
    <xf numFmtId="9" fontId="28" fillId="12" borderId="1" xfId="1" applyFont="1" applyFill="1" applyBorder="1" applyAlignment="1" applyProtection="1">
      <alignment vertical="center" wrapText="1"/>
      <protection locked="0"/>
    </xf>
    <xf numFmtId="0" fontId="28" fillId="12" borderId="1" xfId="0" applyFont="1" applyFill="1" applyBorder="1" applyAlignment="1" applyProtection="1">
      <alignment horizontal="justify" vertical="top" wrapText="1"/>
      <protection locked="0"/>
    </xf>
    <xf numFmtId="0" fontId="28" fillId="12" borderId="2" xfId="0" applyFont="1" applyFill="1" applyBorder="1" applyAlignment="1">
      <alignment horizontal="left" vertical="center" wrapText="1"/>
    </xf>
    <xf numFmtId="0" fontId="24" fillId="12" borderId="2" xfId="0" applyFont="1" applyFill="1" applyBorder="1" applyAlignment="1">
      <alignment horizontal="left" vertical="center"/>
    </xf>
    <xf numFmtId="0" fontId="28" fillId="12" borderId="2" xfId="0" applyFont="1" applyFill="1" applyBorder="1" applyAlignment="1">
      <alignment horizontal="justify" vertical="center" wrapText="1"/>
    </xf>
    <xf numFmtId="0" fontId="28" fillId="12" borderId="3" xfId="0" applyFont="1" applyFill="1" applyBorder="1" applyAlignment="1">
      <alignment horizontal="justify" vertical="top" wrapText="1"/>
    </xf>
    <xf numFmtId="0" fontId="28" fillId="0" borderId="3" xfId="0" applyFont="1" applyBorder="1" applyAlignment="1">
      <alignment horizontal="left" vertical="center" wrapText="1"/>
    </xf>
    <xf numFmtId="0" fontId="28" fillId="0" borderId="3" xfId="0" applyFont="1" applyBorder="1" applyAlignment="1">
      <alignment horizontal="center" vertical="center"/>
    </xf>
    <xf numFmtId="0" fontId="28" fillId="0" borderId="2" xfId="0" applyFont="1" applyBorder="1" applyAlignment="1" applyProtection="1">
      <alignment horizontal="left" vertical="center" textRotation="255"/>
      <protection locked="0"/>
    </xf>
    <xf numFmtId="0" fontId="29" fillId="12" borderId="2" xfId="0" applyFont="1" applyFill="1" applyBorder="1" applyAlignment="1" applyProtection="1">
      <alignment horizontal="justify" vertical="center" wrapText="1"/>
      <protection locked="0"/>
    </xf>
    <xf numFmtId="0" fontId="28" fillId="0" borderId="1" xfId="0" applyFont="1" applyBorder="1" applyAlignment="1" applyProtection="1">
      <alignment horizontal="center" vertical="center" wrapText="1"/>
      <protection locked="0"/>
    </xf>
    <xf numFmtId="164" fontId="28" fillId="0" borderId="1" xfId="3" applyFont="1" applyBorder="1" applyAlignment="1" applyProtection="1">
      <alignment horizontal="center" vertical="center"/>
      <protection hidden="1"/>
    </xf>
    <xf numFmtId="0" fontId="28" fillId="0" borderId="4" xfId="0" applyFont="1" applyBorder="1" applyAlignment="1" applyProtection="1">
      <alignment horizontal="left" vertical="center" textRotation="255"/>
      <protection locked="0"/>
    </xf>
    <xf numFmtId="0" fontId="29" fillId="12" borderId="4" xfId="0" applyFont="1" applyFill="1" applyBorder="1" applyAlignment="1" applyProtection="1">
      <alignment horizontal="justify" vertical="center" wrapText="1"/>
      <protection locked="0"/>
    </xf>
    <xf numFmtId="9" fontId="28" fillId="14" borderId="4" xfId="0" applyNumberFormat="1" applyFont="1" applyFill="1" applyBorder="1" applyAlignment="1">
      <alignment horizontal="left" vertical="center" textRotation="90"/>
    </xf>
    <xf numFmtId="9" fontId="28" fillId="0" borderId="4" xfId="1" applyFont="1" applyFill="1" applyBorder="1" applyAlignment="1" applyProtection="1">
      <alignment horizontal="left" vertical="center" textRotation="90"/>
    </xf>
    <xf numFmtId="0" fontId="28" fillId="15" borderId="4" xfId="0" applyFont="1" applyFill="1" applyBorder="1" applyAlignment="1">
      <alignment horizontal="center" vertical="center" textRotation="90"/>
    </xf>
    <xf numFmtId="0" fontId="28" fillId="9" borderId="4" xfId="0" applyFont="1" applyFill="1" applyBorder="1" applyAlignment="1">
      <alignment horizontal="left" vertical="center" textRotation="90"/>
    </xf>
    <xf numFmtId="0" fontId="28" fillId="10" borderId="4" xfId="0" applyFont="1" applyFill="1" applyBorder="1" applyAlignment="1">
      <alignment horizontal="left" vertical="center"/>
    </xf>
    <xf numFmtId="0" fontId="28" fillId="0" borderId="4" xfId="0" applyFont="1" applyBorder="1" applyAlignment="1">
      <alignment horizontal="left" vertical="center" textRotation="255"/>
    </xf>
    <xf numFmtId="0" fontId="28" fillId="0" borderId="1" xfId="0" applyFont="1" applyBorder="1" applyAlignment="1">
      <alignment horizontal="left" vertical="center" textRotation="255"/>
    </xf>
    <xf numFmtId="0" fontId="28" fillId="15" borderId="1" xfId="0" applyFont="1" applyFill="1" applyBorder="1" applyAlignment="1">
      <alignment horizontal="center" vertical="center" textRotation="90"/>
    </xf>
    <xf numFmtId="9" fontId="28" fillId="14" borderId="4" xfId="0" applyNumberFormat="1" applyFont="1" applyFill="1" applyBorder="1" applyAlignment="1">
      <alignment horizontal="center" vertical="center" textRotation="90"/>
    </xf>
    <xf numFmtId="0" fontId="28" fillId="0" borderId="4" xfId="0" applyFont="1" applyBorder="1" applyAlignment="1">
      <alignment vertical="center" wrapText="1"/>
    </xf>
    <xf numFmtId="0" fontId="28" fillId="10" borderId="4" xfId="0" applyFont="1" applyFill="1" applyBorder="1" applyAlignment="1">
      <alignment vertical="center"/>
    </xf>
    <xf numFmtId="0" fontId="28" fillId="6" borderId="1" xfId="0" applyFont="1" applyFill="1" applyBorder="1" applyAlignment="1">
      <alignment horizontal="center" vertical="center" textRotation="90"/>
    </xf>
    <xf numFmtId="0" fontId="28" fillId="12" borderId="1" xfId="0" applyFont="1" applyFill="1" applyBorder="1" applyAlignment="1">
      <alignment horizontal="justify" vertical="center" wrapText="1"/>
    </xf>
    <xf numFmtId="0" fontId="28" fillId="12" borderId="1" xfId="0" applyFont="1" applyFill="1" applyBorder="1" applyAlignment="1">
      <alignment vertical="center" wrapText="1"/>
    </xf>
    <xf numFmtId="0" fontId="28" fillId="10" borderId="1" xfId="0" applyFont="1" applyFill="1" applyBorder="1" applyAlignment="1">
      <alignment horizontal="left" vertical="center"/>
    </xf>
    <xf numFmtId="9" fontId="28" fillId="10" borderId="1" xfId="0" applyNumberFormat="1" applyFont="1" applyFill="1" applyBorder="1" applyAlignment="1">
      <alignment horizontal="left" vertical="center" textRotation="90"/>
    </xf>
    <xf numFmtId="9" fontId="28" fillId="14" borderId="2" xfId="0" applyNumberFormat="1" applyFont="1" applyFill="1" applyBorder="1" applyAlignment="1">
      <alignment horizontal="left" vertical="center" textRotation="90"/>
    </xf>
    <xf numFmtId="0" fontId="28" fillId="10" borderId="2" xfId="0" applyFont="1" applyFill="1" applyBorder="1" applyAlignment="1">
      <alignment horizontal="left" vertical="center"/>
    </xf>
    <xf numFmtId="0" fontId="28" fillId="12" borderId="1" xfId="0" applyFont="1" applyFill="1" applyBorder="1" applyAlignment="1" applyProtection="1">
      <alignment horizontal="justify" vertical="center" wrapText="1"/>
      <protection locked="0"/>
    </xf>
    <xf numFmtId="0" fontId="28" fillId="12" borderId="3" xfId="0" applyFont="1" applyFill="1" applyBorder="1" applyAlignment="1">
      <alignment horizontal="left" vertical="center" wrapText="1"/>
    </xf>
    <xf numFmtId="9" fontId="28" fillId="14" borderId="3" xfId="0" applyNumberFormat="1" applyFont="1" applyFill="1" applyBorder="1" applyAlignment="1">
      <alignment horizontal="left" vertical="center" textRotation="90"/>
    </xf>
    <xf numFmtId="0" fontId="16" fillId="12" borderId="0" xfId="0" applyFont="1" applyFill="1" applyProtection="1">
      <protection locked="0"/>
    </xf>
    <xf numFmtId="14" fontId="28" fillId="12" borderId="1" xfId="0"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5" fillId="0" borderId="1" xfId="4" applyFont="1" applyFill="1" applyBorder="1" applyAlignment="1" applyProtection="1">
      <alignment horizontal="center" vertical="center"/>
      <protection locked="0"/>
    </xf>
    <xf numFmtId="14" fontId="12" fillId="0" borderId="1" xfId="0" applyNumberFormat="1" applyFont="1" applyBorder="1" applyAlignment="1" applyProtection="1">
      <alignment horizontal="center" vertical="center"/>
      <protection locked="0"/>
    </xf>
    <xf numFmtId="0" fontId="12" fillId="0" borderId="1" xfId="0" applyFont="1" applyBorder="1" applyAlignment="1" applyProtection="1">
      <alignment horizontal="justify" vertical="center" wrapText="1"/>
      <protection locked="0"/>
    </xf>
    <xf numFmtId="0" fontId="12" fillId="0" borderId="1" xfId="0" applyFont="1" applyBorder="1" applyAlignment="1" applyProtection="1">
      <alignment horizontal="left" vertical="center" wrapText="1"/>
      <protection locked="0"/>
    </xf>
    <xf numFmtId="0" fontId="12" fillId="0" borderId="2" xfId="0" applyFont="1" applyBorder="1" applyAlignment="1" applyProtection="1">
      <alignment horizontal="center" vertical="center"/>
      <protection locked="0"/>
    </xf>
    <xf numFmtId="0" fontId="14" fillId="0" borderId="1" xfId="4" applyFill="1" applyBorder="1" applyAlignment="1" applyProtection="1">
      <alignment horizontal="center" vertical="center" wrapText="1"/>
      <protection locked="0"/>
    </xf>
    <xf numFmtId="0" fontId="12" fillId="0" borderId="2" xfId="0" applyFont="1" applyBorder="1" applyAlignment="1" applyProtection="1">
      <alignment horizontal="left" vertical="center" wrapText="1"/>
      <protection locked="0"/>
    </xf>
    <xf numFmtId="14" fontId="12" fillId="0" borderId="1" xfId="1" applyNumberFormat="1" applyFont="1" applyBorder="1" applyAlignment="1" applyProtection="1">
      <alignment horizontal="center" vertical="center"/>
      <protection locked="0"/>
    </xf>
    <xf numFmtId="0" fontId="14" fillId="0" borderId="1" xfId="4" applyFill="1" applyBorder="1" applyAlignment="1" applyProtection="1">
      <alignment horizontal="left" vertical="center" wrapText="1"/>
      <protection locked="0"/>
    </xf>
    <xf numFmtId="0" fontId="32" fillId="12"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center"/>
      <protection locked="0"/>
    </xf>
    <xf numFmtId="0" fontId="12" fillId="12" borderId="1" xfId="0" applyFont="1" applyFill="1" applyBorder="1" applyAlignment="1" applyProtection="1">
      <alignment horizontal="left" vertical="center" wrapText="1"/>
      <protection locked="0"/>
    </xf>
    <xf numFmtId="0" fontId="32" fillId="12" borderId="5" xfId="0" applyFont="1" applyFill="1" applyBorder="1" applyAlignment="1" applyProtection="1">
      <alignment horizontal="center" vertical="center" wrapText="1"/>
      <protection locked="0"/>
    </xf>
    <xf numFmtId="0" fontId="32" fillId="12" borderId="7" xfId="0" applyFont="1" applyFill="1" applyBorder="1" applyAlignment="1" applyProtection="1">
      <alignment horizontal="center" vertical="center" wrapText="1"/>
      <protection locked="0"/>
    </xf>
    <xf numFmtId="14" fontId="32" fillId="12" borderId="7" xfId="0" applyNumberFormat="1" applyFont="1" applyFill="1" applyBorder="1" applyAlignment="1" applyProtection="1">
      <alignment horizontal="center" vertical="center" wrapText="1"/>
      <protection locked="0"/>
    </xf>
    <xf numFmtId="0" fontId="14" fillId="12" borderId="1" xfId="4" applyFill="1" applyBorder="1" applyAlignment="1" applyProtection="1">
      <alignment horizontal="center" vertical="center" wrapText="1"/>
      <protection locked="0"/>
    </xf>
    <xf numFmtId="0" fontId="32" fillId="12" borderId="4" xfId="0" applyFont="1" applyFill="1" applyBorder="1" applyAlignment="1" applyProtection="1">
      <alignment horizontal="center" vertical="center" wrapText="1"/>
      <protection locked="0"/>
    </xf>
    <xf numFmtId="0" fontId="0" fillId="0" borderId="4" xfId="0" applyBorder="1" applyAlignment="1">
      <alignment horizontal="center" vertical="center"/>
    </xf>
    <xf numFmtId="1" fontId="12" fillId="0" borderId="1" xfId="0" applyNumberFormat="1" applyFont="1" applyBorder="1" applyAlignment="1" applyProtection="1">
      <alignment horizontal="center" vertical="center"/>
      <protection locked="0"/>
    </xf>
    <xf numFmtId="14" fontId="12" fillId="0" borderId="1" xfId="0" applyNumberFormat="1" applyFont="1" applyBorder="1" applyAlignment="1" applyProtection="1">
      <alignment horizontal="left" vertical="center"/>
      <protection locked="0"/>
    </xf>
    <xf numFmtId="0" fontId="14" fillId="12" borderId="1" xfId="4" applyFill="1" applyBorder="1" applyAlignment="1" applyProtection="1">
      <alignment horizontal="left" vertical="center" wrapText="1"/>
      <protection locked="0"/>
    </xf>
    <xf numFmtId="0" fontId="12" fillId="12" borderId="1" xfId="0" applyFont="1" applyFill="1" applyBorder="1" applyAlignment="1" applyProtection="1">
      <alignment horizontal="center" vertical="center"/>
      <protection locked="0"/>
    </xf>
    <xf numFmtId="14" fontId="12" fillId="12" borderId="1" xfId="0" applyNumberFormat="1" applyFont="1" applyFill="1" applyBorder="1" applyAlignment="1" applyProtection="1">
      <alignment horizontal="center" vertical="center"/>
      <protection locked="0"/>
    </xf>
    <xf numFmtId="1" fontId="12" fillId="12" borderId="1" xfId="0" applyNumberFormat="1" applyFont="1" applyFill="1" applyBorder="1" applyAlignment="1" applyProtection="1">
      <alignment horizontal="center" vertical="center" wrapText="1"/>
      <protection locked="0"/>
    </xf>
    <xf numFmtId="0" fontId="12" fillId="12" borderId="1" xfId="0" applyFont="1" applyFill="1" applyBorder="1" applyAlignment="1" applyProtection="1">
      <alignment horizontal="center" vertical="center" wrapText="1"/>
      <protection locked="0"/>
    </xf>
    <xf numFmtId="0" fontId="12" fillId="12" borderId="4" xfId="0" applyFont="1" applyFill="1" applyBorder="1" applyAlignment="1" applyProtection="1">
      <alignment horizontal="left" vertical="center" wrapText="1"/>
      <protection locked="0"/>
    </xf>
    <xf numFmtId="0" fontId="12" fillId="12" borderId="4" xfId="0" applyFont="1" applyFill="1" applyBorder="1" applyAlignment="1" applyProtection="1">
      <alignment horizontal="center" vertical="center"/>
      <protection locked="0"/>
    </xf>
    <xf numFmtId="0" fontId="12" fillId="12" borderId="1" xfId="0" applyFont="1" applyFill="1" applyBorder="1" applyAlignment="1" applyProtection="1">
      <alignment horizontal="left" vertical="top" wrapText="1"/>
      <protection locked="0"/>
    </xf>
    <xf numFmtId="9" fontId="12" fillId="12" borderId="1" xfId="0" applyNumberFormat="1" applyFont="1" applyFill="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0" fillId="0" borderId="4" xfId="0" applyBorder="1" applyAlignment="1">
      <alignment horizontal="center" vertical="center"/>
    </xf>
    <xf numFmtId="0" fontId="12" fillId="0" borderId="2" xfId="0" applyFont="1" applyBorder="1" applyAlignment="1" applyProtection="1">
      <alignment horizontal="center" vertical="center" wrapText="1"/>
      <protection locked="0"/>
    </xf>
    <xf numFmtId="0" fontId="0" fillId="0" borderId="4" xfId="0" applyBorder="1" applyAlignment="1">
      <alignment horizontal="center" vertical="center" wrapText="1"/>
    </xf>
    <xf numFmtId="0" fontId="12" fillId="0" borderId="2" xfId="0" applyFont="1" applyBorder="1" applyAlignment="1" applyProtection="1">
      <alignment horizontal="left" vertical="center" wrapText="1"/>
      <protection locked="0"/>
    </xf>
    <xf numFmtId="0" fontId="0" fillId="0" borderId="4" xfId="0" applyBorder="1" applyAlignment="1">
      <alignment horizontal="left" vertical="center" wrapText="1"/>
    </xf>
    <xf numFmtId="0" fontId="10" fillId="0" borderId="2" xfId="0" applyFont="1" applyBorder="1" applyAlignment="1" applyProtection="1">
      <alignment horizontal="center" vertical="center"/>
      <protection locked="0"/>
    </xf>
    <xf numFmtId="0" fontId="28" fillId="18" borderId="2" xfId="0" applyFont="1" applyFill="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18" borderId="2" xfId="0" applyFont="1" applyFill="1" applyBorder="1" applyAlignment="1" applyProtection="1">
      <alignment horizontal="left" vertical="center" wrapText="1"/>
      <protection locked="0"/>
    </xf>
    <xf numFmtId="0" fontId="28" fillId="18" borderId="2" xfId="0" applyFont="1" applyFill="1" applyBorder="1" applyAlignment="1" applyProtection="1">
      <alignment horizontal="left" vertical="center"/>
      <protection locked="0"/>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18" borderId="2" xfId="0" applyFont="1" applyFill="1" applyBorder="1" applyAlignment="1">
      <alignment horizontal="left" vertical="center"/>
    </xf>
    <xf numFmtId="0" fontId="2" fillId="0" borderId="0" xfId="0" applyFont="1" applyAlignment="1" applyProtection="1">
      <protection locked="0"/>
    </xf>
    <xf numFmtId="0" fontId="0" fillId="0" borderId="0" xfId="0" applyAlignment="1"/>
    <xf numFmtId="0" fontId="28" fillId="12" borderId="2" xfId="0" applyFont="1" applyFill="1" applyBorder="1" applyAlignment="1" applyProtection="1">
      <alignment horizontal="left" vertical="center" wrapText="1"/>
      <protection locked="0"/>
    </xf>
    <xf numFmtId="0" fontId="28" fillId="12" borderId="4" xfId="0" applyFont="1" applyFill="1" applyBorder="1" applyAlignment="1">
      <alignment horizontal="left" vertical="center" wrapText="1"/>
    </xf>
    <xf numFmtId="0" fontId="28" fillId="12" borderId="2" xfId="0" applyFont="1" applyFill="1" applyBorder="1" applyAlignment="1" applyProtection="1">
      <alignment horizontal="center" vertical="center" wrapText="1"/>
      <protection locked="0"/>
    </xf>
    <xf numFmtId="0" fontId="28" fillId="12" borderId="4" xfId="0" applyFont="1" applyFill="1" applyBorder="1" applyAlignment="1">
      <alignment horizontal="center" vertical="center" wrapText="1"/>
    </xf>
    <xf numFmtId="9" fontId="28" fillId="10" borderId="2" xfId="1" applyFont="1" applyFill="1" applyBorder="1" applyAlignment="1" applyProtection="1">
      <alignment horizontal="left" vertical="center" textRotation="90"/>
    </xf>
    <xf numFmtId="0" fontId="28" fillId="10" borderId="4" xfId="0" applyFont="1" applyFill="1" applyBorder="1" applyAlignment="1">
      <alignment horizontal="left" vertical="center" textRotation="90"/>
    </xf>
    <xf numFmtId="0" fontId="28" fillId="6" borderId="2" xfId="0" applyFont="1" applyFill="1" applyBorder="1" applyAlignment="1">
      <alignment horizontal="center" vertical="center"/>
    </xf>
    <xf numFmtId="0" fontId="28" fillId="0" borderId="4" xfId="0" applyFont="1" applyBorder="1" applyAlignment="1">
      <alignment horizontal="center" vertical="center"/>
    </xf>
    <xf numFmtId="0" fontId="28" fillId="12" borderId="4" xfId="0" applyFont="1" applyFill="1" applyBorder="1" applyAlignment="1" applyProtection="1">
      <alignment horizontal="left" vertical="center" wrapText="1"/>
      <protection locked="0"/>
    </xf>
    <xf numFmtId="0" fontId="20" fillId="17" borderId="16" xfId="0" applyFont="1" applyFill="1" applyBorder="1" applyAlignment="1" applyProtection="1">
      <alignment horizontal="center" vertical="center" wrapText="1"/>
      <protection locked="0"/>
    </xf>
    <xf numFmtId="0" fontId="20" fillId="17" borderId="17" xfId="0" applyFont="1" applyFill="1" applyBorder="1" applyAlignment="1" applyProtection="1">
      <alignment horizontal="center" vertical="center" wrapText="1"/>
      <protection locked="0"/>
    </xf>
    <xf numFmtId="0" fontId="25" fillId="3" borderId="0" xfId="0" applyFont="1" applyFill="1" applyAlignment="1" applyProtection="1">
      <alignment horizontal="center" vertical="center"/>
      <protection locked="0"/>
    </xf>
    <xf numFmtId="0" fontId="26" fillId="0" borderId="0" xfId="0" applyFont="1" applyAlignment="1">
      <alignment horizontal="center" vertical="center"/>
    </xf>
    <xf numFmtId="0" fontId="26" fillId="0" borderId="18" xfId="0" applyFont="1" applyBorder="1" applyAlignment="1">
      <alignment horizontal="center" vertical="center"/>
    </xf>
    <xf numFmtId="0" fontId="9" fillId="4" borderId="20" xfId="0" applyFont="1" applyFill="1" applyBorder="1" applyAlignment="1" applyProtection="1">
      <alignment horizontal="right" vertical="center"/>
      <protection locked="0"/>
    </xf>
    <xf numFmtId="0" fontId="0" fillId="0" borderId="20" xfId="0" applyBorder="1" applyAlignment="1">
      <alignment horizontal="right" vertical="center"/>
    </xf>
    <xf numFmtId="0" fontId="23" fillId="5" borderId="20" xfId="0" applyFont="1" applyFill="1" applyBorder="1" applyAlignment="1" applyProtection="1">
      <alignment horizontal="center" vertical="center" wrapText="1"/>
      <protection locked="0"/>
    </xf>
    <xf numFmtId="0" fontId="0" fillId="0" borderId="20" xfId="0" applyBorder="1" applyAlignment="1">
      <alignment horizontal="center" vertical="center" wrapText="1"/>
    </xf>
    <xf numFmtId="0" fontId="28" fillId="18" borderId="4" xfId="0" applyFont="1" applyFill="1" applyBorder="1" applyAlignment="1" applyProtection="1">
      <alignment horizontal="left" vertical="center" wrapText="1"/>
      <protection locked="0"/>
    </xf>
    <xf numFmtId="0" fontId="12" fillId="12" borderId="2" xfId="0" applyFont="1" applyFill="1" applyBorder="1" applyAlignment="1" applyProtection="1">
      <alignment horizontal="left" vertical="center" wrapText="1"/>
      <protection locked="0"/>
    </xf>
    <xf numFmtId="0" fontId="12" fillId="12" borderId="4" xfId="0" applyFont="1" applyFill="1" applyBorder="1" applyAlignment="1" applyProtection="1">
      <alignment horizontal="left" vertical="center" wrapText="1"/>
      <protection locked="0"/>
    </xf>
    <xf numFmtId="0" fontId="24" fillId="12" borderId="2" xfId="0" applyFont="1" applyFill="1" applyBorder="1" applyAlignment="1" applyProtection="1">
      <alignment horizontal="left" vertical="center"/>
      <protection locked="0"/>
    </xf>
    <xf numFmtId="0" fontId="24" fillId="12" borderId="4" xfId="0" applyFont="1" applyFill="1" applyBorder="1" applyAlignment="1" applyProtection="1">
      <alignment horizontal="left" vertical="center"/>
      <protection locked="0"/>
    </xf>
    <xf numFmtId="0" fontId="28" fillId="12" borderId="2" xfId="0" applyFont="1" applyFill="1" applyBorder="1" applyAlignment="1" applyProtection="1">
      <alignment horizontal="justify" vertical="center" wrapText="1"/>
      <protection locked="0"/>
    </xf>
    <xf numFmtId="0" fontId="28" fillId="12" borderId="4" xfId="0" applyFont="1" applyFill="1" applyBorder="1" applyAlignment="1" applyProtection="1">
      <alignment horizontal="justify" vertical="center" wrapText="1"/>
      <protection locked="0"/>
    </xf>
    <xf numFmtId="0" fontId="28" fillId="12" borderId="2" xfId="0" applyFont="1" applyFill="1" applyBorder="1" applyAlignment="1" applyProtection="1">
      <alignment horizontal="left" vertical="center"/>
      <protection locked="0"/>
    </xf>
    <xf numFmtId="0" fontId="28" fillId="12" borderId="4" xfId="0" applyFont="1" applyFill="1" applyBorder="1" applyAlignment="1">
      <alignment horizontal="left" vertical="center"/>
    </xf>
    <xf numFmtId="14" fontId="28" fillId="12" borderId="2" xfId="0" applyNumberFormat="1" applyFont="1" applyFill="1" applyBorder="1" applyAlignment="1" applyProtection="1">
      <alignment horizontal="center" vertical="center"/>
      <protection locked="0"/>
    </xf>
    <xf numFmtId="0" fontId="28" fillId="12" borderId="4" xfId="0" applyFont="1" applyFill="1" applyBorder="1" applyAlignment="1">
      <alignment horizontal="center" vertical="center"/>
    </xf>
    <xf numFmtId="0" fontId="28" fillId="0" borderId="2"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164" fontId="28" fillId="15" borderId="2" xfId="3" applyFont="1" applyFill="1" applyBorder="1" applyAlignment="1" applyProtection="1">
      <alignment horizontal="center" vertical="center" textRotation="90"/>
      <protection hidden="1"/>
    </xf>
    <xf numFmtId="0" fontId="28" fillId="0" borderId="4" xfId="0" applyFont="1" applyBorder="1" applyAlignment="1">
      <alignment horizontal="center" vertical="center" textRotation="90"/>
    </xf>
    <xf numFmtId="9" fontId="28" fillId="9" borderId="2" xfId="1" applyFont="1" applyFill="1" applyBorder="1" applyAlignment="1" applyProtection="1">
      <alignment horizontal="left" vertical="center" textRotation="90"/>
    </xf>
    <xf numFmtId="0" fontId="28" fillId="9" borderId="4" xfId="0" applyFont="1" applyFill="1" applyBorder="1" applyAlignment="1">
      <alignment horizontal="left" vertical="center" textRotation="90"/>
    </xf>
    <xf numFmtId="9" fontId="28" fillId="12" borderId="2" xfId="1" applyFont="1" applyFill="1" applyBorder="1" applyAlignment="1" applyProtection="1">
      <alignment horizontal="left" vertical="center" wrapText="1"/>
      <protection locked="0"/>
    </xf>
    <xf numFmtId="9" fontId="28" fillId="10" borderId="2" xfId="1" applyFont="1" applyFill="1" applyBorder="1" applyAlignment="1" applyProtection="1">
      <alignment horizontal="left" vertical="center"/>
    </xf>
    <xf numFmtId="0" fontId="28" fillId="10" borderId="4" xfId="0" applyFont="1" applyFill="1" applyBorder="1" applyAlignment="1">
      <alignment horizontal="left" vertical="center"/>
    </xf>
    <xf numFmtId="9" fontId="28" fillId="11" borderId="2" xfId="1" applyFont="1" applyFill="1" applyBorder="1" applyAlignment="1" applyProtection="1">
      <alignment horizontal="center" vertical="center" textRotation="90"/>
    </xf>
    <xf numFmtId="0" fontId="12" fillId="12" borderId="3" xfId="0" applyFont="1" applyFill="1" applyBorder="1" applyAlignment="1" applyProtection="1">
      <alignment horizontal="left" vertical="center" wrapText="1"/>
      <protection locked="0"/>
    </xf>
    <xf numFmtId="9" fontId="28" fillId="12" borderId="2" xfId="1" applyFont="1" applyFill="1" applyBorder="1" applyAlignment="1" applyProtection="1">
      <alignment horizontal="left" vertical="center"/>
    </xf>
    <xf numFmtId="9" fontId="24" fillId="19" borderId="2" xfId="1" applyFont="1" applyFill="1" applyBorder="1" applyAlignment="1" applyProtection="1">
      <alignment horizontal="center" vertical="center" textRotation="90"/>
    </xf>
    <xf numFmtId="9" fontId="28" fillId="12" borderId="2" xfId="1" applyFont="1" applyFill="1" applyBorder="1" applyAlignment="1" applyProtection="1">
      <alignment horizontal="left" vertical="center" textRotation="90"/>
    </xf>
    <xf numFmtId="0" fontId="28" fillId="12" borderId="4" xfId="0" applyFont="1" applyFill="1" applyBorder="1" applyAlignment="1">
      <alignment horizontal="left" vertical="center" textRotation="90"/>
    </xf>
    <xf numFmtId="0" fontId="28" fillId="12" borderId="2" xfId="0" applyFont="1" applyFill="1" applyBorder="1" applyAlignment="1" applyProtection="1">
      <alignment horizontal="left" vertical="center" textRotation="255"/>
      <protection locked="0"/>
    </xf>
    <xf numFmtId="0" fontId="28" fillId="12" borderId="4" xfId="0" applyFont="1" applyFill="1" applyBorder="1" applyAlignment="1">
      <alignment horizontal="left" vertical="center" textRotation="255"/>
    </xf>
    <xf numFmtId="0" fontId="28" fillId="12" borderId="2" xfId="0" applyFont="1" applyFill="1" applyBorder="1" applyAlignment="1" applyProtection="1">
      <alignment horizontal="center" vertical="center"/>
      <protection locked="0"/>
    </xf>
    <xf numFmtId="0" fontId="28" fillId="12" borderId="4" xfId="0" applyFont="1" applyFill="1" applyBorder="1" applyAlignment="1" applyProtection="1">
      <alignment horizontal="center" vertical="center"/>
      <protection locked="0"/>
    </xf>
    <xf numFmtId="9" fontId="28" fillId="14" borderId="2" xfId="1" applyFont="1" applyFill="1" applyBorder="1" applyAlignment="1" applyProtection="1">
      <alignment horizontal="left" vertical="center" textRotation="90"/>
    </xf>
    <xf numFmtId="0" fontId="28" fillId="14" borderId="4" xfId="0" applyFont="1" applyFill="1" applyBorder="1" applyAlignment="1">
      <alignment horizontal="left" vertical="center" textRotation="90"/>
    </xf>
    <xf numFmtId="0" fontId="28" fillId="12" borderId="2" xfId="0" applyFont="1" applyFill="1" applyBorder="1" applyAlignment="1">
      <alignment horizontal="left" vertical="center" textRotation="90"/>
    </xf>
    <xf numFmtId="9" fontId="28" fillId="12" borderId="2" xfId="0" applyNumberFormat="1" applyFont="1" applyFill="1" applyBorder="1" applyAlignment="1">
      <alignment horizontal="left" vertical="center" textRotation="90"/>
    </xf>
    <xf numFmtId="0" fontId="24" fillId="12" borderId="2" xfId="0" applyFont="1" applyFill="1" applyBorder="1" applyAlignment="1" applyProtection="1">
      <alignment horizontal="left" vertical="center" textRotation="90"/>
      <protection locked="0"/>
    </xf>
    <xf numFmtId="0" fontId="28" fillId="14" borderId="2" xfId="0" applyFont="1" applyFill="1" applyBorder="1" applyAlignment="1">
      <alignment horizontal="left" vertical="center"/>
    </xf>
    <xf numFmtId="0" fontId="28" fillId="14" borderId="4" xfId="0" applyFont="1" applyFill="1" applyBorder="1" applyAlignment="1">
      <alignment horizontal="left" vertical="center"/>
    </xf>
    <xf numFmtId="9" fontId="28" fillId="14" borderId="2" xfId="0" applyNumberFormat="1" applyFont="1" applyFill="1" applyBorder="1" applyAlignment="1">
      <alignment horizontal="left" vertical="center" textRotation="90"/>
    </xf>
    <xf numFmtId="9" fontId="28" fillId="14" borderId="4" xfId="0" applyNumberFormat="1" applyFont="1" applyFill="1" applyBorder="1" applyAlignment="1">
      <alignment horizontal="left" vertical="center" textRotation="90"/>
    </xf>
    <xf numFmtId="164" fontId="28" fillId="0" borderId="2" xfId="3" applyFont="1" applyBorder="1" applyAlignment="1" applyProtection="1">
      <alignment horizontal="center" vertical="center"/>
      <protection hidden="1"/>
    </xf>
    <xf numFmtId="0" fontId="28" fillId="12" borderId="2" xfId="0" applyFont="1" applyFill="1" applyBorder="1" applyAlignment="1">
      <alignment horizontal="justify" wrapText="1"/>
    </xf>
    <xf numFmtId="0" fontId="28" fillId="12" borderId="4" xfId="0" applyFont="1" applyFill="1" applyBorder="1" applyAlignment="1">
      <alignment horizontal="justify" wrapText="1"/>
    </xf>
    <xf numFmtId="0" fontId="28" fillId="12" borderId="2" xfId="0" applyFont="1" applyFill="1" applyBorder="1" applyAlignment="1">
      <alignment horizontal="left" vertical="center" wrapText="1"/>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28" fillId="15" borderId="2" xfId="0" applyFont="1" applyFill="1" applyBorder="1" applyAlignment="1">
      <alignment horizontal="center" vertical="center" textRotation="90"/>
    </xf>
    <xf numFmtId="0" fontId="22" fillId="12" borderId="4" xfId="0" applyFont="1" applyFill="1" applyBorder="1" applyAlignment="1">
      <alignment horizontal="left" vertical="center" wrapText="1"/>
    </xf>
    <xf numFmtId="0" fontId="24" fillId="0" borderId="2" xfId="0" applyFont="1" applyBorder="1" applyAlignment="1">
      <alignment horizontal="left" vertical="center" wrapText="1"/>
    </xf>
    <xf numFmtId="0" fontId="28" fillId="12" borderId="4" xfId="0" applyFont="1" applyFill="1" applyBorder="1" applyAlignment="1">
      <alignment horizontal="justify" vertical="center" wrapText="1"/>
    </xf>
    <xf numFmtId="0" fontId="28" fillId="0" borderId="2" xfId="0" applyFont="1" applyBorder="1" applyAlignment="1" applyProtection="1">
      <alignment horizontal="left" vertical="center" wrapText="1"/>
      <protection locked="0"/>
    </xf>
    <xf numFmtId="0" fontId="28" fillId="0" borderId="2" xfId="0" applyFont="1" applyBorder="1" applyAlignment="1" applyProtection="1">
      <alignment horizontal="center" vertical="center" wrapText="1"/>
      <protection locked="0"/>
    </xf>
    <xf numFmtId="0" fontId="22" fillId="12" borderId="2" xfId="0" applyFont="1" applyFill="1" applyBorder="1" applyAlignment="1">
      <alignment horizontal="left" vertical="center" wrapText="1"/>
    </xf>
    <xf numFmtId="0" fontId="28" fillId="0" borderId="2" xfId="0" applyFont="1" applyBorder="1" applyAlignment="1">
      <alignment horizontal="left" vertical="center" wrapText="1"/>
    </xf>
    <xf numFmtId="0" fontId="28" fillId="12" borderId="2" xfId="0" applyFont="1" applyFill="1" applyBorder="1" applyAlignment="1">
      <alignment horizontal="justify" vertical="center" wrapText="1"/>
    </xf>
    <xf numFmtId="0" fontId="29" fillId="12" borderId="2" xfId="0" applyFont="1" applyFill="1" applyBorder="1" applyAlignment="1" applyProtection="1">
      <alignment horizontal="center" vertical="center" wrapText="1"/>
      <protection locked="0"/>
    </xf>
    <xf numFmtId="0" fontId="29" fillId="12" borderId="3" xfId="0" applyFont="1" applyFill="1" applyBorder="1" applyAlignment="1" applyProtection="1">
      <alignment horizontal="center" vertical="center" wrapText="1"/>
      <protection locked="0"/>
    </xf>
    <xf numFmtId="9" fontId="28" fillId="14" borderId="2" xfId="0" applyNumberFormat="1" applyFont="1" applyFill="1" applyBorder="1" applyAlignment="1">
      <alignment horizontal="center" vertical="center" textRotation="90"/>
    </xf>
    <xf numFmtId="0" fontId="28" fillId="0" borderId="2" xfId="0" applyFont="1" applyBorder="1" applyAlignment="1">
      <alignment vertical="center" wrapText="1"/>
    </xf>
    <xf numFmtId="0" fontId="28" fillId="0" borderId="4" xfId="0" applyFont="1" applyBorder="1" applyAlignment="1">
      <alignment vertical="center" wrapText="1"/>
    </xf>
    <xf numFmtId="0" fontId="28" fillId="10" borderId="2" xfId="0" applyFont="1" applyFill="1" applyBorder="1" applyAlignment="1">
      <alignment vertical="center"/>
    </xf>
    <xf numFmtId="0" fontId="28" fillId="10" borderId="4" xfId="0" applyFont="1" applyFill="1" applyBorder="1" applyAlignment="1">
      <alignment vertical="center"/>
    </xf>
    <xf numFmtId="9" fontId="28" fillId="0" borderId="2" xfId="0" applyNumberFormat="1" applyFont="1" applyBorder="1" applyAlignment="1">
      <alignment horizontal="center" vertical="center" textRotation="90"/>
    </xf>
    <xf numFmtId="0" fontId="28" fillId="15" borderId="3" xfId="0" applyFont="1" applyFill="1" applyBorder="1" applyAlignment="1">
      <alignment horizontal="center" vertical="center" textRotation="90"/>
    </xf>
    <xf numFmtId="9" fontId="28" fillId="9" borderId="2" xfId="1" applyFont="1" applyFill="1" applyBorder="1" applyAlignment="1" applyProtection="1">
      <alignment horizontal="center" vertical="center" textRotation="90"/>
    </xf>
    <xf numFmtId="0" fontId="28" fillId="0" borderId="4" xfId="0" applyFont="1" applyBorder="1" applyAlignment="1">
      <alignment wrapText="1"/>
    </xf>
    <xf numFmtId="0" fontId="28" fillId="6" borderId="2" xfId="0" applyFont="1" applyFill="1" applyBorder="1" applyAlignment="1">
      <alignment horizontal="center" vertical="center" textRotation="90"/>
    </xf>
    <xf numFmtId="9" fontId="28" fillId="0" borderId="2" xfId="1" applyFont="1" applyFill="1" applyBorder="1" applyAlignment="1" applyProtection="1">
      <alignment horizontal="center" vertical="center" textRotation="90"/>
    </xf>
    <xf numFmtId="0" fontId="22" fillId="12" borderId="3" xfId="0" applyFont="1" applyFill="1" applyBorder="1" applyAlignment="1">
      <alignment horizontal="left" vertical="center" wrapText="1"/>
    </xf>
    <xf numFmtId="0" fontId="28" fillId="12" borderId="3" xfId="0" applyFont="1" applyFill="1" applyBorder="1" applyAlignment="1">
      <alignment horizontal="left" vertical="center" wrapText="1"/>
    </xf>
    <xf numFmtId="0" fontId="24" fillId="12" borderId="2" xfId="0" applyFont="1" applyFill="1" applyBorder="1" applyAlignment="1">
      <alignment horizontal="left" vertical="center" wrapText="1"/>
    </xf>
    <xf numFmtId="0" fontId="28" fillId="12" borderId="2" xfId="0" applyFont="1" applyFill="1" applyBorder="1" applyAlignment="1">
      <alignment horizontal="center" vertical="center" wrapText="1"/>
    </xf>
    <xf numFmtId="0" fontId="28" fillId="12" borderId="3" xfId="0" applyFont="1" applyFill="1" applyBorder="1" applyAlignment="1">
      <alignment vertical="center" wrapText="1"/>
    </xf>
    <xf numFmtId="0" fontId="28" fillId="12" borderId="4" xfId="0" applyFont="1" applyFill="1" applyBorder="1" applyAlignment="1">
      <alignment vertical="center" wrapText="1"/>
    </xf>
    <xf numFmtId="0" fontId="28" fillId="12" borderId="3" xfId="0" applyFont="1" applyFill="1" applyBorder="1" applyAlignment="1">
      <alignment horizontal="center" vertical="center" wrapText="1"/>
    </xf>
    <xf numFmtId="0" fontId="28" fillId="12" borderId="3" xfId="0" applyFont="1" applyFill="1" applyBorder="1" applyAlignment="1">
      <alignment horizontal="justify" wrapText="1"/>
    </xf>
    <xf numFmtId="0" fontId="28" fillId="12" borderId="3" xfId="0" applyFont="1" applyFill="1" applyBorder="1" applyAlignment="1">
      <alignment horizontal="justify" vertical="center" wrapText="1"/>
    </xf>
    <xf numFmtId="14" fontId="29" fillId="12" borderId="2" xfId="0" applyNumberFormat="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14" fontId="28" fillId="12" borderId="2" xfId="0" applyNumberFormat="1" applyFont="1" applyFill="1" applyBorder="1" applyAlignment="1">
      <alignment horizontal="center" vertical="center" wrapText="1"/>
    </xf>
    <xf numFmtId="0" fontId="28" fillId="0" borderId="3" xfId="0" applyFont="1" applyBorder="1" applyAlignment="1">
      <alignment vertical="center" wrapText="1"/>
    </xf>
    <xf numFmtId="0" fontId="28" fillId="10" borderId="3" xfId="0" applyFont="1" applyFill="1" applyBorder="1" applyAlignment="1">
      <alignment vertical="center"/>
    </xf>
    <xf numFmtId="0" fontId="28" fillId="0" borderId="3" xfId="0" applyFont="1" applyBorder="1" applyAlignment="1">
      <alignment horizontal="center" vertical="center" textRotation="90"/>
    </xf>
    <xf numFmtId="0" fontId="28" fillId="14" borderId="3" xfId="0" applyFont="1" applyFill="1" applyBorder="1" applyAlignment="1">
      <alignment horizontal="center" vertical="center" textRotation="90"/>
    </xf>
    <xf numFmtId="0" fontId="28" fillId="14" borderId="4" xfId="0" applyFont="1" applyFill="1" applyBorder="1" applyAlignment="1">
      <alignment horizontal="center" vertical="center" textRotation="90"/>
    </xf>
    <xf numFmtId="0" fontId="28" fillId="0" borderId="3" xfId="0" applyFont="1" applyBorder="1" applyAlignment="1">
      <alignment horizontal="center" vertical="center"/>
    </xf>
    <xf numFmtId="0" fontId="28" fillId="0" borderId="3" xfId="0" applyFont="1" applyBorder="1" applyAlignment="1">
      <alignment horizontal="center" vertical="center" wrapText="1"/>
    </xf>
    <xf numFmtId="0" fontId="30" fillId="12" borderId="10" xfId="0" applyFont="1" applyFill="1" applyBorder="1" applyAlignment="1" applyProtection="1">
      <alignment horizontal="center" vertical="center" wrapText="1"/>
      <protection locked="0"/>
    </xf>
    <xf numFmtId="0" fontId="30" fillId="12" borderId="3" xfId="0" applyFont="1" applyFill="1" applyBorder="1" applyAlignment="1" applyProtection="1">
      <alignment horizontal="center" vertical="center" wrapText="1"/>
      <protection locked="0"/>
    </xf>
    <xf numFmtId="49" fontId="30" fillId="12" borderId="2" xfId="0" applyNumberFormat="1" applyFont="1" applyFill="1" applyBorder="1" applyAlignment="1" applyProtection="1">
      <alignment horizontal="center" vertical="center" wrapText="1"/>
      <protection locked="0"/>
    </xf>
    <xf numFmtId="49" fontId="30" fillId="12" borderId="4" xfId="0" applyNumberFormat="1" applyFont="1" applyFill="1" applyBorder="1" applyAlignment="1" applyProtection="1">
      <alignment horizontal="center" vertical="center" wrapText="1"/>
      <protection locked="0"/>
    </xf>
    <xf numFmtId="0" fontId="30" fillId="12" borderId="2" xfId="0" applyFont="1" applyFill="1" applyBorder="1" applyAlignment="1" applyProtection="1">
      <alignment horizontal="center" vertical="center" wrapText="1"/>
      <protection locked="0"/>
    </xf>
    <xf numFmtId="0" fontId="30" fillId="12" borderId="4" xfId="0" applyFont="1" applyFill="1" applyBorder="1" applyAlignment="1" applyProtection="1">
      <alignment horizontal="center" vertical="center" wrapText="1"/>
      <protection locked="0"/>
    </xf>
    <xf numFmtId="49" fontId="30" fillId="12" borderId="2" xfId="0" applyNumberFormat="1" applyFont="1" applyFill="1" applyBorder="1" applyAlignment="1" applyProtection="1">
      <alignment horizontal="left" vertical="center" wrapText="1"/>
      <protection locked="0"/>
    </xf>
    <xf numFmtId="49" fontId="30" fillId="12" borderId="4" xfId="0" applyNumberFormat="1" applyFont="1" applyFill="1" applyBorder="1" applyAlignment="1" applyProtection="1">
      <alignment horizontal="left" vertical="center" wrapText="1"/>
      <protection locked="0"/>
    </xf>
    <xf numFmtId="14" fontId="30" fillId="12" borderId="2" xfId="0" applyNumberFormat="1" applyFont="1" applyFill="1" applyBorder="1" applyAlignment="1" applyProtection="1">
      <alignment horizontal="center" vertical="center" wrapText="1"/>
      <protection locked="0"/>
    </xf>
    <xf numFmtId="14" fontId="30" fillId="12" borderId="4" xfId="0" applyNumberFormat="1" applyFont="1" applyFill="1" applyBorder="1" applyAlignment="1" applyProtection="1">
      <alignment horizontal="center" vertical="center" wrapText="1"/>
      <protection locked="0"/>
    </xf>
    <xf numFmtId="9" fontId="28" fillId="14" borderId="2" xfId="0" applyNumberFormat="1" applyFont="1" applyFill="1" applyBorder="1" applyAlignment="1">
      <alignment vertical="center" textRotation="90"/>
    </xf>
    <xf numFmtId="0" fontId="28" fillId="0" borderId="3" xfId="0" applyFont="1" applyBorder="1" applyAlignment="1">
      <alignment vertical="center" textRotation="90"/>
    </xf>
    <xf numFmtId="0" fontId="28" fillId="0" borderId="4" xfId="0" applyFont="1" applyBorder="1" applyAlignment="1">
      <alignment vertical="center" textRotation="90"/>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8" fillId="12" borderId="2" xfId="0" applyFont="1" applyFill="1" applyBorder="1" applyAlignment="1" applyProtection="1">
      <alignment horizontal="justify" vertical="top" wrapText="1"/>
      <protection locked="0"/>
    </xf>
    <xf numFmtId="0" fontId="28" fillId="12" borderId="3" xfId="0" applyFont="1" applyFill="1" applyBorder="1" applyAlignment="1">
      <alignment horizontal="justify" vertical="top" wrapText="1"/>
    </xf>
    <xf numFmtId="0" fontId="28" fillId="12" borderId="4" xfId="0" applyFont="1" applyFill="1" applyBorder="1" applyAlignment="1">
      <alignment horizontal="justify" vertical="top" wrapText="1"/>
    </xf>
    <xf numFmtId="0" fontId="28" fillId="15" borderId="1" xfId="0" applyFont="1" applyFill="1" applyBorder="1" applyAlignment="1">
      <alignment horizontal="center" vertical="center" textRotation="90"/>
    </xf>
    <xf numFmtId="9" fontId="28" fillId="14" borderId="3" xfId="0" applyNumberFormat="1" applyFont="1" applyFill="1" applyBorder="1" applyAlignment="1">
      <alignment horizontal="center" vertical="center" textRotation="90"/>
    </xf>
    <xf numFmtId="9" fontId="28" fillId="14" borderId="4" xfId="0" applyNumberFormat="1" applyFont="1" applyFill="1" applyBorder="1" applyAlignment="1">
      <alignment horizontal="center" vertical="center" textRotation="90"/>
    </xf>
    <xf numFmtId="0" fontId="28" fillId="0" borderId="3" xfId="0" applyFont="1" applyBorder="1" applyAlignment="1">
      <alignment wrapText="1"/>
    </xf>
    <xf numFmtId="0" fontId="28" fillId="6" borderId="1" xfId="0" applyFont="1" applyFill="1" applyBorder="1" applyAlignment="1">
      <alignment horizontal="center" vertical="center" textRotation="90"/>
    </xf>
    <xf numFmtId="0" fontId="28" fillId="6" borderId="1" xfId="0" applyFont="1" applyFill="1" applyBorder="1" applyAlignment="1">
      <alignment horizontal="center" vertical="center"/>
    </xf>
    <xf numFmtId="14" fontId="30" fillId="12" borderId="3" xfId="0" applyNumberFormat="1" applyFont="1" applyFill="1" applyBorder="1" applyAlignment="1" applyProtection="1">
      <alignment horizontal="center" vertical="center" wrapText="1"/>
      <protection locked="0"/>
    </xf>
    <xf numFmtId="49" fontId="30" fillId="12" borderId="3" xfId="0" applyNumberFormat="1" applyFont="1" applyFill="1" applyBorder="1" applyAlignment="1" applyProtection="1">
      <alignment horizontal="center" vertical="center" wrapText="1"/>
      <protection locked="0"/>
    </xf>
    <xf numFmtId="0" fontId="22" fillId="12" borderId="2" xfId="0" applyFont="1" applyFill="1" applyBorder="1" applyAlignment="1">
      <alignment horizontal="center" vertical="center" wrapText="1"/>
    </xf>
    <xf numFmtId="0" fontId="22" fillId="12" borderId="3" xfId="0" applyFont="1" applyFill="1" applyBorder="1" applyAlignment="1">
      <alignment horizontal="center" vertical="center" wrapText="1"/>
    </xf>
    <xf numFmtId="0" fontId="22" fillId="12" borderId="4" xfId="0" applyFont="1" applyFill="1" applyBorder="1" applyAlignment="1">
      <alignment horizontal="center" vertical="center" wrapText="1"/>
    </xf>
    <xf numFmtId="0" fontId="24" fillId="0" borderId="2" xfId="0" applyFont="1" applyBorder="1" applyAlignment="1" applyProtection="1">
      <alignment horizontal="left" vertical="center"/>
      <protection locked="0"/>
    </xf>
    <xf numFmtId="0" fontId="28" fillId="0" borderId="8" xfId="0" applyFont="1" applyBorder="1" applyAlignment="1" applyProtection="1">
      <alignment horizontal="center" vertical="center" wrapText="1"/>
      <protection locked="0"/>
    </xf>
    <xf numFmtId="0" fontId="28" fillId="0" borderId="12" xfId="0" applyFont="1" applyBorder="1" applyAlignment="1">
      <alignment horizontal="center" vertical="center" wrapText="1"/>
    </xf>
    <xf numFmtId="0" fontId="28" fillId="0" borderId="14" xfId="0" applyFont="1" applyBorder="1" applyAlignment="1">
      <alignment horizontal="center" vertical="center" wrapText="1"/>
    </xf>
    <xf numFmtId="49" fontId="30" fillId="12" borderId="11" xfId="0" applyNumberFormat="1" applyFont="1" applyFill="1" applyBorder="1" applyAlignment="1" applyProtection="1">
      <alignment horizontal="left" vertical="center" wrapText="1"/>
      <protection locked="0"/>
    </xf>
    <xf numFmtId="49" fontId="30" fillId="12" borderId="13" xfId="0" applyNumberFormat="1" applyFont="1" applyFill="1" applyBorder="1" applyAlignment="1" applyProtection="1">
      <alignment horizontal="left" vertical="center" wrapText="1"/>
      <protection locked="0"/>
    </xf>
    <xf numFmtId="49" fontId="30" fillId="12" borderId="15" xfId="0" applyNumberFormat="1" applyFont="1" applyFill="1" applyBorder="1" applyAlignment="1" applyProtection="1">
      <alignment horizontal="left" vertical="center" wrapText="1"/>
      <protection locked="0"/>
    </xf>
    <xf numFmtId="0" fontId="28" fillId="14" borderId="3" xfId="0" applyFont="1" applyFill="1" applyBorder="1" applyAlignment="1">
      <alignment horizontal="left" vertical="center" textRotation="90"/>
    </xf>
    <xf numFmtId="9" fontId="28" fillId="0" borderId="2" xfId="1" applyFont="1" applyFill="1" applyBorder="1" applyAlignment="1" applyProtection="1">
      <alignment horizontal="left" vertical="center" wrapText="1"/>
      <protection locked="0"/>
    </xf>
    <xf numFmtId="0" fontId="28" fillId="10" borderId="3" xfId="0" applyFont="1" applyFill="1" applyBorder="1" applyAlignment="1">
      <alignment horizontal="left" vertical="center"/>
    </xf>
    <xf numFmtId="0" fontId="32" fillId="12" borderId="1" xfId="0" applyFont="1" applyFill="1" applyBorder="1" applyAlignment="1" applyProtection="1">
      <alignment horizontal="center" vertical="center" wrapText="1"/>
      <protection locked="0"/>
    </xf>
    <xf numFmtId="0" fontId="28" fillId="0" borderId="3" xfId="0" applyFont="1" applyBorder="1" applyAlignment="1">
      <alignment horizontal="left" vertical="center" textRotation="90"/>
    </xf>
    <xf numFmtId="0" fontId="28" fillId="0" borderId="4" xfId="0" applyFont="1" applyBorder="1" applyAlignment="1">
      <alignment horizontal="left" vertical="center" textRotation="90"/>
    </xf>
    <xf numFmtId="0" fontId="28" fillId="10" borderId="2" xfId="0" applyFont="1" applyFill="1" applyBorder="1" applyAlignment="1">
      <alignment horizontal="left" vertical="center"/>
    </xf>
    <xf numFmtId="0" fontId="28" fillId="0" borderId="2" xfId="0" applyFont="1" applyBorder="1" applyAlignment="1">
      <alignment horizontal="center"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8" fillId="0" borderId="2" xfId="0" applyFont="1" applyBorder="1" applyAlignment="1">
      <alignment horizontal="justify" vertical="center" wrapText="1"/>
    </xf>
    <xf numFmtId="0" fontId="28" fillId="0" borderId="3" xfId="0" applyFont="1" applyBorder="1" applyAlignment="1">
      <alignment horizontal="justify" vertical="center" wrapText="1"/>
    </xf>
    <xf numFmtId="0" fontId="28" fillId="0" borderId="4" xfId="0" applyFont="1" applyBorder="1" applyAlignment="1">
      <alignment horizontal="justify" vertical="center" wrapText="1"/>
    </xf>
    <xf numFmtId="9" fontId="28" fillId="6" borderId="2" xfId="1" applyFont="1" applyFill="1" applyBorder="1" applyAlignment="1" applyProtection="1">
      <alignment horizontal="center" vertical="center" textRotation="90"/>
    </xf>
    <xf numFmtId="0" fontId="28" fillId="6" borderId="3" xfId="0" applyFont="1" applyFill="1" applyBorder="1" applyAlignment="1">
      <alignment horizontal="center" vertical="center" textRotation="90"/>
    </xf>
    <xf numFmtId="0" fontId="28" fillId="6" borderId="4" xfId="0" applyFont="1" applyFill="1" applyBorder="1" applyAlignment="1">
      <alignment horizontal="center" vertical="center" textRotation="90"/>
    </xf>
    <xf numFmtId="0" fontId="28" fillId="15" borderId="4" xfId="0" applyFont="1" applyFill="1" applyBorder="1" applyAlignment="1">
      <alignment horizontal="center" vertical="center" textRotation="90"/>
    </xf>
    <xf numFmtId="49" fontId="29" fillId="12" borderId="2" xfId="0" applyNumberFormat="1" applyFont="1" applyFill="1" applyBorder="1" applyAlignment="1" applyProtection="1">
      <alignment horizontal="center" vertical="center" wrapText="1"/>
      <protection locked="0"/>
    </xf>
    <xf numFmtId="49" fontId="29" fillId="12" borderId="4" xfId="0" applyNumberFormat="1" applyFont="1" applyFill="1" applyBorder="1" applyAlignment="1" applyProtection="1">
      <alignment horizontal="center" vertical="center" wrapText="1"/>
      <protection locked="0"/>
    </xf>
    <xf numFmtId="49" fontId="29" fillId="12" borderId="11" xfId="0" applyNumberFormat="1" applyFont="1" applyFill="1" applyBorder="1" applyAlignment="1" applyProtection="1">
      <alignment horizontal="left" vertical="center" wrapText="1"/>
      <protection locked="0"/>
    </xf>
    <xf numFmtId="49" fontId="29" fillId="12" borderId="15" xfId="0" applyNumberFormat="1" applyFont="1" applyFill="1" applyBorder="1" applyAlignment="1" applyProtection="1">
      <alignment horizontal="left" vertical="center" wrapText="1"/>
      <protection locked="0"/>
    </xf>
    <xf numFmtId="14" fontId="29" fillId="12" borderId="4" xfId="0" applyNumberFormat="1" applyFont="1" applyFill="1" applyBorder="1" applyAlignment="1" applyProtection="1">
      <alignment horizontal="center" vertical="center" wrapText="1"/>
      <protection locked="0"/>
    </xf>
    <xf numFmtId="49" fontId="29" fillId="12" borderId="11" xfId="0" applyNumberFormat="1" applyFont="1" applyFill="1" applyBorder="1" applyAlignment="1" applyProtection="1">
      <alignment horizontal="center" vertical="center" wrapText="1"/>
      <protection locked="0"/>
    </xf>
    <xf numFmtId="49" fontId="29" fillId="12" borderId="15" xfId="0" applyNumberFormat="1" applyFont="1" applyFill="1" applyBorder="1" applyAlignment="1" applyProtection="1">
      <alignment horizontal="center" vertical="center" wrapText="1"/>
      <protection locked="0"/>
    </xf>
    <xf numFmtId="0" fontId="24" fillId="11" borderId="2" xfId="0" applyFont="1" applyFill="1" applyBorder="1" applyAlignment="1" applyProtection="1">
      <alignment horizontal="center" vertical="center" textRotation="90"/>
      <protection locked="0"/>
    </xf>
    <xf numFmtId="0" fontId="28" fillId="12" borderId="2" xfId="0" applyFont="1" applyFill="1" applyBorder="1" applyAlignment="1">
      <alignment horizontal="justify" vertical="top" wrapText="1"/>
    </xf>
    <xf numFmtId="164" fontId="28" fillId="0" borderId="2" xfId="3" applyFont="1" applyBorder="1" applyAlignment="1" applyProtection="1">
      <alignment horizontal="center" vertical="center" textRotation="90"/>
      <protection hidden="1"/>
    </xf>
    <xf numFmtId="9" fontId="28" fillId="10" borderId="2" xfId="0" applyNumberFormat="1" applyFont="1" applyFill="1" applyBorder="1" applyAlignment="1">
      <alignment horizontal="left" vertical="center" textRotation="90"/>
    </xf>
    <xf numFmtId="0" fontId="29" fillId="12" borderId="4" xfId="0" applyFont="1" applyFill="1" applyBorder="1" applyAlignment="1" applyProtection="1">
      <alignment horizontal="center" vertical="center" wrapText="1"/>
      <protection locked="0"/>
    </xf>
    <xf numFmtId="0" fontId="28" fillId="6" borderId="3" xfId="0" applyFont="1" applyFill="1" applyBorder="1" applyAlignment="1">
      <alignment horizontal="center" vertical="center"/>
    </xf>
    <xf numFmtId="9" fontId="28" fillId="13" borderId="2" xfId="0" applyNumberFormat="1" applyFont="1" applyFill="1" applyBorder="1" applyAlignment="1">
      <alignment horizontal="center" vertical="center" textRotation="90"/>
    </xf>
    <xf numFmtId="0" fontId="28" fillId="6" borderId="4" xfId="0" applyFont="1" applyFill="1" applyBorder="1" applyAlignment="1">
      <alignment horizontal="center" vertical="center"/>
    </xf>
    <xf numFmtId="0" fontId="10" fillId="6" borderId="20" xfId="0" applyFont="1" applyFill="1" applyBorder="1" applyAlignment="1" applyProtection="1">
      <alignment horizontal="center" vertical="center"/>
      <protection locked="0"/>
    </xf>
    <xf numFmtId="0" fontId="0" fillId="0" borderId="20" xfId="0" applyBorder="1" applyAlignment="1">
      <alignment horizontal="center" vertical="center"/>
    </xf>
    <xf numFmtId="0" fontId="0" fillId="0" borderId="4" xfId="0" applyBorder="1" applyAlignment="1">
      <alignment vertical="center"/>
    </xf>
    <xf numFmtId="14" fontId="12" fillId="0" borderId="2" xfId="0" applyNumberFormat="1" applyFont="1" applyBorder="1" applyAlignment="1" applyProtection="1">
      <alignment horizontal="center" vertical="center"/>
      <protection locked="0"/>
    </xf>
    <xf numFmtId="0" fontId="15" fillId="0" borderId="2" xfId="4" applyFont="1" applyFill="1" applyBorder="1" applyAlignment="1" applyProtection="1">
      <alignment horizontal="center" vertical="center"/>
      <protection locked="0"/>
    </xf>
    <xf numFmtId="0" fontId="12" fillId="0" borderId="2" xfId="0" applyFont="1" applyBorder="1" applyAlignment="1" applyProtection="1">
      <alignment horizontal="justify" vertical="center" wrapText="1"/>
      <protection locked="0"/>
    </xf>
    <xf numFmtId="0" fontId="12" fillId="12" borderId="2" xfId="0" applyFont="1" applyFill="1" applyBorder="1" applyAlignment="1" applyProtection="1">
      <alignment horizontal="center" vertical="center"/>
      <protection locked="0"/>
    </xf>
    <xf numFmtId="0" fontId="12" fillId="12" borderId="4" xfId="0" applyFont="1" applyFill="1" applyBorder="1" applyAlignment="1" applyProtection="1">
      <alignment horizontal="center" vertical="center"/>
      <protection locked="0"/>
    </xf>
    <xf numFmtId="0" fontId="12" fillId="12" borderId="2" xfId="0" applyFont="1" applyFill="1" applyBorder="1" applyAlignment="1" applyProtection="1">
      <alignment horizontal="center" vertical="center" wrapText="1"/>
      <protection locked="0"/>
    </xf>
    <xf numFmtId="0" fontId="12" fillId="12" borderId="4" xfId="0" applyFont="1" applyFill="1" applyBorder="1" applyAlignment="1" applyProtection="1">
      <alignment horizontal="center" vertical="center" wrapText="1"/>
      <protection locked="0"/>
    </xf>
    <xf numFmtId="14" fontId="12" fillId="12" borderId="2" xfId="0" applyNumberFormat="1" applyFont="1" applyFill="1" applyBorder="1" applyAlignment="1" applyProtection="1">
      <alignment horizontal="center" vertical="center"/>
      <protection locked="0"/>
    </xf>
    <xf numFmtId="14" fontId="12" fillId="12" borderId="4" xfId="0" applyNumberFormat="1" applyFont="1" applyFill="1" applyBorder="1" applyAlignment="1" applyProtection="1">
      <alignment horizontal="center" vertical="center"/>
      <protection locked="0"/>
    </xf>
    <xf numFmtId="0" fontId="12" fillId="12" borderId="2" xfId="0" applyFont="1" applyFill="1" applyBorder="1" applyAlignment="1" applyProtection="1">
      <alignment horizontal="justify" vertical="center" wrapText="1"/>
      <protection locked="0"/>
    </xf>
    <xf numFmtId="1" fontId="12" fillId="12" borderId="2" xfId="0" applyNumberFormat="1" applyFont="1" applyFill="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9" fontId="12" fillId="0" borderId="2" xfId="1" applyFont="1" applyBorder="1" applyAlignment="1" applyProtection="1">
      <alignment horizontal="center" vertical="center"/>
      <protection locked="0"/>
    </xf>
    <xf numFmtId="0" fontId="14" fillId="0" borderId="2" xfId="4" applyFill="1" applyBorder="1" applyAlignment="1" applyProtection="1">
      <alignment horizontal="center" vertical="center" wrapText="1"/>
      <protection locked="0"/>
    </xf>
    <xf numFmtId="0" fontId="15" fillId="0" borderId="3" xfId="4" applyFont="1" applyFill="1" applyBorder="1" applyAlignment="1" applyProtection="1">
      <alignment horizontal="center" vertical="center" wrapText="1"/>
      <protection locked="0"/>
    </xf>
    <xf numFmtId="0" fontId="15" fillId="0" borderId="4" xfId="4" applyFont="1" applyFill="1" applyBorder="1" applyAlignment="1" applyProtection="1">
      <alignment horizontal="center" vertical="center" wrapText="1"/>
      <protection locked="0"/>
    </xf>
    <xf numFmtId="0" fontId="12" fillId="12" borderId="3" xfId="0" applyFont="1" applyFill="1" applyBorder="1" applyAlignment="1" applyProtection="1">
      <alignment horizontal="center" vertical="center"/>
      <protection locked="0"/>
    </xf>
    <xf numFmtId="0" fontId="14" fillId="12" borderId="2" xfId="4" applyFill="1" applyBorder="1" applyAlignment="1" applyProtection="1">
      <alignment horizontal="left" vertical="center" wrapText="1"/>
      <protection locked="0"/>
    </xf>
    <xf numFmtId="0" fontId="15" fillId="12" borderId="3" xfId="4" applyFont="1" applyFill="1" applyBorder="1" applyAlignment="1" applyProtection="1">
      <alignment horizontal="left" vertical="center" wrapText="1"/>
      <protection locked="0"/>
    </xf>
    <xf numFmtId="0" fontId="15" fillId="12" borderId="4" xfId="4" applyFont="1" applyFill="1" applyBorder="1" applyAlignment="1" applyProtection="1">
      <alignment horizontal="left" vertical="center" wrapText="1"/>
      <protection locked="0"/>
    </xf>
    <xf numFmtId="0" fontId="0" fillId="0" borderId="4" xfId="0" applyBorder="1" applyAlignment="1">
      <alignment horizontal="left" vertical="center"/>
    </xf>
    <xf numFmtId="0" fontId="14" fillId="0" borderId="2" xfId="4" applyFill="1" applyBorder="1" applyAlignment="1" applyProtection="1">
      <alignment horizontal="left" vertical="center" wrapText="1"/>
      <protection locked="0"/>
    </xf>
    <xf numFmtId="9" fontId="12" fillId="0" borderId="2" xfId="0" applyNumberFormat="1" applyFont="1" applyBorder="1" applyAlignment="1" applyProtection="1">
      <alignment horizontal="center" vertical="center"/>
      <protection locked="0"/>
    </xf>
    <xf numFmtId="0" fontId="0" fillId="0" borderId="3" xfId="0" applyBorder="1" applyAlignment="1">
      <alignment vertical="center"/>
    </xf>
    <xf numFmtId="0" fontId="0" fillId="12" borderId="4" xfId="0" applyFill="1"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left" vertical="center" wrapText="1"/>
    </xf>
    <xf numFmtId="0" fontId="14" fillId="12" borderId="2" xfId="4" applyFill="1" applyBorder="1" applyAlignment="1" applyProtection="1">
      <alignment horizontal="center" vertical="center" wrapText="1"/>
      <protection locked="0"/>
    </xf>
    <xf numFmtId="0" fontId="0" fillId="12" borderId="4" xfId="0" applyFill="1" applyBorder="1" applyAlignment="1">
      <alignment horizontal="left" vertical="center" wrapText="1"/>
    </xf>
    <xf numFmtId="1" fontId="12" fillId="0" borderId="2" xfId="0" applyNumberFormat="1" applyFont="1" applyBorder="1" applyAlignment="1" applyProtection="1">
      <alignment horizontal="center" vertical="center"/>
      <protection locked="0"/>
    </xf>
    <xf numFmtId="1" fontId="0" fillId="0" borderId="3" xfId="0" applyNumberFormat="1" applyBorder="1" applyAlignment="1">
      <alignment vertical="center"/>
    </xf>
    <xf numFmtId="1" fontId="0" fillId="0" borderId="4" xfId="0" applyNumberFormat="1" applyBorder="1" applyAlignment="1">
      <alignment vertical="center"/>
    </xf>
    <xf numFmtId="0" fontId="12" fillId="0" borderId="2" xfId="1" applyNumberFormat="1" applyFont="1" applyBorder="1" applyAlignment="1" applyProtection="1">
      <alignment horizontal="center" vertical="center"/>
      <protection locked="0"/>
    </xf>
    <xf numFmtId="0" fontId="0" fillId="7" borderId="6" xfId="0" applyFill="1" applyBorder="1" applyAlignment="1">
      <alignment horizontal="center" vertical="center"/>
    </xf>
    <xf numFmtId="0" fontId="0" fillId="7" borderId="19" xfId="0" applyFill="1" applyBorder="1" applyAlignment="1">
      <alignment horizontal="center" vertical="center"/>
    </xf>
    <xf numFmtId="0" fontId="0" fillId="7" borderId="7" xfId="0" applyFill="1" applyBorder="1" applyAlignment="1"/>
  </cellXfs>
  <cellStyles count="5">
    <cellStyle name="Excel Built-in Normal" xfId="3" xr:uid="{082554E1-098B-457A-8AB3-51B853020844}"/>
    <cellStyle name="Hipervínculo" xfId="4" builtinId="8"/>
    <cellStyle name="Normal" xfId="0" builtinId="0"/>
    <cellStyle name="Normal 2" xfId="2" xr:uid="{8A667408-E1BE-4B62-9108-40DF69D91E8F}"/>
    <cellStyle name="Porcentaje" xfId="1" builtinId="5"/>
  </cellStyles>
  <dxfs count="301">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s>
  <tableStyles count="0" defaultTableStyle="TableStyleMedium2" defaultPivotStyle="PivotStyleLight16"/>
  <colors>
    <mruColors>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2.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'Seguridad de la Información '!$A$56:$AH$56</c:f>
              <c:strCache>
                <c:ptCount val="34"/>
                <c:pt idx="0">
                  <c:v>Control Interno Disciplinario</c:v>
                </c:pt>
                <c:pt idx="2">
                  <c:v>Seguridad de la Información </c:v>
                </c:pt>
                <c:pt idx="3">
                  <c:v>D22</c:v>
                </c:pt>
                <c:pt idx="4">
                  <c:v>Posibilidad de pérdida de la información física o digital debido al inadecuado manejo de los expedientes disciplinarios físicos y digitales.</c:v>
                </c:pt>
                <c:pt idx="5">
                  <c:v>Causa Inmediata: Pérdida de Información de las actuaciones disciplinarias 
Causa Raíz: Falta de controles frente a los expedientes disciplinarios</c:v>
                </c:pt>
                <c:pt idx="6">
                  <c:v>Fallas tecnológicas</c:v>
                </c:pt>
                <c:pt idx="7">
                  <c:v>24</c:v>
                </c:pt>
                <c:pt idx="8">
                  <c:v>Confidencialidad, Integridad y Disponibilidad</c:v>
                </c:pt>
                <c:pt idx="9">
                  <c:v>Información física o digital</c:v>
                </c:pt>
                <c:pt idx="10">
                  <c:v>Daño o perdida de la información </c:v>
                </c:pt>
                <c:pt idx="11">
                  <c:v>Ausencia de mecanismos de monitoreo para brechas en la seguridad</c:v>
                </c:pt>
                <c:pt idx="12">
                  <c:v>Baja</c:v>
                </c:pt>
                <c:pt idx="13">
                  <c:v>40%</c:v>
                </c:pt>
                <c:pt idx="14">
                  <c:v>• El riesgo afecta la imagen de la entidad internamente, de conocimiento general, nivel interno, de junta directiva y accionistas y/o de proveedores</c:v>
                </c:pt>
                <c:pt idx="15">
                  <c:v>✔</c:v>
                </c:pt>
                <c:pt idx="16">
                  <c:v>Menor</c:v>
                </c:pt>
                <c:pt idx="17">
                  <c:v>40%</c:v>
                </c:pt>
                <c:pt idx="18">
                  <c:v>Moderado</c:v>
                </c:pt>
                <c:pt idx="19">
                  <c:v>2</c:v>
                </c:pt>
                <c:pt idx="20">
                  <c:v>El jefe de la Oficina a cargo de la dependencia realiza el escaneo de expedientes disciplinarios físicos.</c:v>
                </c:pt>
                <c:pt idx="21">
                  <c:v>Probabilidad</c:v>
                </c:pt>
                <c:pt idx="22">
                  <c:v>Preventivo</c:v>
                </c:pt>
                <c:pt idx="23">
                  <c:v>Manual</c:v>
                </c:pt>
                <c:pt idx="24">
                  <c:v>40%</c:v>
                </c:pt>
                <c:pt idx="25">
                  <c:v>Documentado</c:v>
                </c:pt>
                <c:pt idx="26">
                  <c:v>Continua</c:v>
                </c:pt>
                <c:pt idx="27">
                  <c:v>Con registro</c:v>
                </c:pt>
                <c:pt idx="28">
                  <c:v>14%</c:v>
                </c:pt>
                <c:pt idx="29">
                  <c:v>Muy Baja</c:v>
                </c:pt>
                <c:pt idx="30">
                  <c:v>14%</c:v>
                </c:pt>
                <c:pt idx="31">
                  <c:v>Menor</c:v>
                </c:pt>
                <c:pt idx="32">
                  <c:v>40%</c:v>
                </c:pt>
                <c:pt idx="33">
                  <c:v>Baja</c:v>
                </c:pt>
              </c:strCache>
            </c:strRef>
          </c:tx>
          <c:spPr>
            <a:solidFill>
              <a:schemeClr val="accent1"/>
            </a:solidFill>
            <a:ln>
              <a:noFill/>
            </a:ln>
            <a:effectLst/>
          </c:spPr>
          <c:invertIfNegative val="0"/>
          <c:cat>
            <c:multiLvlStrRef>
              <c:f>'Seguridad de la Información '!$AI$4:$BB$55</c:f>
              <c:multiLvlStrCache>
                <c:ptCount val="20"/>
                <c:lvl>
                  <c:pt idx="0">
                    <c:v>Reducir (mitigar)</c:v>
                  </c:pt>
                  <c:pt idx="1">
                    <c:v>Solicitar a la Oficina de Tecnologías de la Información y las Comunicaciones realizar copias de seguridad o Backups y la creación de la carpeta de CID en el servidor de la Entidad, con confidencialidad. </c:v>
                  </c:pt>
                  <c:pt idx="2">
                    <c:v>Correos electrónicos/ Actas de reunión
</c:v>
                  </c:pt>
                  <c:pt idx="3">
                    <c:v>Jefe de la Oficina de Control  Disciplinario Interno</c:v>
                  </c:pt>
                  <c:pt idx="4">
                    <c:v>Trimestral</c:v>
                  </c:pt>
                  <c:pt idx="5">
                    <c:v>1/01/2024</c:v>
                  </c:pt>
                  <c:pt idx="6">
                    <c:v>31/03/2024</c:v>
                  </c:pt>
                  <c:pt idx="7">
                    <c:v>Correos electrónicos de solicitud realizados o Actas de reunión.</c:v>
                  </c:pt>
                  <c:pt idx="8">
                    <c:v>Número de correos electrónicos de solicitud realizados o número de actas de reunión. </c:v>
                  </c:pt>
                  <c:pt idx="9">
                    <c:v> - Adelantar la acción disciplinaria correspondiente </c:v>
                  </c:pt>
                  <c:pt idx="10">
                    <c:v>Si </c:v>
                  </c:pt>
                  <c:pt idx="11">
                    <c:v>Se realizó el escaneo de expedientes disciplinarios físicos.</c:v>
                  </c:pt>
                  <c:pt idx="12">
                    <c:v>N/A</c:v>
                  </c:pt>
                  <c:pt idx="13">
                    <c:v>No </c:v>
                  </c:pt>
                  <c:pt idx="14">
                    <c:v>No </c:v>
                  </c:pt>
                  <c:pt idx="15">
                    <c:v>No </c:v>
                  </c:pt>
                  <c:pt idx="16">
                    <c:v> la Oficina de Control Disciplinario Interno cuenta con un disco externo bajo su custodia para que allí repose toda la información de la Oficina, siendo este actualizado cada vez que se expide un acto administrativo, actos de trámite y/o comunicaciones den</c:v>
                  </c:pt>
                  <c:pt idx="17">
                    <c:v>No </c:v>
                  </c:pt>
                  <c:pt idx="18">
                    <c:v>N/A</c:v>
                  </c:pt>
                  <c:pt idx="19">
                    <c:v>N/A</c:v>
                  </c:pt>
                </c:lvl>
                <c:lvl>
                  <c:pt idx="0">
                    <c:v>Reducir (mitigar)</c:v>
                  </c:pt>
                  <c:pt idx="1">
                    <c:v>Realizar una mesa de trabajo con la Oficina de Tecnología de la Información y las Comunicaciones para verificar el Nivel de Seguridad para la Oficina de Control Disciplinario Interno en ORFEO / Verificación del acuerdo confidencialidad suscrito dentro del </c:v>
                  </c:pt>
                  <c:pt idx="2">
                    <c:v>Acta de reunión  </c:v>
                  </c:pt>
                  <c:pt idx="3">
                    <c:v>Jefe de la Oficina de Control Disciplinario Interno</c:v>
                  </c:pt>
                  <c:pt idx="4">
                    <c:v>Semestral</c:v>
                  </c:pt>
                  <c:pt idx="5">
                    <c:v>1/01/2024</c:v>
                  </c:pt>
                  <c:pt idx="6">
                    <c:v>30/06/2024</c:v>
                  </c:pt>
                  <c:pt idx="7">
                    <c:v>Actas o grabaciones de la mesas de trabajo realizadas</c:v>
                  </c:pt>
                  <c:pt idx="8">
                    <c:v>Número de actas o grabaciones de las mesas de trabajo realizadas</c:v>
                  </c:pt>
                  <c:pt idx="9">
                    <c:v> - Adelantar la acción disciplinaria correspondiente y/o compulsar para que se adelanten los procesos judiciales correspondientes</c:v>
                  </c:pt>
                  <c:pt idx="10">
                    <c:v>Si</c:v>
                  </c:pt>
                  <c:pt idx="11">
                    <c:v>N/A</c:v>
                  </c:pt>
                  <c:pt idx="12">
                    <c:v>N/A</c:v>
                  </c:pt>
                  <c:pt idx="13">
                    <c:v>N/A</c:v>
                  </c:pt>
                  <c:pt idx="14">
                    <c:v>N/A</c:v>
                  </c:pt>
                  <c:pt idx="15">
                    <c:v>N/A</c:v>
                  </c:pt>
                  <c:pt idx="16">
                    <c:v>No aplica  ya que el seguimiento se hace semestralmente</c:v>
                  </c:pt>
                  <c:pt idx="17">
                    <c:v>No</c:v>
                  </c:pt>
                  <c:pt idx="18">
                    <c:v>N/A</c:v>
                  </c:pt>
                  <c:pt idx="19">
                    <c:v>N/A</c:v>
                  </c:pt>
                </c:lvl>
                <c:lvl>
                  <c:pt idx="0">
                    <c:v>Reducir (mitigar)</c:v>
                  </c:pt>
                  <c:pt idx="1">
                    <c:v>Solicitar a la Oficina de Tecnologías de la Información y las Comunicaciones realizar el backup de la información de la Oficina de Control Interno.</c:v>
                  </c:pt>
                  <c:pt idx="2">
                    <c:v>Aperturar incidencias en el gestor de servicios de la entidad </c:v>
                  </c:pt>
                  <c:pt idx="3">
                    <c:v>Oficina de Control Interno</c:v>
                  </c:pt>
                  <c:pt idx="4">
                    <c:v>Semestral</c:v>
                  </c:pt>
                  <c:pt idx="5">
                    <c:v>1/01/2024</c:v>
                  </c:pt>
                  <c:pt idx="6">
                    <c:v>31/12/2024</c:v>
                  </c:pt>
                  <c:pt idx="7">
                    <c:v>Incidencia Gestor de Servicios</c:v>
                  </c:pt>
                  <c:pt idx="8">
                    <c:v>Incidencias realizadas</c:v>
                  </c:pt>
                  <c:pt idx="9">
                    <c:v>Notificar a las instancias involucradas y corregir inmediatamente  con lo pertinente.</c:v>
                  </c:pt>
                  <c:pt idx="10">
                    <c:v>Si</c:v>
                  </c:pt>
                  <c:pt idx="11">
                    <c:v>No se ha enviado la solicitud a la OTIC.  Esta se realizara antes de finalizar el primer semestre de 2024</c:v>
                  </c:pt>
                  <c:pt idx="12">
                    <c:v>N/A</c:v>
                  </c:pt>
                  <c:pt idx="13">
                    <c:v>30/04/2024</c:v>
                  </c:pt>
                  <c:pt idx="14">
                    <c:v>N/A</c:v>
                  </c:pt>
                  <c:pt idx="15">
                    <c:v>N/A</c:v>
                  </c:pt>
                  <c:pt idx="16">
                    <c:v>Se esta dentro de los tiempos para ejecutar el control . ( 1 semestre de 2024)</c:v>
                  </c:pt>
                  <c:pt idx="17">
                    <c:v>N/A</c:v>
                  </c:pt>
                  <c:pt idx="18">
                    <c:v>N/A</c:v>
                  </c:pt>
                  <c:pt idx="19">
                    <c:v>N/A</c:v>
                  </c:pt>
                </c:lvl>
                <c:lvl>
                  <c:pt idx="0">
                    <c:v>Reducir (mitigar)</c:v>
                  </c:pt>
                  <c:pt idx="1">
                    <c:v>Solicitar a la Oficina de
Tecnologías de la Información y las Comunicaciones la revisión periódicamente del correcto desarrollo de los Backup y su información..</c:v>
                  </c:pt>
                  <c:pt idx="2">
                    <c:v>Correo electrónico a mesa de ayuda con la solicitud realizada</c:v>
                  </c:pt>
                  <c:pt idx="3">
                    <c:v>Oficina Asesora de Planeación</c:v>
                  </c:pt>
                  <c:pt idx="4">
                    <c:v>Trimestral</c:v>
                  </c:pt>
                  <c:pt idx="5">
                    <c:v>1/01/2024</c:v>
                  </c:pt>
                  <c:pt idx="6">
                    <c:v>31/12/2024</c:v>
                  </c:pt>
                  <c:pt idx="7">
                    <c:v>Correo electrónico a mesa de ayuda con la solicitud realizada</c:v>
                  </c:pt>
                  <c:pt idx="8">
                    <c:v>Correo electrónico a mesa de ayuda con la solicitud realizada</c:v>
                  </c:pt>
                  <c:pt idx="9">
                    <c:v>Solicitar a través de mesa de ayuda la reinstauración de la información del aplicativo con los Backup realizados.</c:v>
                  </c:pt>
                  <c:pt idx="10">
                    <c:v>Si</c:v>
                  </c:pt>
                  <c:pt idx="11">
                    <c:v>Se envíó correo a Mesa de Ayuda - solicitud de servicio para que realice  los backups de la información del aplicativo CPM.</c:v>
                  </c:pt>
                  <c:pt idx="12">
                    <c:v>1</c:v>
                  </c:pt>
                  <c:pt idx="13">
                    <c:v>31/08/2023</c:v>
                  </c:pt>
                  <c:pt idx="14">
                    <c:v>Correo a Mesa de Ayuda de la OTIC - Solicitud de Servicio</c:v>
                  </c:pt>
                  <c:pt idx="15">
                    <c:v>\\172.26.1.6\pub\RIESGOS 2024\1er Cuatrimestre 2024\Oficina Asesora de Planeación\D19 seguridad de la Información</c:v>
                  </c:pt>
                  <c:pt idx="16">
                    <c:v>No</c:v>
                  </c:pt>
                  <c:pt idx="17">
                    <c:v>No</c:v>
                  </c:pt>
                  <c:pt idx="18">
                    <c:v>N/A</c:v>
                  </c:pt>
                  <c:pt idx="19">
                    <c:v>N/A</c:v>
                  </c:pt>
                </c:lvl>
                <c:lvl>
                  <c:pt idx="0">
                    <c:v>Reducir (mitigar)</c:v>
                  </c:pt>
                  <c:pt idx="1">
                    <c:v>Socializar el aplicativo PERNO (Nomina) para un mejor desempeño de las funciones.</c:v>
                  </c:pt>
                  <c:pt idx="2">
                    <c:v>Acta y/o grabación de la socialización realizada.</c:v>
                  </c:pt>
                  <c:pt idx="3">
                    <c:v>Subdirección de Gestión Corporativa</c:v>
                  </c:pt>
                  <c:pt idx="4">
                    <c:v>Semestral</c:v>
                  </c:pt>
                  <c:pt idx="5">
                    <c:v>1/01/2024</c:v>
                  </c:pt>
                  <c:pt idx="6">
                    <c:v>31/12/2024</c:v>
                  </c:pt>
                  <c:pt idx="7">
                    <c:v>Un Acta y/o grabación de la socialización.</c:v>
                  </c:pt>
                  <c:pt idx="8">
                    <c:v>Un Acta y/o grabación de la socialización.</c:v>
                  </c:pt>
                  <c:pt idx="9">
                    <c:v> - Restaurar la información dañada, perdida o alterada mediante los Backup.
 - Informar mediante memorando al área de Control Disciplinario el evento presentado.</c:v>
                  </c:pt>
                  <c:pt idx="10">
                    <c:v>Si</c:v>
                  </c:pt>
                  <c:pt idx="11">
                    <c:v>Se realiza una inducción al funcionario que maneja el aplicativo PERNO.
Se hacen solicitudes de servicio a la mesa de ayuda de la OTIC  para que realice los cambios  que afecten la formulación de la nomina, igualmente para que backup de nomina se encuentre</c:v>
                  </c:pt>
                  <c:pt idx="12">
                    <c:v>8 solicitudes de servicio
1 acta de inducción</c:v>
                  </c:pt>
                  <c:pt idx="13">
                    <c:v>30/04/2024</c:v>
                  </c:pt>
                  <c:pt idx="14">
                    <c:v>Solicitudes de Servicio 
Acta de inducción </c:v>
                  </c:pt>
                  <c:pt idx="15">
                    <c:v>\\172.26.1.6\pub\RIESGOS 2024\1er Cuatrimestre 2024\Talento Humano\Riesgos seguridad de la información\D18</c:v>
                  </c:pt>
                  <c:pt idx="16">
                    <c:v>Ninguna</c:v>
                  </c:pt>
                  <c:pt idx="17">
                    <c:v>No</c:v>
                  </c:pt>
                  <c:pt idx="18">
                    <c:v>N/A</c:v>
                  </c:pt>
                  <c:pt idx="19">
                    <c:v>N/A</c:v>
                  </c:pt>
                </c:lvl>
                <c:lvl>
                  <c:pt idx="10">
                    <c:v>Si</c:v>
                  </c:pt>
                  <c:pt idx="11">
                    <c:v>Se digitalizó e indexó el 100% de la documentación entregada por la Subdirección de Registro Inmobiliario-SRI; se digitalizaron 3.244 documentos con fines de consulta en el aplicativo Royal.</c:v>
                  </c:pt>
                  <c:pt idx="12">
                    <c:v>1 reporte</c:v>
                  </c:pt>
                  <c:pt idx="13">
                    <c:v>30/04/2024</c:v>
                  </c:pt>
                  <c:pt idx="14">
                    <c:v>Reportes </c:v>
                  </c:pt>
                  <c:pt idx="15">
                    <c:v>\\172.26.1.6\pub\RIESGOS 2024\1er Cuatrimestre 2024\Gestión documental\Riesgo seguridad de la información D 17</c:v>
                  </c:pt>
                  <c:pt idx="16">
                    <c:v>No</c:v>
                  </c:pt>
                  <c:pt idx="17">
                    <c:v>No</c:v>
                  </c:pt>
                  <c:pt idx="18">
                    <c:v>No</c:v>
                  </c:pt>
                  <c:pt idx="19">
                    <c:v>No</c:v>
                  </c:pt>
                </c:lvl>
                <c:lvl>
                  <c:pt idx="0">
                    <c:v>Reducir (mitigar)</c:v>
                  </c:pt>
                  <c:pt idx="1">
                    <c:v>Solicitar a la Oficina de Tecnologías de la Información y las Comunicaciones en caso de ser necesario, la actualización de roles, perfiles y otras necesidades que se requieran para el ROYAL y ORFEO.</c:v>
                  </c:pt>
                  <c:pt idx="2">
                    <c:v>Correos Electrónicos</c:v>
                  </c:pt>
                  <c:pt idx="3">
                    <c:v>Subdirección de Gestión Corporativa </c:v>
                  </c:pt>
                  <c:pt idx="4">
                    <c:v>Semestral</c:v>
                  </c:pt>
                  <c:pt idx="5">
                    <c:v>1/01/2024</c:v>
                  </c:pt>
                  <c:pt idx="6">
                    <c:v>31/12/2024</c:v>
                  </c:pt>
                  <c:pt idx="7">
                    <c:v>Correo Electrónico </c:v>
                  </c:pt>
                  <c:pt idx="8">
                    <c:v>Correo Electrónico </c:v>
                  </c:pt>
                  <c:pt idx="9">
                    <c:v> Solicitar a la Oficina de Tecnologías de la Información y las Comunicaciones la restauración de la información dañada, perdida o alterada mediante los Backup.
 - Informar mediante memorando al área de Control Disciplinario el evento presentado.</c:v>
                  </c:pt>
                  <c:pt idx="10">
                    <c:v>Si</c:v>
                  </c:pt>
                  <c:pt idx="11">
                    <c:v>Se solicitó a la oficina de tecnología de la información activación de usuarios, permisos de administración, escaneo, consulta de documentos, indexación y reasignación de trámites en el aplicativo Royal, y en el aplicativo Orfeo permisos de impresión, esca</c:v>
                  </c:pt>
                  <c:pt idx="12">
                    <c:v>5</c:v>
                  </c:pt>
                  <c:pt idx="13">
                    <c:v>30/04/2024</c:v>
                  </c:pt>
                  <c:pt idx="14">
                    <c:v>Reporte de casos Sistema de Gestión de Servicios</c:v>
                  </c:pt>
                  <c:pt idx="15">
                    <c:v>\\172.26.1.6\pub\RIESGOS 2024\1er Cuatrimestre 2024\Gestión documental\Riesgo seguridad de la información D 17</c:v>
                  </c:pt>
                  <c:pt idx="16">
                    <c:v>No</c:v>
                  </c:pt>
                  <c:pt idx="17">
                    <c:v>No</c:v>
                  </c:pt>
                  <c:pt idx="18">
                    <c:v>No</c:v>
                  </c:pt>
                  <c:pt idx="19">
                    <c:v>No</c:v>
                  </c:pt>
                </c:lvl>
                <c:lvl>
                  <c:pt idx="0">
                    <c:v>Reducir (mitigar)</c:v>
                  </c:pt>
                  <c:pt idx="1">
                    <c:v>Solicitar la actualización de roles y perfiles si se requiere (al presentar rotación de personal) para los aplicativos del proceso de Gestión de Recursos.</c:v>
                  </c:pt>
                  <c:pt idx="2">
                    <c:v>Memorando con la Solicitud</c:v>
                  </c:pt>
                  <c:pt idx="3">
                    <c:v>Subdirección de Gestión Corporativa</c:v>
                  </c:pt>
                  <c:pt idx="4">
                    <c:v>Cuatrimestral</c:v>
                  </c:pt>
                  <c:pt idx="5">
                    <c:v>1/01/2024</c:v>
                  </c:pt>
                  <c:pt idx="6">
                    <c:v>31/12/2024</c:v>
                  </c:pt>
                  <c:pt idx="7">
                    <c:v>Memorando con la Solicitud</c:v>
                  </c:pt>
                  <c:pt idx="8">
                    <c:v>Memorandos con la solicitudes de actualización </c:v>
                  </c:pt>
                  <c:pt idx="9">
                    <c:v> - Solicitar a la Oficina de Tecnologías de la Información y las Comunicaciones la restauración de la información dañada, perdida o alterada mediante los Backup.
 - Informar mediante memorando al área de Control Disciplinario el evento presentado.</c:v>
                  </c:pt>
                  <c:pt idx="10">
                    <c:v>SI</c:v>
                  </c:pt>
                  <c:pt idx="11">
                    <c:v>Se tramito la actualización de usuario y solicitud de roles autorizados en Bogdata como ordenadores del gasto de la directora de la entidad y de los subdirectores de gestión Corporativa y Oficina Juridica,  se solicitud actualización de usuario en Bogdata </c:v>
                  </c:pt>
                  <c:pt idx="12">
                    <c:v>8</c:v>
                  </c:pt>
                  <c:pt idx="13">
                    <c:v>30/04/2024</c:v>
                  </c:pt>
                  <c:pt idx="14">
                    <c:v>Gestión de usuarios y roles autorizados  en  Bogdata para aprobación de pagos y registro de información  presupuestal y de pagos </c:v>
                  </c:pt>
                  <c:pt idx="15">
                    <c:v>\\172.26.1.6\pub\RIESGOS 2024\1er Cuatrimestre 2024\Presupuesto\D16 Seguridad de  la Información -  Bog Data</c:v>
                  </c:pt>
                  <c:pt idx="16">
                    <c:v>Ninguna</c:v>
                  </c:pt>
                  <c:pt idx="17">
                    <c:v>NO</c:v>
                  </c:pt>
                  <c:pt idx="18">
                    <c:v>N/A</c:v>
                  </c:pt>
                  <c:pt idx="19">
                    <c:v>N/A</c:v>
                  </c:pt>
                </c:lvl>
                <c:lvl>
                  <c:pt idx="0">
                    <c:v>Reducir (mitigar)</c:v>
                  </c:pt>
                  <c:pt idx="1">
                    <c:v>Mantener los sistemas actualizados, Utilizar soluciones como  firewall o VPN, Mantener las contraseñas seguras, Sensibilizar a los funcionarios los lineamientos, Vigilar el correo electrónico, Copias de seguridad y  Subir a la nube.</c:v>
                  </c:pt>
                  <c:pt idx="2">
                    <c:v>1. Informes de monitoreo en línea.
2. Contratos de actualización y soporte  de firewalls y switches.</c:v>
                  </c:pt>
                  <c:pt idx="3">
                    <c:v>Oficina de Tecnologías de la Información y las Comunicaciones</c:v>
                  </c:pt>
                  <c:pt idx="4">
                    <c:v>Mensual</c:v>
                  </c:pt>
                  <c:pt idx="5">
                    <c:v>1/01/2024</c:v>
                  </c:pt>
                  <c:pt idx="6">
                    <c:v>31/12/2024</c:v>
                  </c:pt>
                  <c:pt idx="7">
                    <c:v>Informes de monitoreo y contratos de actualización</c:v>
                  </c:pt>
                  <c:pt idx="8">
                    <c:v>Numero de Informes de monitoreo y contratos de actualización</c:v>
                  </c:pt>
                  <c:pt idx="9">
                    <c:v>Reporte ante entes de control
Restauración de los ambientes o información impactadas
Directorio Activo</c:v>
                  </c:pt>
                  <c:pt idx="10">
                    <c:v>SI</c:v>
                  </c:pt>
                  <c:pt idx="11">
                    <c:v>Se gestionaron las actividades contractuales para el contrato de seguridad perimetral y, se monitoreó y se midió la disponibilidad de los servicios de TI:
* Informe de Disponibilidad Febrero 202
4
* Informe de Disponibilidad Marzo 2024
* Informe de Disponi</c:v>
                  </c:pt>
                  <c:pt idx="12">
                    <c:v>3</c:v>
                  </c:pt>
                  <c:pt idx="13">
                    <c:v>30/04/2024</c:v>
                  </c:pt>
                  <c:pt idx="14">
                    <c:v>Se gestionaron las actividades contractuales para el contrato de seguridad perimetral y, se monitoreó y se midió la disponibilidad de los servicios de TI:
* Informe de Disponibilidad Febrero 202
4
* Informe de Disponibilidad Marzo 2024
* Informe de Disponi</c:v>
                  </c:pt>
                  <c:pt idx="15">
                    <c:v>\\172.26.1.6\pub\RIESGOS 2024\1er Cuatrimestre 2024\OTIC\3. Riesgos de Seguridad de la Información\D15</c:v>
                  </c:pt>
                  <c:pt idx="16">
                    <c:v>N/A</c:v>
                  </c:pt>
                  <c:pt idx="17">
                    <c:v>N/A</c:v>
                  </c:pt>
                  <c:pt idx="18">
                    <c:v>No</c:v>
                  </c:pt>
                  <c:pt idx="19">
                    <c:v>N/A</c:v>
                  </c:pt>
                </c:lvl>
                <c:lvl>
                  <c:pt idx="0">
                    <c:v>Reducir (mitigar)</c:v>
                  </c:pt>
                  <c:pt idx="1">
                    <c:v>Monitorear los canales  y  reporte de incidentes con el proveedor, informes de seguimiento.
</c:v>
                  </c:pt>
                  <c:pt idx="2">
                    <c:v>1. Informes de monitoreo.
2. Informe de disponibilidad del proveedor de Internet.</c:v>
                  </c:pt>
                  <c:pt idx="3">
                    <c:v>Oficina de Tecnologías de la Información y las Comunicaciones</c:v>
                  </c:pt>
                  <c:pt idx="4">
                    <c:v>Trimestral</c:v>
                  </c:pt>
                  <c:pt idx="5">
                    <c:v>1/01/2024</c:v>
                  </c:pt>
                  <c:pt idx="6">
                    <c:v>31/12/2024</c:v>
                  </c:pt>
                  <c:pt idx="7">
                    <c:v>Informe de  proveedor de disponibilidad del 95%  en los servicios críticos de TI</c:v>
                  </c:pt>
                  <c:pt idx="8">
                    <c:v>Numero de Informe de  proveedor de disponibilidad</c:v>
                  </c:pt>
                  <c:pt idx="9">
                    <c:v>Activación de servicios alternos (hiperconvergencia)
Canal redundante</c:v>
                  </c:pt>
                  <c:pt idx="10">
                    <c:v>SI</c:v>
                  </c:pt>
                  <c:pt idx="11">
                    <c:v>Se monitoreó y se midió la disponibilidad de los servicios de TI:
* Informe de Disponibilidad Febrero 202
4
* Informe de Disponibilidad Marzo 2024
* Informe de Disponibilidad Abril 2024
* DADEP - FEBRERO 2024
* DADEP - MARZO 2024</c:v>
                  </c:pt>
                  <c:pt idx="12">
                    <c:v>3</c:v>
                  </c:pt>
                  <c:pt idx="13">
                    <c:v>30/04/2024</c:v>
                  </c:pt>
                  <c:pt idx="14">
                    <c:v>Se monitoreó y se midió la disponibilidad de los servicios de TI:
* Informe de Disponibilidad Febrero 202
4
* Informe de Disponibilidad Marzo 2024
* Informe de Disponibilidad Abril 2024
* DADEP - FEBRERO 2024
* DADEP - MARZO 2024</c:v>
                  </c:pt>
                  <c:pt idx="15">
                    <c:v>\\172.26.1.6\pub\RIESGOS 2024\1er Cuatrimestre 2024\OTIC\3. Riesgos de Seguridad de la Información\D14</c:v>
                  </c:pt>
                  <c:pt idx="16">
                    <c:v>N/A</c:v>
                  </c:pt>
                  <c:pt idx="17">
                    <c:v>No</c:v>
                  </c:pt>
                  <c:pt idx="18">
                    <c:v>N/A</c:v>
                  </c:pt>
                  <c:pt idx="19">
                    <c:v>N/A</c:v>
                  </c:pt>
                </c:lvl>
                <c:lvl>
                  <c:pt idx="0">
                    <c:v>Reducir (mitigar)</c:v>
                  </c:pt>
                  <c:pt idx="1">
                    <c:v>Contar con ambiente de producción en la nube y Contar con un Canal de comunicaciones redundante
</c:v>
                  </c:pt>
                  <c:pt idx="2">
                    <c:v>Contratos nube e Internet</c:v>
                  </c:pt>
                  <c:pt idx="3">
                    <c:v>Oficina de Tecnologías de la Información y las Comunicaciones</c:v>
                  </c:pt>
                  <c:pt idx="4">
                    <c:v>Mensual</c:v>
                  </c:pt>
                  <c:pt idx="5">
                    <c:v>1/01/2024</c:v>
                  </c:pt>
                  <c:pt idx="6">
                    <c:v>31/12/2024</c:v>
                  </c:pt>
                  <c:pt idx="7">
                    <c:v>Informe de  proveedor de disponibilidad del 85%  en los servicios críticos de TI</c:v>
                  </c:pt>
                  <c:pt idx="8">
                    <c:v>Numero de Informes de  proveedor de disponibilidad</c:v>
                  </c:pt>
                  <c:pt idx="9">
                    <c:v>1. DRP
2. Backups</c:v>
                  </c:pt>
                  <c:pt idx="10">
                    <c:v>SI</c:v>
                  </c:pt>
                  <c:pt idx="11">
                    <c:v>Se gestionaron las actividades contractuales para los contratos de nube de Oracle, Azure y de conectividad con ETB</c:v>
                  </c:pt>
                  <c:pt idx="12">
                    <c:v>3</c:v>
                  </c:pt>
                  <c:pt idx="13">
                    <c:v>30/04/2024</c:v>
                  </c:pt>
                  <c:pt idx="14">
                    <c:v>Se relacionan la documentación contractual de los contratos de nube de Oracle, Azure y de conectividad con ETB así:
* 14. ORDEN DE COMPRA 126167 ORCLAE
* OC 126167 DEFENSORIA DEL ESPACIO PUBLICO
* Contrato 131-312-2024
y, se midió la disponibilidad de los </c:v>
                  </c:pt>
                  <c:pt idx="15">
                    <c:v>\\172.26.1.6\pub\RIESGOS 2024\1er Cuatrimestre 2024\OTIC\3. Riesgos de Seguridad de la Información\D13</c:v>
                  </c:pt>
                  <c:pt idx="16">
                    <c:v>N/A</c:v>
                  </c:pt>
                  <c:pt idx="17">
                    <c:v>No</c:v>
                  </c:pt>
                  <c:pt idx="18">
                    <c:v>N/A</c:v>
                  </c:pt>
                  <c:pt idx="19">
                    <c:v>N/A</c:v>
                  </c:pt>
                </c:lvl>
                <c:lvl>
                  <c:pt idx="0">
                    <c:v>Reducir (mitigar)</c:v>
                  </c:pt>
                  <c:pt idx="1">
                    <c:v>Gestionar la realización de mantenimientos preventivos y correctivos a los equipos de computo, y  realizar reemplazos de las partes de acuerdo a la disponibilidad de elementos  con que cuente la Oficina de Tecnologías de la Información y las Comunicaciones</c:v>
                  </c:pt>
                  <c:pt idx="2">
                    <c:v>1. Estudios previos y ficha técnicas del proceso contractual</c:v>
                  </c:pt>
                  <c:pt idx="3">
                    <c:v>Oficina de Tecnologías de la Información y las Comunicaciones</c:v>
                  </c:pt>
                  <c:pt idx="4">
                    <c:v>Trimestral</c:v>
                  </c:pt>
                  <c:pt idx="5">
                    <c:v>1/01/2024</c:v>
                  </c:pt>
                  <c:pt idx="6">
                    <c:v>31/12/2024</c:v>
                  </c:pt>
                  <c:pt idx="7">
                    <c:v>Porcentaje de mantenimientos preventivos ejecutados</c:v>
                  </c:pt>
                  <c:pt idx="8">
                    <c:v>(Mantenimientos preventivos ejecutados/mantenimientos preventivos planeados )* 100%</c:v>
                  </c:pt>
                  <c:pt idx="9">
                    <c:v>Reemplazar el equipo haciendo uso de las condiciones de la contratación de alquiler de computadores</c:v>
                  </c:pt>
                  <c:pt idx="10">
                    <c:v>SI</c:v>
                  </c:pt>
                  <c:pt idx="11">
                    <c:v>La renovación de los contratos asocidos a este riesgo se encuentra  contemplado en el plan anual de adquisiones versión 11  Línea 243 por un valor de $85,000,000 planeado para iniciar en el mes de Junio del 2024</c:v>
                  </c:pt>
                  <c:pt idx="12">
                    <c:v>N/A</c:v>
                  </c:pt>
                  <c:pt idx="13">
                    <c:v>N/A</c:v>
                  </c:pt>
                  <c:pt idx="14">
                    <c:v>N/A</c:v>
                  </c:pt>
                  <c:pt idx="15">
                    <c:v>N/A</c:v>
                  </c:pt>
                  <c:pt idx="16">
                    <c:v>N/A</c:v>
                  </c:pt>
                  <c:pt idx="17">
                    <c:v>No</c:v>
                  </c:pt>
                  <c:pt idx="18">
                    <c:v>N/A</c:v>
                  </c:pt>
                  <c:pt idx="19">
                    <c:v>N/A</c:v>
                  </c:pt>
                </c:lvl>
                <c:lvl>
                  <c:pt idx="1">
                    <c:v>Crear ambientes de pruebas y desarrollo, definiendo el proceso para control de cambios y realizar las pruebas en ambientes de prueba antes de desplegar en producción</c:v>
                  </c:pt>
                  <c:pt idx="2">
                    <c:v>Informe pruebas de aceptación</c:v>
                  </c:pt>
                  <c:pt idx="3">
                    <c:v>Oficina de Tecnologías de la Información y las Comunicaciones</c:v>
                  </c:pt>
                  <c:pt idx="4">
                    <c:v>Trimestral</c:v>
                  </c:pt>
                  <c:pt idx="5">
                    <c:v>1/01/2024</c:v>
                  </c:pt>
                  <c:pt idx="6">
                    <c:v>31/12/2024</c:v>
                  </c:pt>
                  <c:pt idx="7">
                    <c:v>Pruebas realizadas</c:v>
                  </c:pt>
                  <c:pt idx="8">
                    <c:v>Número de pruebas realizadas</c:v>
                  </c:pt>
                  <c:pt idx="10">
                    <c:v>SI</c:v>
                  </c:pt>
                  <c:pt idx="11">
                    <c:v>Se realizaron los siguientes ambientes de prueba  *Sistema de Evaluación, Control y Mejoramiento Continuo –ECM.
* Formulación de planes 
* Formulación y gestión indicadores MIPG
* Intensión de uso construcciones</c:v>
                  </c:pt>
                  <c:pt idx="12">
                    <c:v>12</c:v>
                  </c:pt>
                  <c:pt idx="13">
                    <c:v>30/04/2024</c:v>
                  </c:pt>
                  <c:pt idx="14">
                    <c:v>Informes de prueba
Actas de pruebas aceptación 
Actas de reunión</c:v>
                  </c:pt>
                  <c:pt idx="15">
                    <c:v>\\172.26.1.6\pub\RIESGOS 2024\1er Cuatrimestre 2024\OTIC\3. Riesgos de Seguridad de la Información\D11</c:v>
                  </c:pt>
                  <c:pt idx="16">
                    <c:v>N/A</c:v>
                  </c:pt>
                  <c:pt idx="17">
                    <c:v>No</c:v>
                  </c:pt>
                  <c:pt idx="18">
                    <c:v>N/A</c:v>
                  </c:pt>
                  <c:pt idx="19">
                    <c:v>N/A</c:v>
                  </c:pt>
                </c:lvl>
                <c:lvl>
                  <c:pt idx="0">
                    <c:v>Reducir (mitigar)</c:v>
                  </c:pt>
                  <c:pt idx="1">
                    <c:v>Aplicar el formato solicitud de cambio y actualizar el directorio Activo.</c:v>
                  </c:pt>
                  <c:pt idx="2">
                    <c:v>1. Formato solicitud de información o modificación a la base de datos                                     2. Formato único de Sistemas</c:v>
                  </c:pt>
                  <c:pt idx="3">
                    <c:v>Oficina de Tecnologías de la Información y las Comunicaciones</c:v>
                  </c:pt>
                  <c:pt idx="4">
                    <c:v>Trimestral</c:v>
                  </c:pt>
                  <c:pt idx="5">
                    <c:v>1/01/2024</c:v>
                  </c:pt>
                  <c:pt idx="6">
                    <c:v>31/12/2024</c:v>
                  </c:pt>
                  <c:pt idx="7">
                    <c:v>solicitudes realizadas</c:v>
                  </c:pt>
                  <c:pt idx="8">
                    <c:v>Número de solicitudes realizadas</c:v>
                  </c:pt>
                  <c:pt idx="9">
                    <c:v>Bloqueo de contraseñas
Auditoria al activo afectado.
Gestión y documentación del incidente de seguridad</c:v>
                  </c:pt>
                  <c:pt idx="10">
                    <c:v>SI</c:v>
                  </c:pt>
                  <c:pt idx="11">
                    <c:v>Se realizó la revisión y asignación de los roles y permisos de usuario teniendo en cuenta las funciones asignadas.</c:v>
                  </c:pt>
                  <c:pt idx="12">
                    <c:v>627</c:v>
                  </c:pt>
                  <c:pt idx="13">
                    <c:v>30/04/2024</c:v>
                  </c:pt>
                  <c:pt idx="14">
                    <c:v>FORGI - Formato solicitud de información o modificación a la base de datos  
FUS - Formato único de Sistemas</c:v>
                  </c:pt>
                  <c:pt idx="15">
                    <c:v>\\172.26.1.6\pub\RIESGOS 2024\1er Cuatrimestre 2024\OTIC\3. Riesgos de Seguridad de la Información\D11</c:v>
                  </c:pt>
                  <c:pt idx="16">
                    <c:v>N/A</c:v>
                  </c:pt>
                  <c:pt idx="17">
                    <c:v>No</c:v>
                  </c:pt>
                  <c:pt idx="18">
                    <c:v>N/A</c:v>
                  </c:pt>
                  <c:pt idx="19">
                    <c:v>N/A</c:v>
                  </c:pt>
                </c:lvl>
                <c:lvl>
                  <c:pt idx="1">
                    <c:v>Realizar los Backups de los ambientes productivos y definir el PRD</c:v>
                  </c:pt>
                  <c:pt idx="2">
                    <c:v>Backups</c:v>
                  </c:pt>
                  <c:pt idx="3">
                    <c:v>Oficina de Tecnologías de la Información y las Comunicaciones</c:v>
                  </c:pt>
                  <c:pt idx="4">
                    <c:v>Trimestral</c:v>
                  </c:pt>
                  <c:pt idx="5">
                    <c:v>1/01/2024</c:v>
                  </c:pt>
                  <c:pt idx="6">
                    <c:v>31/12/2024</c:v>
                  </c:pt>
                  <c:pt idx="7">
                    <c:v>Copias realizadas</c:v>
                  </c:pt>
                  <c:pt idx="8">
                    <c:v>Número de copias realizadas</c:v>
                  </c:pt>
                  <c:pt idx="10">
                    <c:v>Si</c:v>
                  </c:pt>
                  <c:pt idx="11">
                    <c:v>Número  de backups de los ambientes productivos</c:v>
                  </c:pt>
                  <c:pt idx="12">
                    <c:v>432</c:v>
                  </c:pt>
                  <c:pt idx="13">
                    <c:v>30/04/2024</c:v>
                  </c:pt>
                  <c:pt idx="14">
                    <c:v>Informes de backups con la descripción de los realizados</c:v>
                  </c:pt>
                  <c:pt idx="15">
                    <c:v>\\172.26.1.6\pub\RIESGOS 2024\1er Cuatrimestre 2024\OTIC\3. Riesgos de Seguridad de la Información\D10</c:v>
                  </c:pt>
                  <c:pt idx="16">
                    <c:v>N/A</c:v>
                  </c:pt>
                  <c:pt idx="17">
                    <c:v>No</c:v>
                  </c:pt>
                  <c:pt idx="18">
                    <c:v>N/A</c:v>
                  </c:pt>
                  <c:pt idx="19">
                    <c:v>N/A</c:v>
                  </c:pt>
                </c:lvl>
                <c:lvl>
                  <c:pt idx="0">
                    <c:v>Reducir (mitigar)</c:v>
                  </c:pt>
                  <c:pt idx="1">
                    <c:v>Contar con  nube para  ambientes productivos</c:v>
                  </c:pt>
                  <c:pt idx="2">
                    <c:v>Contratos</c:v>
                  </c:pt>
                  <c:pt idx="3">
                    <c:v>Oficina de Tecnologías de la Información y las Comunicaciones</c:v>
                  </c:pt>
                  <c:pt idx="4">
                    <c:v>Semestral</c:v>
                  </c:pt>
                  <c:pt idx="5">
                    <c:v>1/01/2024</c:v>
                  </c:pt>
                  <c:pt idx="6">
                    <c:v>31/12/2024</c:v>
                  </c:pt>
                  <c:pt idx="7">
                    <c:v>Contratos realizados</c:v>
                  </c:pt>
                  <c:pt idx="8">
                    <c:v>Número de contratos realizados</c:v>
                  </c:pt>
                  <c:pt idx="9">
                    <c:v>Restaurar copias de seguridad recientes</c:v>
                  </c:pt>
                  <c:pt idx="10">
                    <c:v>Si</c:v>
                  </c:pt>
                  <c:pt idx="11">
                    <c:v>Se gestionaron los contratos de la nube que soportan la operación de la entidad</c:v>
                  </c:pt>
                  <c:pt idx="12">
                    <c:v>2</c:v>
                  </c:pt>
                  <c:pt idx="13">
                    <c:v>30/04/2024</c:v>
                  </c:pt>
                  <c:pt idx="14">
                    <c:v>Se entregan los soportes de los contratos de Oraclke y AZURE:
* 14. ORDEN DE COMPRA 126167 ORCLAE
* OC 126167 DEFENSORIA DEL ESPACIO PUBLICO</c:v>
                  </c:pt>
                  <c:pt idx="15">
                    <c:v>\\172.26.1.6\pub\RIESGOS 2024\1er Cuatrimestre 2024\OTIC\3. Riesgos de Seguridad de la Información\D10</c:v>
                  </c:pt>
                  <c:pt idx="16">
                    <c:v>N/A</c:v>
                  </c:pt>
                  <c:pt idx="17">
                    <c:v>No</c:v>
                  </c:pt>
                  <c:pt idx="18">
                    <c:v>N/A</c:v>
                  </c:pt>
                  <c:pt idx="19">
                    <c:v>N/A</c:v>
                  </c:pt>
                </c:lvl>
                <c:lvl>
                  <c:pt idx="1">
                    <c:v>Establecer políticas de control  y monitoreo  en el controlador de dominio. </c:v>
                  </c:pt>
                  <c:pt idx="2">
                    <c:v>Informe monitoreo</c:v>
                  </c:pt>
                  <c:pt idx="3">
                    <c:v>Oficina de Tecnologías de la Información y las Comunicaciones</c:v>
                  </c:pt>
                  <c:pt idx="4">
                    <c:v>Semestral</c:v>
                  </c:pt>
                  <c:pt idx="5">
                    <c:v>1/01/2024</c:v>
                  </c:pt>
                  <c:pt idx="6">
                    <c:v>31/12/2024</c:v>
                  </c:pt>
                  <c:pt idx="7">
                    <c:v>Informes realizados</c:v>
                  </c:pt>
                  <c:pt idx="8">
                    <c:v>Número de Informes realizados</c:v>
                  </c:pt>
                  <c:pt idx="11">
                    <c:v>Se realizaron los respectivos monitoreos del controlador de dominio para los meses de febrero, marzo y Abril</c:v>
                  </c:pt>
                  <c:pt idx="12">
                    <c:v>3</c:v>
                  </c:pt>
                  <c:pt idx="14">
                    <c:v>* Informe de Disponibilidad Febrero 2024
* Informe de Disponibilidad Marzo 2024
* Informe de Disponibilidad Abril 2024</c:v>
                  </c:pt>
                </c:lvl>
                <c:lvl>
                  <c:pt idx="1">
                    <c:v>Realizar copias de respaldo con encriptamiento de la información.</c:v>
                  </c:pt>
                  <c:pt idx="2">
                    <c:v>Informes de Backups</c:v>
                  </c:pt>
                  <c:pt idx="3">
                    <c:v>Oficina de Tecnologías de la Información y las Comunicaciones</c:v>
                  </c:pt>
                  <c:pt idx="4">
                    <c:v>Trimestral</c:v>
                  </c:pt>
                  <c:pt idx="5">
                    <c:v>1/01/2024</c:v>
                  </c:pt>
                  <c:pt idx="6">
                    <c:v>31/12/2024</c:v>
                  </c:pt>
                  <c:pt idx="7">
                    <c:v>Copias realizadas</c:v>
                  </c:pt>
                  <c:pt idx="8">
                    <c:v>Número de copias realizadas</c:v>
                  </c:pt>
                  <c:pt idx="11">
                    <c:v>Se realizaron las copias de forma controlada para evitar los impactos asociados a pérdida de información.</c:v>
                  </c:pt>
                  <c:pt idx="12">
                    <c:v>1898</c:v>
                  </c:pt>
                  <c:pt idx="14">
                    <c:v>*Informe seguimiento carpetas compartidas</c:v>
                  </c:pt>
                </c:lvl>
                <c:lvl>
                  <c:pt idx="0">
                    <c:v>Reducir (mitigar)</c:v>
                  </c:pt>
                  <c:pt idx="1">
                    <c:v>Asignar las carpetas públicas en nube para cada área con privilegios de acceso definidos.</c:v>
                  </c:pt>
                  <c:pt idx="2">
                    <c:v> Políticas de dominio 
</c:v>
                  </c:pt>
                  <c:pt idx="3">
                    <c:v>Oficina de Tecnologías de la Información y las Comunicaciones</c:v>
                  </c:pt>
                  <c:pt idx="4">
                    <c:v>Trimestral</c:v>
                  </c:pt>
                  <c:pt idx="5">
                    <c:v>1/01/2024</c:v>
                  </c:pt>
                  <c:pt idx="6">
                    <c:v>31/12/2024</c:v>
                  </c:pt>
                  <c:pt idx="7">
                    <c:v>Solicitudes acceso a las  carpetas publicas</c:v>
                  </c:pt>
                  <c:pt idx="8">
                    <c:v>(Número de Solicitudes acceso a carpetas atendidas/Número de Solicitudes acceso a carpetas registradas)*100</c:v>
                  </c:pt>
                  <c:pt idx="9">
                    <c:v>Restauración de los Backups de información</c:v>
                  </c:pt>
                  <c:pt idx="10">
                    <c:v>Si</c:v>
                  </c:pt>
                  <c:pt idx="11">
                    <c:v>
Se gestionaron de forma controlada las solicitudes de acceso a las carpetas publicas.
</c:v>
                  </c:pt>
                  <c:pt idx="12">
                    <c:v>100%</c:v>
                  </c:pt>
                  <c:pt idx="13">
                    <c:v>30/04/2024</c:v>
                  </c:pt>
                  <c:pt idx="14">
                    <c:v>* Informe seguimiento carpetas compartidas
* Solicitudes</c:v>
                  </c:pt>
                  <c:pt idx="15">
                    <c:v>\\172.26.1.6\pub\RIESGOS 2024\1er Cuatrimestre 2024\OTIC\3. Riesgos de Seguridad de la Información\D9</c:v>
                  </c:pt>
                  <c:pt idx="16">
                    <c:v>Ninguna</c:v>
                  </c:pt>
                  <c:pt idx="17">
                    <c:v>No</c:v>
                  </c:pt>
                  <c:pt idx="18">
                    <c:v>N/A</c:v>
                  </c:pt>
                  <c:pt idx="19">
                    <c:v>N/A</c:v>
                  </c:pt>
                </c:lvl>
                <c:lvl>
                  <c:pt idx="0">
                    <c:v>Reducir (mitigar)</c:v>
                  </c:pt>
                  <c:pt idx="1">
                    <c:v>* Definir acciones de mejora según resultados de las auditorías
* Realizar y documentar pruebas de ética y vulnerabilidades</c:v>
                  </c:pt>
                  <c:pt idx="2">
                    <c:v>Informes de auditoria TI
Informes de pruebas</c:v>
                  </c:pt>
                  <c:pt idx="3">
                    <c:v>Oficina de Tecnologías de la Información y las Comunicaciones</c:v>
                  </c:pt>
                  <c:pt idx="4">
                    <c:v>Semestral
Anual</c:v>
                  </c:pt>
                  <c:pt idx="5">
                    <c:v>1/01/2024</c:v>
                  </c:pt>
                  <c:pt idx="6">
                    <c:v>31/12/2024</c:v>
                  </c:pt>
                  <c:pt idx="7">
                    <c:v>2 acción de mejora generadas por cada auditoría realizada
Informes de pruebas</c:v>
                  </c:pt>
                  <c:pt idx="8">
                    <c:v>2 acción de mejora generadas por cada auditoría realizada
Número de pruebas realizadas</c:v>
                  </c:pt>
                  <c:pt idx="9">
                    <c:v>Restaurar copias de respaldo en la nube
Accionar el PDR</c:v>
                  </c:pt>
                  <c:pt idx="10">
                    <c:v>SI</c:v>
                  </c:pt>
                  <c:pt idx="11">
                    <c:v>Se generaron las copias de respaldo en la nube
Informe de pruebas</c:v>
                  </c:pt>
                  <c:pt idx="12">
                    <c:v>12</c:v>
                  </c:pt>
                  <c:pt idx="13">
                    <c:v>30/04/2024</c:v>
                  </c:pt>
                  <c:pt idx="14">
                    <c:v>* DADEP-Informe-Backup-febrero-2024
* DADEP-Informe-Backup-marzo-2024
* DADEP-Informe-Backup-marzo-2024
* Informe de Pruebas</c:v>
                  </c:pt>
                  <c:pt idx="15">
                    <c:v>\\172.26.1.6\pub\RIESGOS 2024\1er Cuatrimestre 2024\OTIC\3. Riesgos de Seguridad de la Información\D8</c:v>
                  </c:pt>
                  <c:pt idx="16">
                    <c:v>En el periodo reportado no se han hecho auditorias.</c:v>
                  </c:pt>
                  <c:pt idx="17">
                    <c:v>No</c:v>
                  </c:pt>
                  <c:pt idx="18">
                    <c:v>N/A</c:v>
                  </c:pt>
                  <c:pt idx="19">
                    <c:v>N/A</c:v>
                  </c:pt>
                </c:lvl>
                <c:lvl>
                  <c:pt idx="0">
                    <c:v>Reducir (mitigar)</c:v>
                  </c:pt>
                  <c:pt idx="1">
                    <c:v>Implementar las reglas de cambio de contraseña en el Directivo Activo y deshabitar  credenciales de acceso una vez el contratista finaliza contrato.</c:v>
                  </c:pt>
                  <c:pt idx="2">
                    <c:v>Registro de Usuarios deshabilitados e informes de backups realizados.</c:v>
                  </c:pt>
                  <c:pt idx="3">
                    <c:v>Oficina de Tecnologías de la Información y las Comunicaciones</c:v>
                  </c:pt>
                  <c:pt idx="4">
                    <c:v>Semestral</c:v>
                  </c:pt>
                  <c:pt idx="5">
                    <c:v>1/01/2024</c:v>
                  </c:pt>
                  <c:pt idx="6">
                    <c:v>31/12/2024</c:v>
                  </c:pt>
                  <c:pt idx="7">
                    <c:v>Porcentaje de usuarios deshabilitados por retiro de la entidad</c:v>
                  </c:pt>
                  <c:pt idx="8">
                    <c:v>(Número de usuarios deshabilitados por retiro de la entidad / Número de Usuarios retirados) *100</c:v>
                  </c:pt>
                  <c:pt idx="9">
                    <c:v>Restaurar copias de respaldo en la nube
Accionar el PDR</c:v>
                  </c:pt>
                  <c:pt idx="10">
                    <c:v>SI</c:v>
                  </c:pt>
                  <c:pt idx="11">
                    <c:v>Se implementaron las reglas de cambio de contraseña en el Directivo Activo y deshabitar  credenciales de acceso una vez el contratista finaliza contrato.
Además se realizaron 432 backups de los 390 programados.</c:v>
                  </c:pt>
                  <c:pt idx="12">
                    <c:v>100%</c:v>
                  </c:pt>
                  <c:pt idx="13">
                    <c:v>30/04/2024</c:v>
                  </c:pt>
                  <c:pt idx="14">
                    <c:v>Usuarios Bloqueados
</c:v>
                  </c:pt>
                  <c:pt idx="15">
                    <c:v>\\172.26.1.6\pub\RIESGOS 2024\1er Cuatrimestre 2024\OTIC\3. Riesgos de Seguridad de la Información\D7</c:v>
                  </c:pt>
                  <c:pt idx="16">
                    <c:v>N/A</c:v>
                  </c:pt>
                  <c:pt idx="17">
                    <c:v>No</c:v>
                  </c:pt>
                  <c:pt idx="18">
                    <c:v>N/A</c:v>
                  </c:pt>
                  <c:pt idx="19">
                    <c:v>N/A</c:v>
                  </c:pt>
                </c:lvl>
                <c:lvl>
                  <c:pt idx="1">
                    <c:v>Actualizar los controles del proceso Inventario General del Espacio Público y Bienes Fiscales (donde se incluya los controles del SIGDEP).</c:v>
                  </c:pt>
                  <c:pt idx="2">
                    <c:v>Documentos actualizados y socializados.</c:v>
                  </c:pt>
                  <c:pt idx="3">
                    <c:v>Subdirección de Gestión Inmobiliaria</c:v>
                  </c:pt>
                  <c:pt idx="4">
                    <c:v>Semestral</c:v>
                  </c:pt>
                  <c:pt idx="5">
                    <c:v>1/01/2024</c:v>
                  </c:pt>
                  <c:pt idx="6">
                    <c:v>31/12/2024</c:v>
                  </c:pt>
                  <c:pt idx="7">
                    <c:v>Documentos del proceso actualizados y socializados.</c:v>
                  </c:pt>
                  <c:pt idx="8">
                    <c:v>Número de documentos del proceso actualizados y socializados.</c:v>
                  </c:pt>
                  <c:pt idx="10">
                    <c:v>Si</c:v>
                  </c:pt>
                  <c:pt idx="11">
                    <c:v>N/A</c:v>
                  </c:pt>
                  <c:pt idx="12">
                    <c:v>N/A</c:v>
                  </c:pt>
                  <c:pt idx="13">
                    <c:v>N/A</c:v>
                  </c:pt>
                  <c:pt idx="14">
                    <c:v>N/A</c:v>
                  </c:pt>
                  <c:pt idx="15">
                    <c:v>N/A</c:v>
                  </c:pt>
                  <c:pt idx="16">
                    <c:v>No aplica  ya que el seguimiento se hace semestralmente</c:v>
                  </c:pt>
                  <c:pt idx="17">
                    <c:v>No</c:v>
                  </c:pt>
                  <c:pt idx="18">
                    <c:v>N/A</c:v>
                  </c:pt>
                  <c:pt idx="19">
                    <c:v>N/A</c:v>
                  </c:pt>
                </c:lvl>
                <c:lvl>
                  <c:pt idx="0">
                    <c:v>Reducir (mitigar)</c:v>
                  </c:pt>
                  <c:pt idx="1">
                    <c:v>Actualizar los roles y perfiles del SIDEP 2.0</c:v>
                  </c:pt>
                  <c:pt idx="2">
                    <c:v>Acta y/o grabación de mesa de trabajo para la actualización de los perfiles.</c:v>
                  </c:pt>
                  <c:pt idx="3">
                    <c:v>Subdirección de Gestión Inmobiliaria</c:v>
                  </c:pt>
                  <c:pt idx="4">
                    <c:v>Semestral</c:v>
                  </c:pt>
                  <c:pt idx="5">
                    <c:v>1/01/2024</c:v>
                  </c:pt>
                  <c:pt idx="6">
                    <c:v>31/12/2024</c:v>
                  </c:pt>
                  <c:pt idx="7">
                    <c:v>Actas y/o grabaciones realizadas.</c:v>
                  </c:pt>
                  <c:pt idx="8">
                    <c:v>Número de actas y/o grabaciones realizadas.</c:v>
                  </c:pt>
                  <c:pt idx="9">
                    <c:v>Informar mediante memorando al área de Control Disciplinario el evento presentado.</c:v>
                  </c:pt>
                  <c:pt idx="10">
                    <c:v>Si</c:v>
                  </c:pt>
                  <c:pt idx="11">
                    <c:v>N/A</c:v>
                  </c:pt>
                  <c:pt idx="12">
                    <c:v>N/A</c:v>
                  </c:pt>
                  <c:pt idx="13">
                    <c:v>N/A</c:v>
                  </c:pt>
                  <c:pt idx="14">
                    <c:v>N/A</c:v>
                  </c:pt>
                  <c:pt idx="15">
                    <c:v>N/A</c:v>
                  </c:pt>
                  <c:pt idx="16">
                    <c:v>No aplica  ya que el seguimiento se hace semestralmente</c:v>
                  </c:pt>
                  <c:pt idx="17">
                    <c:v>No</c:v>
                  </c:pt>
                  <c:pt idx="18">
                    <c:v>N/A</c:v>
                  </c:pt>
                  <c:pt idx="19">
                    <c:v>N/A</c:v>
                  </c:pt>
                </c:lvl>
                <c:lvl>
                  <c:pt idx="1">
                    <c:v>Actualizar los controles del proceso Inventario General del Espacio Público y Bienes Fiscales (donde se incluya los controles del SIGDEP).</c:v>
                  </c:pt>
                  <c:pt idx="2">
                    <c:v>Documentos actualizados y socializados.</c:v>
                  </c:pt>
                  <c:pt idx="3">
                    <c:v>Subdirección de Gestión Inmobiliaria y del Espacio Público</c:v>
                  </c:pt>
                  <c:pt idx="4">
                    <c:v>Anual</c:v>
                  </c:pt>
                  <c:pt idx="5">
                    <c:v>1/01/2024</c:v>
                  </c:pt>
                  <c:pt idx="6">
                    <c:v>31/12/2024</c:v>
                  </c:pt>
                  <c:pt idx="7">
                    <c:v>Documentos actualizados</c:v>
                  </c:pt>
                  <c:pt idx="8">
                    <c:v>Número de documentos revisados</c:v>
                  </c:pt>
                  <c:pt idx="10">
                    <c:v>Si</c:v>
                  </c:pt>
                  <c:pt idx="11">
                    <c:v>N/A</c:v>
                  </c:pt>
                  <c:pt idx="12">
                    <c:v>N/A</c:v>
                  </c:pt>
                  <c:pt idx="13">
                    <c:v>N/A</c:v>
                  </c:pt>
                  <c:pt idx="14">
                    <c:v>N/A</c:v>
                  </c:pt>
                  <c:pt idx="15">
                    <c:v>N/A</c:v>
                  </c:pt>
                  <c:pt idx="16">
                    <c:v>No aplica  ya que el seguimiento se hace semestralmente</c:v>
                  </c:pt>
                  <c:pt idx="17">
                    <c:v>No</c:v>
                  </c:pt>
                  <c:pt idx="18">
                    <c:v>N/A</c:v>
                  </c:pt>
                  <c:pt idx="19">
                    <c:v>N/A</c:v>
                  </c:pt>
                </c:lvl>
                <c:lvl>
                  <c:pt idx="0">
                    <c:v>Reducir (mitigar)</c:v>
                  </c:pt>
                  <c:pt idx="1">
                    <c:v>Solicitar a la OS la revisión y/o actualización de los usuarios del SIDEP 2.0</c:v>
                  </c:pt>
                  <c:pt idx="2">
                    <c:v>Correo electrónico</c:v>
                  </c:pt>
                  <c:pt idx="3">
                    <c:v>Subdirección de Gestión Inmobiliaria y del Espacio Público</c:v>
                  </c:pt>
                  <c:pt idx="4">
                    <c:v>Semestral</c:v>
                  </c:pt>
                  <c:pt idx="5">
                    <c:v>1/01/2024</c:v>
                  </c:pt>
                  <c:pt idx="6">
                    <c:v>31/12/2024</c:v>
                  </c:pt>
                  <c:pt idx="7">
                    <c:v>Correos electrónicos</c:v>
                  </c:pt>
                  <c:pt idx="8">
                    <c:v>Número de correos electrónicos realizados.</c:v>
                  </c:pt>
                  <c:pt idx="9">
                    <c:v>Informar mediante memorando al área de Control Interno Disciplinario del evento presentado.</c:v>
                  </c:pt>
                  <c:pt idx="10">
                    <c:v>Si</c:v>
                  </c:pt>
                  <c:pt idx="11">
                    <c:v>N/A</c:v>
                  </c:pt>
                  <c:pt idx="12">
                    <c:v>N/A</c:v>
                  </c:pt>
                  <c:pt idx="13">
                    <c:v>N/A</c:v>
                  </c:pt>
                  <c:pt idx="14">
                    <c:v>N/A</c:v>
                  </c:pt>
                  <c:pt idx="15">
                    <c:v>N/A</c:v>
                  </c:pt>
                  <c:pt idx="16">
                    <c:v>No aplica  ya que el seguimiento se hace semestralmente</c:v>
                  </c:pt>
                  <c:pt idx="17">
                    <c:v>No</c:v>
                  </c:pt>
                  <c:pt idx="18">
                    <c:v>N/A</c:v>
                  </c:pt>
                  <c:pt idx="19">
                    <c:v>N/A</c:v>
                  </c:pt>
                </c:lvl>
                <c:lvl>
                  <c:pt idx="1">
                    <c:v>Actualizar los controles del proceso Inventario General del Espacio Público y Bienes Fiscales (donde se incluya los controles del SIGDEP).</c:v>
                  </c:pt>
                  <c:pt idx="2">
                    <c:v>Documentos actualizados y socializados.</c:v>
                  </c:pt>
                  <c:pt idx="3">
                    <c:v>Subdirección de Registro Inmobiliario</c:v>
                  </c:pt>
                  <c:pt idx="4">
                    <c:v>Semestral</c:v>
                  </c:pt>
                  <c:pt idx="5">
                    <c:v>1/01/2024</c:v>
                  </c:pt>
                  <c:pt idx="6">
                    <c:v>31/12/2024</c:v>
                  </c:pt>
                  <c:pt idx="7">
                    <c:v>Documentos actualizados y socializados.</c:v>
                  </c:pt>
                  <c:pt idx="8">
                    <c:v>Número de documentos actualizados y socializados.</c:v>
                  </c:pt>
                </c:lvl>
                <c:lvl>
                  <c:pt idx="0">
                    <c:v>Reducir (mitigar)</c:v>
                  </c:pt>
                  <c:pt idx="1">
                    <c:v>Actualizar los roles y perfiles del SIDEP 2.0</c:v>
                  </c:pt>
                  <c:pt idx="2">
                    <c:v>Acta y/o correo para la actualización de los perfiles.</c:v>
                  </c:pt>
                  <c:pt idx="3">
                    <c:v>Subdirección de Registro Inmobiliario</c:v>
                  </c:pt>
                  <c:pt idx="4">
                    <c:v>Semestral</c:v>
                  </c:pt>
                  <c:pt idx="5">
                    <c:v>1/01/2024</c:v>
                  </c:pt>
                  <c:pt idx="6">
                    <c:v>31/12/2024</c:v>
                  </c:pt>
                  <c:pt idx="7">
                    <c:v>Actas y correos de socializaciones realizadas</c:v>
                  </c:pt>
                  <c:pt idx="8">
                    <c:v>Número de actas de socializaciones realizadas</c:v>
                  </c:pt>
                  <c:pt idx="9">
                    <c:v>Informar mediante memorando al área de Control Interno Disciplinario del evento presentado.</c:v>
                  </c:pt>
                  <c:pt idx="10">
                    <c:v>SI</c:v>
                  </c:pt>
                  <c:pt idx="11">
                    <c:v>N.A.</c:v>
                  </c:pt>
                  <c:pt idx="12">
                    <c:v>N.A</c:v>
                  </c:pt>
                  <c:pt idx="13">
                    <c:v>10/05/2024</c:v>
                  </c:pt>
                  <c:pt idx="14">
                    <c:v>N.A</c:v>
                  </c:pt>
                  <c:pt idx="15">
                    <c:v>N.A</c:v>
                  </c:pt>
                  <c:pt idx="16">
                    <c:v>No aplica  ya que el seguimiento se hace semestralmente</c:v>
                  </c:pt>
                  <c:pt idx="17">
                    <c:v>N.A</c:v>
                  </c:pt>
                  <c:pt idx="18">
                    <c:v>N.A</c:v>
                  </c:pt>
                  <c:pt idx="19">
                    <c:v>N.A</c:v>
                  </c:pt>
                </c:lvl>
                <c:lvl>
                  <c:pt idx="0">
                    <c:v>Reducir (mitigar)</c:v>
                  </c:pt>
                  <c:pt idx="1">
                    <c:v>Acompañar las políticas de seguridad de la información, a través de los procesos de capacitación.</c:v>
                  </c:pt>
                  <c:pt idx="2">
                    <c:v>Listado de asistencia de las capacitaciones realizadas</c:v>
                  </c:pt>
                  <c:pt idx="3">
                    <c:v>SRI y Oficina de Tecnologías de la Información y las Comunicaciones</c:v>
                  </c:pt>
                  <c:pt idx="4">
                    <c:v>Semestral</c:v>
                  </c:pt>
                  <c:pt idx="5">
                    <c:v>1/11/2024</c:v>
                  </c:pt>
                  <c:pt idx="6">
                    <c:v>31/11/2024</c:v>
                  </c:pt>
                  <c:pt idx="7">
                    <c:v>Procesos de capacitación realizados</c:v>
                  </c:pt>
                  <c:pt idx="8">
                    <c:v>Procesos realizados/ procesos programados</c:v>
                  </c:pt>
                  <c:pt idx="9">
                    <c:v>Corrección de la perdida de información </c:v>
                  </c:pt>
                  <c:pt idx="10">
                    <c:v>SI</c:v>
                  </c:pt>
                  <c:pt idx="11">
                    <c:v>N.A.</c:v>
                  </c:pt>
                  <c:pt idx="12">
                    <c:v>N.A</c:v>
                  </c:pt>
                  <c:pt idx="13">
                    <c:v>10/05/2024</c:v>
                  </c:pt>
                  <c:pt idx="14">
                    <c:v>N.A</c:v>
                  </c:pt>
                  <c:pt idx="15">
                    <c:v>N.A</c:v>
                  </c:pt>
                  <c:pt idx="16">
                    <c:v>No aplica  ya que el seguimiento se hace semestralmente</c:v>
                  </c:pt>
                  <c:pt idx="17">
                    <c:v>N.A</c:v>
                  </c:pt>
                  <c:pt idx="18">
                    <c:v>N.A</c:v>
                  </c:pt>
                  <c:pt idx="19">
                    <c:v>N.A</c:v>
                  </c:pt>
                </c:lvl>
                <c:lvl>
                  <c:pt idx="10">
                    <c:v>Si</c:v>
                  </c:pt>
                  <c:pt idx="11">
                    <c:v>Se suscribieron los compromisos de confidencialidad conforme a las  Conjunta 005 del 28 de diciembre de 2023 "Directrices para la atención y gestión de denuncias por posibiles actos de corrupción y/o existencia de inhabilidades, incompatibilidades o confli</c:v>
                  </c:pt>
                  <c:pt idx="12">
                    <c:v>1</c:v>
                  </c:pt>
                  <c:pt idx="13">
                    <c:v>30/04/2024</c:v>
                  </c:pt>
                  <c:pt idx="14">
                    <c:v>Plan de Acción
1. Compromisos de confidencialidad de la información suscritos
Controles
1. Guía Interna de código: 127-PROTAC-02 "Directrices frente a los esquemas de denuncias y la protección de la identidad del denunciante" en su versión 03 del 13/03/20</c:v>
                  </c:pt>
                  <c:pt idx="16">
                    <c:v>N/A</c:v>
                  </c:pt>
                  <c:pt idx="17">
                    <c:v>No</c:v>
                  </c:pt>
                  <c:pt idx="18">
                    <c:v>N/A</c:v>
                  </c:pt>
                  <c:pt idx="19">
                    <c:v>N/A</c:v>
                  </c:pt>
                </c:lvl>
                <c:lvl>
                  <c:pt idx="0">
                    <c:v>Reducir (mitigar)</c:v>
                  </c:pt>
                  <c:pt idx="1">
                    <c:v>Suscribir el compromiso de confidencialidad y no divulgación de la información disponible</c:v>
                  </c:pt>
                  <c:pt idx="2">
                    <c:v>Compromisos de Confidencialidad y No Divulgación suscrito</c:v>
                  </c:pt>
                  <c:pt idx="3">
                    <c:v>Equipo de atención a la ciudadanía</c:v>
                  </c:pt>
                  <c:pt idx="4">
                    <c:v>Anual</c:v>
                  </c:pt>
                  <c:pt idx="5">
                    <c:v>1/01/2024</c:v>
                  </c:pt>
                  <c:pt idx="6">
                    <c:v>31/12/2024</c:v>
                  </c:pt>
                  <c:pt idx="7">
                    <c:v>Compromisos de Confidencialidad y no divulgación suscritos</c:v>
                  </c:pt>
                  <c:pt idx="8">
                    <c:v>Número de compromisos de confidencialidad suscritos</c:v>
                  </c:pt>
                  <c:pt idx="9">
                    <c:v>Reportar ante la Subdirectora Administrativa, Financiera y de Control Disciplinario y el CISO (Chief Information Security Officer) la situación para tomar los correctivos</c:v>
                  </c:pt>
                  <c:pt idx="10">
                    <c:v>Si</c:v>
                  </c:pt>
                  <c:pt idx="11">
                    <c:v>Se suscribieron los compromisos de confidencialidad conforme a las  Conjunta 005 del 28 de diciembre de 2023 "Directrices para la atención y gestión de denuncias por posibiles actos de corrupción y/o existencia de inhabilidades, incompatibilidades o confli</c:v>
                  </c:pt>
                  <c:pt idx="12">
                    <c:v>5</c:v>
                  </c:pt>
                  <c:pt idx="13">
                    <c:v>30/04/2024</c:v>
                  </c:pt>
                  <c:pt idx="14">
                    <c:v>Plan de Acción
1. Compromisos de confidencialidad de la información suscritos
Controles
1. Guía Interna de código: 127-PROTAC-02 "Directrices frente a los esquemas de denuncias y la protección de la identidad del denunciante" en su versión 03 del 13/03/20</c:v>
                  </c:pt>
                  <c:pt idx="15">
                    <c:v>\\172.26.1.6\pub\RIESGOS 2024\1er Cuatrimestre 2024\Atención al Ciudadano\D2</c:v>
                  </c:pt>
                  <c:pt idx="16">
                    <c:v>N/A</c:v>
                  </c:pt>
                  <c:pt idx="17">
                    <c:v>No</c:v>
                  </c:pt>
                  <c:pt idx="18">
                    <c:v>N/A</c:v>
                  </c:pt>
                  <c:pt idx="19">
                    <c:v>N/A</c:v>
                  </c:pt>
                </c:lvl>
                <c:lvl>
                  <c:pt idx="0">
                    <c:v>Reducir (mitigar)</c:v>
                  </c:pt>
                  <c:pt idx="1">
                    <c:v>Socializar Políticas de Seguridad de la Información, procedimiento de redes sociales y el Manual para el Manejo de Crisis Comunicacional.</c:v>
                  </c:pt>
                  <c:pt idx="2">
                    <c:v>Acta de reunión y/o piezas comunicativas de socialización de los documentos</c:v>
                  </c:pt>
                  <c:pt idx="3">
                    <c:v>Oficina Asesora de Comunicaciones</c:v>
                  </c:pt>
                  <c:pt idx="4">
                    <c:v>Semestral</c:v>
                  </c:pt>
                  <c:pt idx="5">
                    <c:v>1/09/2024</c:v>
                  </c:pt>
                  <c:pt idx="6">
                    <c:v>31/12/2024</c:v>
                  </c:pt>
                  <c:pt idx="7">
                    <c:v>Acta de reunión y/o piezas comunicativas de socialización de los documentos</c:v>
                  </c:pt>
                  <c:pt idx="8">
                    <c:v>Número de actas de reuniones y/o piezas comunicativas de socialización de los documentos</c:v>
                  </c:pt>
                  <c:pt idx="9">
                    <c:v>Implementación del manual de crisis</c:v>
                  </c:pt>
                  <c:pt idx="10">
                    <c:v>N/A</c:v>
                  </c:pt>
                  <c:pt idx="11">
                    <c:v>Esta acción se desarrolla semestralmente, por lo tanto, a la fecha no se ha socializado el documento; sin embargo, durante estos 4 meses no se ha presentado nunguna afectación a la seguridad de las redes sociales y estas conservan: cambios frecuentes a con</c:v>
                  </c:pt>
                  <c:pt idx="12">
                    <c:v>N/A</c:v>
                  </c:pt>
                  <c:pt idx="13">
                    <c:v>N/A</c:v>
                  </c:pt>
                  <c:pt idx="14">
                    <c:v>N/A</c:v>
                  </c:pt>
                  <c:pt idx="15">
                    <c:v>N/A</c:v>
                  </c:pt>
                  <c:pt idx="16">
                    <c:v>N/A</c:v>
                  </c:pt>
                  <c:pt idx="17">
                    <c:v>N/A</c:v>
                  </c:pt>
                  <c:pt idx="18">
                    <c:v>N/A</c:v>
                  </c:pt>
                  <c:pt idx="19">
                    <c:v>N/A</c:v>
                  </c:pt>
                </c:lvl>
                <c:lvl>
                  <c:pt idx="0">
                    <c:v>Estrategia</c:v>
                  </c:pt>
                  <c:pt idx="1">
                    <c:v>Actividad</c:v>
                  </c:pt>
                  <c:pt idx="2">
                    <c:v>Soporte</c:v>
                  </c:pt>
                  <c:pt idx="3">
                    <c:v>Área responsable </c:v>
                  </c:pt>
                  <c:pt idx="4">
                    <c:v>Periodo del Seguimiento</c:v>
                  </c:pt>
                  <c:pt idx="5">
                    <c:v>Fecha de Inicio
(DD/MM/AAAA)</c:v>
                  </c:pt>
                  <c:pt idx="6">
                    <c:v>Fecha de terminación
(DD/MM/AAAA)</c:v>
                  </c:pt>
                  <c:pt idx="7">
                    <c:v>Nombre del Indicador</c:v>
                  </c:pt>
                  <c:pt idx="8">
                    <c:v>Métrica o Formula</c:v>
                  </c:pt>
                  <c:pt idx="9">
                    <c:v>Acción ante la materialización</c:v>
                  </c:pt>
                  <c:pt idx="10">
                    <c:v>Eficacia de los controles
(si / no) </c:v>
                  </c:pt>
                  <c:pt idx="11">
                    <c:v>Acciones adelantadas</c:v>
                  </c:pt>
                  <c:pt idx="12">
                    <c:v>Resultado del Indicador</c:v>
                  </c:pt>
                  <c:pt idx="13">
                    <c:v>Fecha de medición</c:v>
                  </c:pt>
                  <c:pt idx="14">
                    <c:v>Nombre del(os) soporte(s) de evidencia resultado o producto de la actividad realizada.</c:v>
                  </c:pt>
                  <c:pt idx="15">
                    <c:v>Ubicación o link del(os) soporte(s) de evidencia resultado o producto de la actividad realizada (si aplica).</c:v>
                  </c:pt>
                  <c:pt idx="16">
                    <c:v>Observaciones</c:v>
                  </c:pt>
                  <c:pt idx="17">
                    <c:v>Se materializó el riesgo
(Si/No)</c:v>
                  </c:pt>
                  <c:pt idx="18">
                    <c:v>Descripción de la materialización del riesgo</c:v>
                  </c:pt>
                  <c:pt idx="19">
                    <c:v>Acciones generadas en la materialización del riesgo</c:v>
                  </c:pt>
                </c:lvl>
                <c:lvl>
                  <c:pt idx="0">
                    <c:v>Plan de Acción (Acciones asociadas a reducir el riesgo o mejorar el control (Riesgos de Seguridad de la Información)</c:v>
                  </c:pt>
                  <c:pt idx="10">
                    <c:v>MONITOREO Y REVISIÓN</c:v>
                  </c:pt>
                </c:lvl>
              </c:multiLvlStrCache>
            </c:multiLvlStrRef>
          </c:cat>
          <c:val>
            <c:numRef>
              <c:f>'Seguridad de la Información '!$AI$56:$BB$56</c:f>
              <c:numCache>
                <c:formatCode>General</c:formatCode>
                <c:ptCount val="20"/>
              </c:numCache>
            </c:numRef>
          </c:val>
          <c:extLst>
            <c:ext xmlns:c16="http://schemas.microsoft.com/office/drawing/2014/chart" uri="{C3380CC4-5D6E-409C-BE32-E72D297353CC}">
              <c16:uniqueId val="{00000000-D3F4-45C6-BEDD-778709F1852D}"/>
            </c:ext>
          </c:extLst>
        </c:ser>
        <c:dLbls>
          <c:showLegendKey val="0"/>
          <c:showVal val="0"/>
          <c:showCatName val="0"/>
          <c:showSerName val="0"/>
          <c:showPercent val="0"/>
          <c:showBubbleSize val="0"/>
        </c:dLbls>
        <c:gapWidth val="219"/>
        <c:overlap val="-27"/>
        <c:axId val="319468864"/>
        <c:axId val="408150480"/>
      </c:barChart>
      <c:catAx>
        <c:axId val="319468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8150480"/>
        <c:crosses val="autoZero"/>
        <c:auto val="1"/>
        <c:lblAlgn val="ctr"/>
        <c:lblOffset val="100"/>
        <c:noMultiLvlLbl val="0"/>
      </c:catAx>
      <c:valAx>
        <c:axId val="408150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94688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7E87823-57E1-4188-A5A9-46483B70193A}">
  <sheetPr/>
  <sheetViews>
    <sheetView zoomScale="90"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8657167" cy="6286500"/>
    <xdr:graphicFrame macro="">
      <xdr:nvGraphicFramePr>
        <xdr:cNvPr id="2" name="Gráfico 1">
          <a:extLst>
            <a:ext uri="{FF2B5EF4-FFF2-40B4-BE49-F238E27FC236}">
              <a16:creationId xmlns:a16="http://schemas.microsoft.com/office/drawing/2014/main" id="{88C71F8C-C560-493F-8615-C2434E78137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2</xdr:col>
      <xdr:colOff>518226</xdr:colOff>
      <xdr:row>0</xdr:row>
      <xdr:rowOff>70597</xdr:rowOff>
    </xdr:from>
    <xdr:to>
      <xdr:col>18</xdr:col>
      <xdr:colOff>386952</xdr:colOff>
      <xdr:row>0</xdr:row>
      <xdr:rowOff>1045509</xdr:rowOff>
    </xdr:to>
    <xdr:sp macro="" textlink="">
      <xdr:nvSpPr>
        <xdr:cNvPr id="2" name="1 Rectángulo redondeado">
          <a:extLst>
            <a:ext uri="{FF2B5EF4-FFF2-40B4-BE49-F238E27FC236}">
              <a16:creationId xmlns:a16="http://schemas.microsoft.com/office/drawing/2014/main" id="{B47EE5C8-576C-49DE-95F3-CA9B4A4969C9}"/>
            </a:ext>
          </a:extLst>
        </xdr:cNvPr>
        <xdr:cNvSpPr/>
      </xdr:nvSpPr>
      <xdr:spPr>
        <a:xfrm>
          <a:off x="1961859" y="70597"/>
          <a:ext cx="15495679"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  - </a:t>
          </a:r>
          <a:r>
            <a:rPr lang="es-CO" sz="2800" b="1" baseline="0">
              <a:solidFill>
                <a:srgbClr val="C00000"/>
              </a:solidFill>
              <a:latin typeface="Museo Sans Condensed" panose="02000000000000000000" pitchFamily="2" charset="0"/>
              <a:ea typeface="+mn-ea"/>
              <a:cs typeface="+mn-cs"/>
            </a:rPr>
            <a:t>SEGURIDAD DE LA INFORMACIÓN</a:t>
          </a:r>
        </a:p>
      </xdr:txBody>
    </xdr:sp>
    <xdr:clientData/>
  </xdr:twoCellAnchor>
  <xdr:twoCellAnchor editAs="oneCell">
    <xdr:from>
      <xdr:col>0</xdr:col>
      <xdr:colOff>198315</xdr:colOff>
      <xdr:row>0</xdr:row>
      <xdr:rowOff>0</xdr:rowOff>
    </xdr:from>
    <xdr:to>
      <xdr:col>0</xdr:col>
      <xdr:colOff>1419724</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939AC480-DB77-4E12-80E8-117667536D9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98315" y="0"/>
          <a:ext cx="1221409"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18</xdr:col>
      <xdr:colOff>919162</xdr:colOff>
      <xdr:row>0</xdr:row>
      <xdr:rowOff>132159</xdr:rowOff>
    </xdr:from>
    <xdr:to>
      <xdr:col>20</xdr:col>
      <xdr:colOff>1643739</xdr:colOff>
      <xdr:row>0</xdr:row>
      <xdr:rowOff>961397</xdr:rowOff>
    </xdr:to>
    <xdr:grpSp>
      <xdr:nvGrpSpPr>
        <xdr:cNvPr id="4" name="Grupo 3">
          <a:extLst>
            <a:ext uri="{FF2B5EF4-FFF2-40B4-BE49-F238E27FC236}">
              <a16:creationId xmlns:a16="http://schemas.microsoft.com/office/drawing/2014/main" id="{354B638E-BFA1-4BCF-B85C-2438D30B3961}"/>
            </a:ext>
          </a:extLst>
        </xdr:cNvPr>
        <xdr:cNvGrpSpPr/>
      </xdr:nvGrpSpPr>
      <xdr:grpSpPr>
        <a:xfrm>
          <a:off x="16789041" y="132159"/>
          <a:ext cx="2629577" cy="829238"/>
          <a:chOff x="9062958" y="257305"/>
          <a:chExt cx="2154672" cy="437565"/>
        </a:xfrm>
      </xdr:grpSpPr>
      <xdr:sp macro="" textlink="">
        <xdr:nvSpPr>
          <xdr:cNvPr id="5" name="CuadroTexto 4">
            <a:extLst>
              <a:ext uri="{FF2B5EF4-FFF2-40B4-BE49-F238E27FC236}">
                <a16:creationId xmlns:a16="http://schemas.microsoft.com/office/drawing/2014/main" id="{4944EB95-2494-4F75-B1FC-E2A2C4531DE4}"/>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99A7F35D-FA00-4241-B020-F45A9539A844}"/>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861751D8-F731-450C-AE90-2066783030E8}"/>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DD872819-22EE-4740-9A8D-9145EBFA1E08}"/>
              </a:ext>
            </a:extLst>
          </xdr:cNvPr>
          <xdr:cNvSpPr txBox="1"/>
        </xdr:nvSpPr>
        <xdr:spPr>
          <a:xfrm>
            <a:off x="10020303" y="258248"/>
            <a:ext cx="1191317" cy="1413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FFFF8596-5F59-42C4-AADE-6534D796B772}"/>
              </a:ext>
            </a:extLst>
          </xdr:cNvPr>
          <xdr:cNvSpPr txBox="1"/>
        </xdr:nvSpPr>
        <xdr:spPr>
          <a:xfrm>
            <a:off x="10020299" y="398223"/>
            <a:ext cx="1191321" cy="17415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7CF944FB-F722-4D5A-BD0A-E9D76AFB3CD5}"/>
              </a:ext>
            </a:extLst>
          </xdr:cNvPr>
          <xdr:cNvSpPr txBox="1"/>
        </xdr:nvSpPr>
        <xdr:spPr>
          <a:xfrm>
            <a:off x="10020298" y="548817"/>
            <a:ext cx="1197332" cy="1460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ZLOPEZ/OneDrive%20-%20DADEP/Documents/Actualizaci&#243;n%20Mapa%20de%20Riesgos%20Institucional%202024/OCDI%20MAPA%20DE%20RIESGOS%20INSTITUCIONAL%20DADEP%202024%20PRIMER%20CUA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depbta-my.sharepoint.com/Users/larango/Downloads/MAPA%20DE%20RIESGOS%20INSTITUCIONAL%20DADEP%202023%20V6FINAL%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adepbta-my.sharepoint.com/Users/ZLOPEZ/OneDrive%20-%20DADEP/Documents/Actualizaci&#243;n%20Mapa%20de%20Riesgos%20Institucional%202024/OCDI%20MAPA%20DE%20RIESGOS%20INSTITUCIONAL%20DADEP%202024%20PRIMER%20CUATRIMESTR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eguimiento-a-riesgos-de-gestionsegundo-cuatrimestre-2023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ONTEXTO EXT, INT Y PROC"/>
      <sheetName val="MAPA DE RIESGOS"/>
      <sheetName val="Hoja2"/>
      <sheetName val="Hoja1"/>
      <sheetName val="Listados Datos"/>
      <sheetName val="ActivosDeInformación"/>
      <sheetName val="Matriz Calor Inherente RGyRSI"/>
      <sheetName val="Matriz Calor Residual RGyRSI"/>
      <sheetName val="IMPACTO CORRUPCIÓN"/>
      <sheetName val="Inventario de activos de inf"/>
      <sheetName val="Amanezas y Vulnera Seg. Digital"/>
      <sheetName val="Anexo A Seg. Dig"/>
      <sheetName val="Tabla Probabilidad"/>
      <sheetName val="Tabla Impacto"/>
      <sheetName val="IMPACTO SEG D"/>
      <sheetName val="PROBABILIDAD R. CORRUPCIÓN"/>
      <sheetName val="Tabla Valoración controles"/>
      <sheetName val="VALORACIÓN DEL RIESGO DE CORRUP"/>
      <sheetName val="Clases de Riesgos"/>
      <sheetName val="EJEMPLO CONTROLES"/>
      <sheetName val="OPCIONES DE MANEJO DEL RIESGO"/>
    </sheetNames>
    <sheetDataSet>
      <sheetData sheetId="0"/>
      <sheetData sheetId="1"/>
      <sheetData sheetId="2"/>
      <sheetData sheetId="3"/>
      <sheetData sheetId="4"/>
      <sheetData sheetId="5">
        <row r="3">
          <cell r="R3" t="str">
            <v xml:space="preserve">• Afectación menor a 10 SMLMV </v>
          </cell>
          <cell r="S3" t="str">
            <v>• El riesgo afecta la imagen de alguna área de la organización</v>
          </cell>
        </row>
        <row r="4">
          <cell r="R4" t="str">
            <v xml:space="preserve">• Entre 10 y 50 SMLMV </v>
          </cell>
          <cell r="S4" t="str">
            <v>• El riesgo afecta la imagen de la entidad internamente, de conocimiento general, nivel interno, de junta directiva y accionistas y/o de proveedores</v>
          </cell>
        </row>
        <row r="5">
          <cell r="R5" t="str">
            <v xml:space="preserve">• Entre 50 y 100 SMLMV </v>
          </cell>
          <cell r="S5" t="str">
            <v>• El riesgo afecta la imagen de la entidad con algunos usuarios de relevancia frente al logro de los objetivos</v>
          </cell>
        </row>
        <row r="6">
          <cell r="R6" t="str">
            <v xml:space="preserve">• Entre 100 y 500 SMLMV </v>
          </cell>
          <cell r="S6" t="str">
            <v>• El riesgo afecta la imagen de  la entidad con efecto publicitario sostenido a nivel de sector administrativo, nivel departamental o municipal</v>
          </cell>
        </row>
        <row r="7">
          <cell r="R7" t="str">
            <v xml:space="preserve">• Mayor a 500 SMLMV </v>
          </cell>
          <cell r="S7" t="str">
            <v>• El riesgo afecta la imagen de la entidad a nivel nacional, con efecto publicitarios sostenible a nivel país</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Dat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Dato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SEGUIMIENTO MAPA DE RIESGOS  "/>
      <sheetName val="Listados Datos"/>
      <sheetName val="ActivosDeInformación"/>
      <sheetName val="Matriz Calor Inherente RGyRSI"/>
      <sheetName val="Matriz Calor Residual RGyRSI"/>
      <sheetName val="IMPACTO CORRUPCIÓN"/>
      <sheetName val="Inventario de activos de inf"/>
      <sheetName val="Amanezas y Vulnera Seg. Digital"/>
      <sheetName val="Anexo A Seg. Dig"/>
      <sheetName val="Tabla Probabilidad"/>
      <sheetName val="Tabla Impacto"/>
      <sheetName val="IMPACTO SEG D"/>
      <sheetName val="PROBABILIDAD R. CORRUPCIÓN"/>
      <sheetName val="Tabla Valoración controles"/>
      <sheetName val="VALORACIÓN DEL RIESGO DE CORRUP"/>
      <sheetName val="Clases de Riesgos"/>
      <sheetName val="EJEMPLO CONTROLES"/>
      <sheetName val="OPCIONES DE MANEJO DEL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172.26.1.6\pub\RIESGOS%202024\1er%20Cuatrimestre%202024\Gesti&#243;n%20documental\Riesgo%20seguridad%20de%20la%20informaci&#243;n%20D%2017" TargetMode="External"/><Relationship Id="rId13" Type="http://schemas.openxmlformats.org/officeDocument/2006/relationships/hyperlink" Target="file:///\\172.26.1.6\pub\RIESGOS%202024\1er%20Cuatrimestre%202024\Presupuesto\D16%20Seguridad%20de%20%20la%20Informaci&#243;n%20-%20%20Bog%20Data" TargetMode="External"/><Relationship Id="rId18" Type="http://schemas.openxmlformats.org/officeDocument/2006/relationships/drawing" Target="../drawings/drawing2.xml"/><Relationship Id="rId3" Type="http://schemas.openxmlformats.org/officeDocument/2006/relationships/hyperlink" Target="file:///\\172.26.1.6\pub\RIESGOS%202024\1er%20Cuatrimestre%202024\OTIC\3.%20Riesgos%20de%20Seguridad%20de%20la%20Informaci&#243;n\D9" TargetMode="External"/><Relationship Id="rId7" Type="http://schemas.openxmlformats.org/officeDocument/2006/relationships/hyperlink" Target="D14" TargetMode="External"/><Relationship Id="rId12" Type="http://schemas.openxmlformats.org/officeDocument/2006/relationships/hyperlink" Target="file:///\\172.26.1.6\pub\RIESGOS%202024\1er%20Cuatrimestre%202024\OTIC\3.%20Riesgos%20de%20Seguridad%20de%20la%20Informaci&#243;n\D11" TargetMode="External"/><Relationship Id="rId17" Type="http://schemas.openxmlformats.org/officeDocument/2006/relationships/printerSettings" Target="../printerSettings/printerSettings1.bin"/><Relationship Id="rId2" Type="http://schemas.openxmlformats.org/officeDocument/2006/relationships/hyperlink" Target="file:///\\172.26.1.6\pub\RIESGOS%202024\1er%20Cuatrimestre%202024\OTIC\3.%20Riesgos%20de%20Seguridad%20de%20la%20Informaci&#243;n\D8" TargetMode="External"/><Relationship Id="rId16" Type="http://schemas.openxmlformats.org/officeDocument/2006/relationships/hyperlink" Target="file:///\\172.26.1.6\pub\RIESGOS%202024\1er%20Cuatrimestre%202024\OTIC\3.%20Riesgos%20de%20Seguridad%20de%20la%20Informaci&#243;n\D15" TargetMode="External"/><Relationship Id="rId20" Type="http://schemas.openxmlformats.org/officeDocument/2006/relationships/comments" Target="../comments1.xml"/><Relationship Id="rId1" Type="http://schemas.openxmlformats.org/officeDocument/2006/relationships/hyperlink" Target="file:///\\172.26.1.6\pub\RIESGOS%202024\1er%20Cuatrimestre%202024\OTIC\3.%20Riesgos%20de%20Seguridad%20de%20la%20Informaci&#243;n\D7" TargetMode="External"/><Relationship Id="rId6" Type="http://schemas.openxmlformats.org/officeDocument/2006/relationships/hyperlink" Target="D13" TargetMode="External"/><Relationship Id="rId11" Type="http://schemas.openxmlformats.org/officeDocument/2006/relationships/hyperlink" Target="file:///\\172.26.1.6\pub\RIESGOS%202024\1er%20Cuatrimestre%202024\OTIC\3.%20Riesgos%20de%20Seguridad%20de%20la%20Informaci&#243;n\D10" TargetMode="External"/><Relationship Id="rId5" Type="http://schemas.openxmlformats.org/officeDocument/2006/relationships/hyperlink" Target="D11" TargetMode="External"/><Relationship Id="rId15" Type="http://schemas.openxmlformats.org/officeDocument/2006/relationships/hyperlink" Target="file:///\\172.26.1.6\pub\RIESGOS%202024\1er%20Cuatrimestre%202024\Atenci&#243;n%20al%20Ciudadano\D2" TargetMode="External"/><Relationship Id="rId10" Type="http://schemas.openxmlformats.org/officeDocument/2006/relationships/hyperlink" Target="file:///\\172.26.1.6\pub\RIESGOS%202024\1er%20Cuatrimestre%202024\Oficina%20Asesora%20de%20Planeaci&#243;n\D19%20seguridad%20de%20la%20Informaci&#243;n" TargetMode="External"/><Relationship Id="rId19" Type="http://schemas.openxmlformats.org/officeDocument/2006/relationships/vmlDrawing" Target="../drawings/vmlDrawing1.vml"/><Relationship Id="rId4" Type="http://schemas.openxmlformats.org/officeDocument/2006/relationships/hyperlink" Target="D10" TargetMode="External"/><Relationship Id="rId9" Type="http://schemas.openxmlformats.org/officeDocument/2006/relationships/hyperlink" Target="file:///\\172.26.1.6\pub\RIESGOS%202024\1er%20Cuatrimestre%202024\Gesti&#243;n%20documental\Riesgo%20seguridad%20de%20la%20informaci&#243;n%20D%2017" TargetMode="External"/><Relationship Id="rId14" Type="http://schemas.openxmlformats.org/officeDocument/2006/relationships/hyperlink" Target="file:///\\172.26.1.6\pub\RIESGOS%202024\1er%20Cuatrimestre%202024\Talento%20Humano\Riesgos%20seguridad%20de%20la%20informaci&#243;n\D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8DCA-531B-4A59-BF93-53EAC0D7AB4F}">
  <dimension ref="A1:BC181"/>
  <sheetViews>
    <sheetView showGridLines="0" tabSelected="1" topLeftCell="AO1" zoomScale="62" zoomScaleNormal="62" workbookViewId="0">
      <pane ySplit="5" topLeftCell="A8" activePane="bottomLeft" state="frozenSplit"/>
      <selection pane="bottomLeft" activeCell="AU23" sqref="AU23"/>
    </sheetView>
  </sheetViews>
  <sheetFormatPr baseColWidth="10" defaultColWidth="11.140625" defaultRowHeight="15.75"/>
  <cols>
    <col min="1" max="1" width="21.7109375" style="26" customWidth="1"/>
    <col min="2" max="2" width="4.42578125" style="15" hidden="1" customWidth="1"/>
    <col min="3" max="3" width="18.7109375" style="15" customWidth="1"/>
    <col min="4" max="4" width="8.140625" style="15" customWidth="1"/>
    <col min="5" max="5" width="50.28515625" style="27" customWidth="1"/>
    <col min="6" max="6" width="44.5703125" style="15" customWidth="1"/>
    <col min="7" max="7" width="16.42578125" style="15" customWidth="1"/>
    <col min="8" max="8" width="21.7109375" style="28" hidden="1" customWidth="1"/>
    <col min="9" max="9" width="18.42578125" style="28" customWidth="1"/>
    <col min="10" max="10" width="20.5703125" style="28" customWidth="1"/>
    <col min="11" max="11" width="17.42578125" style="28" customWidth="1"/>
    <col min="12" max="12" width="22.140625" style="28" customWidth="1"/>
    <col min="13" max="13" width="20" style="15" hidden="1" customWidth="1"/>
    <col min="14" max="14" width="5" style="15" hidden="1" customWidth="1"/>
    <col min="15" max="18" width="20" style="15" hidden="1" customWidth="1"/>
    <col min="19" max="19" width="23.85546875" style="29" customWidth="1"/>
    <col min="20" max="20" width="4.7109375" style="29" customWidth="1"/>
    <col min="21" max="21" width="43.5703125" style="15" customWidth="1"/>
    <col min="22" max="22" width="15.85546875" style="28" customWidth="1"/>
    <col min="23" max="23" width="5.28515625" style="30" hidden="1" customWidth="1"/>
    <col min="24" max="24" width="4.85546875" style="30" hidden="1" customWidth="1"/>
    <col min="25" max="25" width="4.140625" style="15" hidden="1" customWidth="1"/>
    <col min="26" max="26" width="4.140625" style="30" hidden="1" customWidth="1"/>
    <col min="27" max="27" width="4.85546875" style="30" hidden="1" customWidth="1"/>
    <col min="28" max="28" width="4" style="30" hidden="1" customWidth="1"/>
    <col min="29" max="29" width="4" style="15" hidden="1" customWidth="1"/>
    <col min="30" max="33" width="3.42578125" style="15" hidden="1" customWidth="1"/>
    <col min="34" max="34" width="18.140625" style="29" customWidth="1"/>
    <col min="35" max="35" width="12.7109375" style="28" customWidth="1"/>
    <col min="36" max="36" width="35.5703125" style="22" customWidth="1"/>
    <col min="37" max="37" width="35.42578125" style="31" customWidth="1"/>
    <col min="38" max="38" width="22.28515625" style="22" customWidth="1"/>
    <col min="39" max="39" width="15.7109375" style="22" customWidth="1"/>
    <col min="40" max="40" width="18.28515625" style="24" customWidth="1"/>
    <col min="41" max="41" width="18.42578125" style="24" customWidth="1"/>
    <col min="42" max="42" width="20.42578125" style="28" customWidth="1"/>
    <col min="43" max="43" width="21.7109375" style="31" customWidth="1"/>
    <col min="44" max="44" width="22.5703125" style="22" customWidth="1"/>
    <col min="45" max="45" width="16.7109375" style="22" customWidth="1"/>
    <col min="46" max="46" width="46.42578125" style="30" customWidth="1"/>
    <col min="47" max="47" width="38.140625" style="30" customWidth="1"/>
    <col min="48" max="48" width="25.42578125" style="30" customWidth="1"/>
    <col min="49" max="49" width="38" style="25" customWidth="1"/>
    <col min="50" max="50" width="34.85546875" style="28" customWidth="1"/>
    <col min="51" max="51" width="32.140625" style="22" customWidth="1"/>
    <col min="52" max="53" width="16.5703125" style="28" customWidth="1"/>
    <col min="54" max="54" width="24.140625" style="28" customWidth="1"/>
    <col min="55" max="16384" width="11.140625" style="15"/>
  </cols>
  <sheetData>
    <row r="1" spans="1:55" s="1" customFormat="1" ht="90.75" customHeight="1">
      <c r="A1" s="210"/>
      <c r="B1" s="211"/>
      <c r="C1" s="211"/>
      <c r="D1" s="211"/>
      <c r="F1" s="2"/>
      <c r="G1" s="2"/>
      <c r="H1" s="2"/>
      <c r="I1" s="2"/>
      <c r="J1" s="2"/>
      <c r="K1" s="2"/>
      <c r="L1" s="2"/>
      <c r="M1" s="3"/>
      <c r="N1" s="2"/>
      <c r="O1" s="3"/>
      <c r="P1" s="3"/>
      <c r="Q1" s="3"/>
    </row>
    <row r="2" spans="1:55" s="8" customFormat="1" ht="17.25" customHeight="1">
      <c r="A2" s="4" t="s">
        <v>0</v>
      </c>
      <c r="B2" s="5"/>
      <c r="C2" s="5"/>
      <c r="D2" s="5"/>
      <c r="E2" s="5"/>
      <c r="F2" s="5"/>
      <c r="G2" s="5"/>
      <c r="H2" s="4" t="s">
        <v>1</v>
      </c>
      <c r="I2" s="4"/>
      <c r="J2" s="4"/>
      <c r="K2" s="4"/>
      <c r="L2" s="4"/>
      <c r="M2" s="5"/>
      <c r="N2" s="5"/>
      <c r="O2" s="5"/>
      <c r="P2" s="5"/>
      <c r="Q2" s="5"/>
      <c r="R2" s="5"/>
      <c r="S2" s="5"/>
      <c r="T2" s="5"/>
      <c r="U2" s="5"/>
      <c r="V2" s="5"/>
      <c r="W2" s="5"/>
      <c r="X2" s="5"/>
      <c r="Y2" s="5"/>
      <c r="Z2" s="5"/>
      <c r="AA2" s="5"/>
      <c r="AB2" s="5"/>
      <c r="AC2" s="5"/>
      <c r="AD2" s="5"/>
      <c r="AE2" s="5"/>
      <c r="AF2" s="5"/>
      <c r="AG2" s="5"/>
      <c r="AH2" s="5"/>
      <c r="AI2" s="5"/>
      <c r="AJ2" s="5"/>
      <c r="AK2" s="6"/>
      <c r="AL2" s="6"/>
      <c r="AM2" s="6"/>
      <c r="AN2" s="6"/>
      <c r="AO2" s="6"/>
      <c r="AP2" s="6"/>
      <c r="AQ2" s="6"/>
      <c r="AR2" s="6"/>
      <c r="AS2" s="7"/>
      <c r="AT2" s="7"/>
      <c r="AU2" s="7"/>
      <c r="AV2" s="7"/>
      <c r="AW2" s="7"/>
      <c r="AX2" s="7"/>
      <c r="AY2" s="7"/>
      <c r="AZ2" s="7"/>
      <c r="BA2" s="7"/>
      <c r="BB2" s="7"/>
    </row>
    <row r="3" spans="1:55" s="11" customFormat="1" ht="15" customHeight="1" thickBo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10"/>
      <c r="AK3" s="10"/>
      <c r="AL3" s="10"/>
      <c r="AM3" s="10"/>
      <c r="AN3" s="10"/>
      <c r="AO3" s="10"/>
      <c r="AP3" s="10"/>
      <c r="AQ3" s="10"/>
      <c r="AR3" s="10"/>
      <c r="AS3" s="9"/>
      <c r="AT3" s="9"/>
      <c r="AU3" s="9"/>
      <c r="AV3" s="9"/>
      <c r="AW3" s="9"/>
      <c r="AX3" s="9"/>
      <c r="AY3" s="9"/>
      <c r="AZ3" s="9"/>
      <c r="BA3" s="9"/>
      <c r="BB3" s="9"/>
    </row>
    <row r="4" spans="1:55" s="12" customFormat="1" ht="13.5" customHeight="1">
      <c r="A4" s="223" t="s">
        <v>2</v>
      </c>
      <c r="B4" s="224"/>
      <c r="C4" s="224"/>
      <c r="D4" s="224"/>
      <c r="E4" s="224"/>
      <c r="F4" s="224"/>
      <c r="G4" s="224"/>
      <c r="H4" s="225"/>
      <c r="I4" s="221" t="s">
        <v>3</v>
      </c>
      <c r="J4" s="222"/>
      <c r="K4" s="222"/>
      <c r="L4" s="222"/>
      <c r="M4" s="226" t="s">
        <v>4</v>
      </c>
      <c r="N4" s="227"/>
      <c r="O4" s="227"/>
      <c r="P4" s="227"/>
      <c r="Q4" s="227"/>
      <c r="R4" s="227"/>
      <c r="S4" s="227"/>
      <c r="T4" s="228" t="s">
        <v>5</v>
      </c>
      <c r="U4" s="229"/>
      <c r="V4" s="54"/>
      <c r="W4" s="55"/>
      <c r="X4" s="55"/>
      <c r="Y4" s="55"/>
      <c r="Z4" s="55"/>
      <c r="AA4" s="55"/>
      <c r="AB4" s="55"/>
      <c r="AC4" s="55"/>
      <c r="AD4" s="55"/>
      <c r="AE4" s="55"/>
      <c r="AF4" s="55"/>
      <c r="AG4" s="55"/>
      <c r="AH4" s="55"/>
      <c r="AI4" s="56" t="s">
        <v>6</v>
      </c>
      <c r="AJ4" s="56"/>
      <c r="AK4" s="57"/>
      <c r="AL4" s="57"/>
      <c r="AM4" s="57"/>
      <c r="AN4" s="57"/>
      <c r="AO4" s="57"/>
      <c r="AP4" s="57"/>
      <c r="AQ4" s="57"/>
      <c r="AR4" s="57"/>
      <c r="AS4" s="385" t="s">
        <v>7</v>
      </c>
      <c r="AT4" s="386"/>
      <c r="AU4" s="386"/>
      <c r="AV4" s="386"/>
      <c r="AW4" s="386"/>
      <c r="AX4" s="386"/>
      <c r="AY4" s="386"/>
      <c r="AZ4" s="386"/>
      <c r="BA4" s="386"/>
      <c r="BB4" s="386"/>
    </row>
    <row r="5" spans="1:55" s="12" customFormat="1" ht="174.75" customHeight="1">
      <c r="A5" s="49" t="s">
        <v>8</v>
      </c>
      <c r="B5" s="50" t="s">
        <v>9</v>
      </c>
      <c r="C5" s="51" t="s">
        <v>10</v>
      </c>
      <c r="D5" s="50" t="s">
        <v>11</v>
      </c>
      <c r="E5" s="52" t="s">
        <v>12</v>
      </c>
      <c r="F5" s="52" t="s">
        <v>13</v>
      </c>
      <c r="G5" s="50" t="s">
        <v>14</v>
      </c>
      <c r="H5" s="53" t="s">
        <v>15</v>
      </c>
      <c r="I5" s="36" t="s">
        <v>16</v>
      </c>
      <c r="J5" s="34" t="s">
        <v>17</v>
      </c>
      <c r="K5" s="35" t="s">
        <v>18</v>
      </c>
      <c r="L5" s="35" t="s">
        <v>19</v>
      </c>
      <c r="M5" s="13" t="s">
        <v>20</v>
      </c>
      <c r="N5" s="13" t="s">
        <v>21</v>
      </c>
      <c r="O5" s="13" t="s">
        <v>22</v>
      </c>
      <c r="P5" s="13" t="s">
        <v>23</v>
      </c>
      <c r="Q5" s="13" t="s">
        <v>24</v>
      </c>
      <c r="R5" s="13" t="s">
        <v>21</v>
      </c>
      <c r="S5" s="58" t="s">
        <v>25</v>
      </c>
      <c r="T5" s="50" t="s">
        <v>26</v>
      </c>
      <c r="U5" s="50" t="s">
        <v>27</v>
      </c>
      <c r="V5" s="50" t="s">
        <v>28</v>
      </c>
      <c r="W5" s="59" t="s">
        <v>29</v>
      </c>
      <c r="X5" s="59" t="s">
        <v>30</v>
      </c>
      <c r="Y5" s="59" t="s">
        <v>31</v>
      </c>
      <c r="Z5" s="59" t="s">
        <v>32</v>
      </c>
      <c r="AA5" s="59" t="s">
        <v>33</v>
      </c>
      <c r="AB5" s="59" t="s">
        <v>34</v>
      </c>
      <c r="AC5" s="59" t="s">
        <v>35</v>
      </c>
      <c r="AD5" s="59" t="s">
        <v>36</v>
      </c>
      <c r="AE5" s="59" t="s">
        <v>21</v>
      </c>
      <c r="AF5" s="59" t="s">
        <v>37</v>
      </c>
      <c r="AG5" s="59" t="s">
        <v>21</v>
      </c>
      <c r="AH5" s="58" t="s">
        <v>38</v>
      </c>
      <c r="AI5" s="50" t="s">
        <v>39</v>
      </c>
      <c r="AJ5" s="52" t="s">
        <v>40</v>
      </c>
      <c r="AK5" s="52" t="s">
        <v>41</v>
      </c>
      <c r="AL5" s="53" t="s">
        <v>42</v>
      </c>
      <c r="AM5" s="53" t="s">
        <v>43</v>
      </c>
      <c r="AN5" s="53" t="s">
        <v>44</v>
      </c>
      <c r="AO5" s="53" t="s">
        <v>45</v>
      </c>
      <c r="AP5" s="53" t="s">
        <v>46</v>
      </c>
      <c r="AQ5" s="53" t="s">
        <v>47</v>
      </c>
      <c r="AR5" s="53" t="s">
        <v>48</v>
      </c>
      <c r="AS5" s="14" t="s">
        <v>49</v>
      </c>
      <c r="AT5" s="13" t="s">
        <v>50</v>
      </c>
      <c r="AU5" s="13" t="s">
        <v>51</v>
      </c>
      <c r="AV5" s="13" t="s">
        <v>52</v>
      </c>
      <c r="AW5" s="14" t="s">
        <v>53</v>
      </c>
      <c r="AX5" s="14" t="s">
        <v>54</v>
      </c>
      <c r="AY5" s="13" t="s">
        <v>55</v>
      </c>
      <c r="AZ5" s="14" t="s">
        <v>56</v>
      </c>
      <c r="BA5" s="14" t="s">
        <v>57</v>
      </c>
      <c r="BB5" s="14" t="s">
        <v>58</v>
      </c>
    </row>
    <row r="6" spans="1:55" ht="109.5" customHeight="1">
      <c r="A6" s="251" t="s">
        <v>59</v>
      </c>
      <c r="B6" s="17">
        <v>20</v>
      </c>
      <c r="C6" s="212" t="s">
        <v>60</v>
      </c>
      <c r="D6" s="233" t="s">
        <v>61</v>
      </c>
      <c r="E6" s="235" t="s">
        <v>62</v>
      </c>
      <c r="F6" s="235" t="s">
        <v>63</v>
      </c>
      <c r="G6" s="212" t="s">
        <v>64</v>
      </c>
      <c r="H6" s="241">
        <v>228</v>
      </c>
      <c r="I6" s="205" t="s">
        <v>65</v>
      </c>
      <c r="J6" s="205" t="s">
        <v>66</v>
      </c>
      <c r="K6" s="205" t="s">
        <v>67</v>
      </c>
      <c r="L6" s="205" t="s">
        <v>68</v>
      </c>
      <c r="M6" s="243" t="s">
        <v>69</v>
      </c>
      <c r="N6" s="245">
        <v>0.6</v>
      </c>
      <c r="O6" s="247" t="s">
        <v>70</v>
      </c>
      <c r="P6" s="248" t="s">
        <v>71</v>
      </c>
      <c r="Q6" s="250" t="s">
        <v>72</v>
      </c>
      <c r="R6" s="216">
        <v>0.4</v>
      </c>
      <c r="S6" s="218" t="s">
        <v>73</v>
      </c>
      <c r="T6" s="60">
        <v>1</v>
      </c>
      <c r="U6" s="61" t="s">
        <v>74</v>
      </c>
      <c r="V6" s="62" t="s">
        <v>75</v>
      </c>
      <c r="W6" s="63" t="s">
        <v>76</v>
      </c>
      <c r="X6" s="63" t="s">
        <v>77</v>
      </c>
      <c r="Y6" s="64" t="s">
        <v>78</v>
      </c>
      <c r="Z6" s="63" t="s">
        <v>79</v>
      </c>
      <c r="AA6" s="63" t="s">
        <v>80</v>
      </c>
      <c r="AB6" s="63" t="s">
        <v>81</v>
      </c>
      <c r="AC6" s="65">
        <v>0.36</v>
      </c>
      <c r="AD6" s="66" t="s">
        <v>82</v>
      </c>
      <c r="AE6" s="67">
        <v>0.36</v>
      </c>
      <c r="AF6" s="68" t="s">
        <v>72</v>
      </c>
      <c r="AG6" s="69">
        <v>0.4</v>
      </c>
      <c r="AH6" s="70" t="s">
        <v>73</v>
      </c>
      <c r="AI6" s="212" t="s">
        <v>83</v>
      </c>
      <c r="AJ6" s="212" t="s">
        <v>84</v>
      </c>
      <c r="AK6" s="212" t="s">
        <v>85</v>
      </c>
      <c r="AL6" s="212" t="s">
        <v>86</v>
      </c>
      <c r="AM6" s="237" t="s">
        <v>87</v>
      </c>
      <c r="AN6" s="239">
        <v>45536</v>
      </c>
      <c r="AO6" s="239">
        <v>45657</v>
      </c>
      <c r="AP6" s="212" t="s">
        <v>85</v>
      </c>
      <c r="AQ6" s="212" t="s">
        <v>88</v>
      </c>
      <c r="AR6" s="214" t="s">
        <v>89</v>
      </c>
      <c r="AS6" s="391" t="s">
        <v>90</v>
      </c>
      <c r="AT6" s="393" t="s">
        <v>91</v>
      </c>
      <c r="AU6" s="391" t="s">
        <v>90</v>
      </c>
      <c r="AV6" s="395" t="s">
        <v>90</v>
      </c>
      <c r="AW6" s="391" t="s">
        <v>90</v>
      </c>
      <c r="AX6" s="391" t="s">
        <v>90</v>
      </c>
      <c r="AY6" s="391" t="s">
        <v>90</v>
      </c>
      <c r="AZ6" s="391" t="s">
        <v>90</v>
      </c>
      <c r="BA6" s="391" t="s">
        <v>90</v>
      </c>
      <c r="BB6" s="391" t="s">
        <v>90</v>
      </c>
      <c r="BC6" s="163"/>
    </row>
    <row r="7" spans="1:55" ht="139.5" customHeight="1">
      <c r="A7" s="232"/>
      <c r="B7" s="17"/>
      <c r="C7" s="220"/>
      <c r="D7" s="234"/>
      <c r="E7" s="236"/>
      <c r="F7" s="236"/>
      <c r="G7" s="220"/>
      <c r="H7" s="242"/>
      <c r="I7" s="230"/>
      <c r="J7" s="230"/>
      <c r="K7" s="230"/>
      <c r="L7" s="230"/>
      <c r="M7" s="244"/>
      <c r="N7" s="246"/>
      <c r="O7" s="213"/>
      <c r="P7" s="249"/>
      <c r="Q7" s="244"/>
      <c r="R7" s="217"/>
      <c r="S7" s="219"/>
      <c r="T7" s="60">
        <v>2</v>
      </c>
      <c r="U7" s="61" t="s">
        <v>92</v>
      </c>
      <c r="V7" s="62" t="s">
        <v>75</v>
      </c>
      <c r="W7" s="63" t="s">
        <v>76</v>
      </c>
      <c r="X7" s="63" t="s">
        <v>77</v>
      </c>
      <c r="Y7" s="64" t="s">
        <v>78</v>
      </c>
      <c r="Z7" s="63" t="s">
        <v>79</v>
      </c>
      <c r="AA7" s="63" t="s">
        <v>80</v>
      </c>
      <c r="AB7" s="63" t="s">
        <v>81</v>
      </c>
      <c r="AC7" s="65">
        <v>0.22</v>
      </c>
      <c r="AD7" s="66" t="s">
        <v>82</v>
      </c>
      <c r="AE7" s="67">
        <v>0.22</v>
      </c>
      <c r="AF7" s="68" t="s">
        <v>72</v>
      </c>
      <c r="AG7" s="69">
        <v>0.4</v>
      </c>
      <c r="AH7" s="70" t="s">
        <v>73</v>
      </c>
      <c r="AI7" s="220"/>
      <c r="AJ7" s="213"/>
      <c r="AK7" s="213"/>
      <c r="AL7" s="213"/>
      <c r="AM7" s="238"/>
      <c r="AN7" s="240"/>
      <c r="AO7" s="240"/>
      <c r="AP7" s="213"/>
      <c r="AQ7" s="213"/>
      <c r="AR7" s="215"/>
      <c r="AS7" s="392"/>
      <c r="AT7" s="394"/>
      <c r="AU7" s="392"/>
      <c r="AV7" s="396"/>
      <c r="AW7" s="392"/>
      <c r="AX7" s="392"/>
      <c r="AY7" s="392"/>
      <c r="AZ7" s="392"/>
      <c r="BA7" s="392"/>
      <c r="BB7" s="392"/>
      <c r="BC7" s="163"/>
    </row>
    <row r="8" spans="1:55" ht="159" customHeight="1">
      <c r="A8" s="231" t="s">
        <v>93</v>
      </c>
      <c r="B8" s="17">
        <v>36</v>
      </c>
      <c r="C8" s="212" t="s">
        <v>60</v>
      </c>
      <c r="D8" s="233" t="s">
        <v>94</v>
      </c>
      <c r="E8" s="235" t="s">
        <v>95</v>
      </c>
      <c r="F8" s="235" t="s">
        <v>96</v>
      </c>
      <c r="G8" s="212" t="s">
        <v>97</v>
      </c>
      <c r="H8" s="258">
        <v>228</v>
      </c>
      <c r="I8" s="205" t="s">
        <v>98</v>
      </c>
      <c r="J8" s="205" t="s">
        <v>99</v>
      </c>
      <c r="K8" s="205" t="s">
        <v>100</v>
      </c>
      <c r="L8" s="205" t="s">
        <v>101</v>
      </c>
      <c r="M8" s="243" t="s">
        <v>69</v>
      </c>
      <c r="N8" s="260">
        <v>0.6</v>
      </c>
      <c r="O8" s="247" t="s">
        <v>102</v>
      </c>
      <c r="P8" s="252" t="s">
        <v>71</v>
      </c>
      <c r="Q8" s="253" t="str">
        <f>IF(OR(O8='[1]Listados Datos'!$R$3,O8='[1]Listados Datos'!$S$3),"Leve",IF(OR(O8='[1]Listados Datos'!$R$4,O8='[1]Listados Datos'!$S$4),"Menor",IF(OR(O8='[1]Listados Datos'!$R$5,O8='[1]Listados Datos'!$S$5),"Moderado",IF(OR(O8='[1]Listados Datos'!$R$6,O8='[1]Listados Datos'!$S$6),"Mayor",IF(OR(O8='[1]Listados Datos'!$R$7,O8='[1]Listados Datos'!$S$7),"Catastrófico","")))))</f>
        <v>Leve</v>
      </c>
      <c r="R8" s="254">
        <v>0.2</v>
      </c>
      <c r="S8" s="218" t="s">
        <v>73</v>
      </c>
      <c r="T8" s="256">
        <v>1</v>
      </c>
      <c r="U8" s="212" t="s">
        <v>103</v>
      </c>
      <c r="V8" s="265" t="s">
        <v>75</v>
      </c>
      <c r="W8" s="262" t="s">
        <v>76</v>
      </c>
      <c r="X8" s="262" t="s">
        <v>77</v>
      </c>
      <c r="Y8" s="267">
        <v>0.4</v>
      </c>
      <c r="Z8" s="262" t="s">
        <v>79</v>
      </c>
      <c r="AA8" s="262" t="s">
        <v>80</v>
      </c>
      <c r="AB8" s="262" t="s">
        <v>81</v>
      </c>
      <c r="AC8" s="263">
        <v>0.36</v>
      </c>
      <c r="AD8" s="264" t="s">
        <v>82</v>
      </c>
      <c r="AE8" s="254">
        <v>0.36</v>
      </c>
      <c r="AF8" s="254" t="s">
        <v>104</v>
      </c>
      <c r="AG8" s="254">
        <v>0.2</v>
      </c>
      <c r="AH8" s="269" t="s">
        <v>105</v>
      </c>
      <c r="AI8" s="212" t="s">
        <v>83</v>
      </c>
      <c r="AJ8" s="212" t="s">
        <v>106</v>
      </c>
      <c r="AK8" s="212" t="s">
        <v>107</v>
      </c>
      <c r="AL8" s="212" t="s">
        <v>108</v>
      </c>
      <c r="AM8" s="237" t="s">
        <v>109</v>
      </c>
      <c r="AN8" s="239">
        <v>45292</v>
      </c>
      <c r="AO8" s="239">
        <v>45657</v>
      </c>
      <c r="AP8" s="212" t="s">
        <v>110</v>
      </c>
      <c r="AQ8" s="212" t="s">
        <v>111</v>
      </c>
      <c r="AR8" s="212" t="s">
        <v>112</v>
      </c>
      <c r="AS8" s="391" t="s">
        <v>113</v>
      </c>
      <c r="AT8" s="397" t="s">
        <v>114</v>
      </c>
      <c r="AU8" s="398">
        <v>5</v>
      </c>
      <c r="AV8" s="395">
        <v>45412</v>
      </c>
      <c r="AW8" s="397" t="s">
        <v>115</v>
      </c>
      <c r="AX8" s="418" t="s">
        <v>116</v>
      </c>
      <c r="AY8" s="391" t="s">
        <v>90</v>
      </c>
      <c r="AZ8" s="391" t="s">
        <v>117</v>
      </c>
      <c r="BA8" s="391" t="s">
        <v>90</v>
      </c>
      <c r="BB8" s="391" t="s">
        <v>90</v>
      </c>
      <c r="BC8" s="163"/>
    </row>
    <row r="9" spans="1:55" ht="155.25" customHeight="1">
      <c r="A9" s="232"/>
      <c r="B9" s="17"/>
      <c r="C9" s="220"/>
      <c r="D9" s="234"/>
      <c r="E9" s="236"/>
      <c r="F9" s="236"/>
      <c r="G9" s="220"/>
      <c r="H9" s="259"/>
      <c r="I9" s="230"/>
      <c r="J9" s="230"/>
      <c r="K9" s="230"/>
      <c r="L9" s="230"/>
      <c r="M9" s="244"/>
      <c r="N9" s="261"/>
      <c r="O9" s="213"/>
      <c r="P9" s="238"/>
      <c r="Q9" s="244"/>
      <c r="R9" s="255"/>
      <c r="S9" s="219"/>
      <c r="T9" s="257"/>
      <c r="U9" s="213"/>
      <c r="V9" s="266"/>
      <c r="W9" s="255"/>
      <c r="X9" s="255"/>
      <c r="Y9" s="268"/>
      <c r="Z9" s="255"/>
      <c r="AA9" s="255"/>
      <c r="AB9" s="255"/>
      <c r="AC9" s="255"/>
      <c r="AD9" s="255"/>
      <c r="AE9" s="255"/>
      <c r="AF9" s="255"/>
      <c r="AG9" s="255"/>
      <c r="AH9" s="219"/>
      <c r="AI9" s="220"/>
      <c r="AJ9" s="213"/>
      <c r="AK9" s="213"/>
      <c r="AL9" s="213"/>
      <c r="AM9" s="238"/>
      <c r="AN9" s="240"/>
      <c r="AO9" s="240"/>
      <c r="AP9" s="213"/>
      <c r="AQ9" s="213"/>
      <c r="AR9" s="213"/>
      <c r="AS9" s="391" t="s">
        <v>113</v>
      </c>
      <c r="AT9" s="397" t="s">
        <v>114</v>
      </c>
      <c r="AU9" s="398">
        <v>1</v>
      </c>
      <c r="AV9" s="395">
        <v>45412</v>
      </c>
      <c r="AW9" s="397" t="s">
        <v>115</v>
      </c>
      <c r="AX9" s="418"/>
      <c r="AY9" s="391" t="s">
        <v>90</v>
      </c>
      <c r="AZ9" s="391" t="s">
        <v>117</v>
      </c>
      <c r="BA9" s="391" t="s">
        <v>90</v>
      </c>
      <c r="BB9" s="391" t="s">
        <v>90</v>
      </c>
      <c r="BC9" s="163"/>
    </row>
    <row r="10" spans="1:55" ht="214.5" customHeight="1">
      <c r="A10" s="45" t="s">
        <v>118</v>
      </c>
      <c r="B10" s="38"/>
      <c r="C10" s="71" t="s">
        <v>60</v>
      </c>
      <c r="D10" s="72" t="s">
        <v>119</v>
      </c>
      <c r="E10" s="73" t="s">
        <v>120</v>
      </c>
      <c r="F10" s="74" t="s">
        <v>121</v>
      </c>
      <c r="G10" s="71" t="s">
        <v>64</v>
      </c>
      <c r="H10" s="75">
        <v>228</v>
      </c>
      <c r="I10" s="76" t="s">
        <v>122</v>
      </c>
      <c r="J10" s="76" t="s">
        <v>122</v>
      </c>
      <c r="K10" s="76" t="s">
        <v>100</v>
      </c>
      <c r="L10" s="76" t="s">
        <v>123</v>
      </c>
      <c r="M10" s="144" t="s">
        <v>124</v>
      </c>
      <c r="N10" s="145" t="s">
        <v>125</v>
      </c>
      <c r="O10" s="120" t="s">
        <v>70</v>
      </c>
      <c r="P10" s="146" t="s">
        <v>71</v>
      </c>
      <c r="Q10" s="77" t="s">
        <v>72</v>
      </c>
      <c r="R10" s="78">
        <v>0.4</v>
      </c>
      <c r="S10" s="79" t="s">
        <v>73</v>
      </c>
      <c r="T10" s="147">
        <v>1</v>
      </c>
      <c r="U10" s="61" t="s">
        <v>126</v>
      </c>
      <c r="V10" s="62" t="s">
        <v>75</v>
      </c>
      <c r="W10" s="80" t="s">
        <v>76</v>
      </c>
      <c r="X10" s="80" t="s">
        <v>77</v>
      </c>
      <c r="Y10" s="81" t="s">
        <v>78</v>
      </c>
      <c r="Z10" s="80" t="s">
        <v>79</v>
      </c>
      <c r="AA10" s="80" t="s">
        <v>80</v>
      </c>
      <c r="AB10" s="80" t="s">
        <v>81</v>
      </c>
      <c r="AC10" s="82">
        <v>0.36</v>
      </c>
      <c r="AD10" s="83" t="s">
        <v>127</v>
      </c>
      <c r="AE10" s="67">
        <v>0.36</v>
      </c>
      <c r="AF10" s="68" t="s">
        <v>72</v>
      </c>
      <c r="AG10" s="84">
        <v>0.4</v>
      </c>
      <c r="AH10" s="70" t="s">
        <v>73</v>
      </c>
      <c r="AI10" s="85" t="s">
        <v>83</v>
      </c>
      <c r="AJ10" s="61" t="s">
        <v>128</v>
      </c>
      <c r="AK10" s="61" t="s">
        <v>129</v>
      </c>
      <c r="AL10" s="61" t="s">
        <v>130</v>
      </c>
      <c r="AM10" s="86" t="s">
        <v>87</v>
      </c>
      <c r="AN10" s="164">
        <v>45597</v>
      </c>
      <c r="AO10" s="164" t="s">
        <v>131</v>
      </c>
      <c r="AP10" s="61" t="s">
        <v>132</v>
      </c>
      <c r="AQ10" s="87" t="s">
        <v>133</v>
      </c>
      <c r="AR10" s="88" t="s">
        <v>134</v>
      </c>
      <c r="AS10" s="165" t="s">
        <v>135</v>
      </c>
      <c r="AT10" s="165" t="s">
        <v>136</v>
      </c>
      <c r="AU10" s="167" t="s">
        <v>137</v>
      </c>
      <c r="AV10" s="167">
        <v>45422</v>
      </c>
      <c r="AW10" s="165" t="s">
        <v>137</v>
      </c>
      <c r="AX10" s="166" t="s">
        <v>137</v>
      </c>
      <c r="AY10" s="168" t="s">
        <v>138</v>
      </c>
      <c r="AZ10" s="165" t="s">
        <v>137</v>
      </c>
      <c r="BA10" s="165" t="s">
        <v>137</v>
      </c>
      <c r="BB10" s="165" t="s">
        <v>137</v>
      </c>
    </row>
    <row r="11" spans="1:55" ht="106.5" customHeight="1">
      <c r="A11" s="231" t="s">
        <v>139</v>
      </c>
      <c r="B11" s="17"/>
      <c r="C11" s="212" t="s">
        <v>60</v>
      </c>
      <c r="D11" s="277" t="s">
        <v>140</v>
      </c>
      <c r="E11" s="235" t="s">
        <v>141</v>
      </c>
      <c r="F11" s="235" t="s">
        <v>142</v>
      </c>
      <c r="G11" s="279" t="s">
        <v>64</v>
      </c>
      <c r="H11" s="280">
        <v>228</v>
      </c>
      <c r="I11" s="202" t="s">
        <v>143</v>
      </c>
      <c r="J11" s="202" t="s">
        <v>144</v>
      </c>
      <c r="K11" s="202" t="s">
        <v>100</v>
      </c>
      <c r="L11" s="205" t="s">
        <v>145</v>
      </c>
      <c r="M11" s="292" t="s">
        <v>124</v>
      </c>
      <c r="N11" s="293">
        <v>0.6</v>
      </c>
      <c r="O11" s="280" t="s">
        <v>146</v>
      </c>
      <c r="P11" s="248" t="s">
        <v>71</v>
      </c>
      <c r="Q11" s="295" t="s">
        <v>73</v>
      </c>
      <c r="R11" s="296">
        <v>0.6</v>
      </c>
      <c r="S11" s="218" t="s">
        <v>73</v>
      </c>
      <c r="T11" s="89">
        <v>1</v>
      </c>
      <c r="U11" s="61" t="s">
        <v>147</v>
      </c>
      <c r="V11" s="62" t="s">
        <v>75</v>
      </c>
      <c r="W11" s="80" t="s">
        <v>76</v>
      </c>
      <c r="X11" s="80" t="s">
        <v>77</v>
      </c>
      <c r="Y11" s="90" t="s">
        <v>78</v>
      </c>
      <c r="Z11" s="80" t="s">
        <v>79</v>
      </c>
      <c r="AA11" s="80" t="s">
        <v>80</v>
      </c>
      <c r="AB11" s="80" t="s">
        <v>81</v>
      </c>
      <c r="AC11" s="91">
        <v>0.36</v>
      </c>
      <c r="AD11" s="92" t="s">
        <v>105</v>
      </c>
      <c r="AE11" s="67">
        <v>0.36</v>
      </c>
      <c r="AF11" s="93" t="s">
        <v>73</v>
      </c>
      <c r="AG11" s="84">
        <v>0.6</v>
      </c>
      <c r="AH11" s="94" t="s">
        <v>73</v>
      </c>
      <c r="AI11" s="280" t="s">
        <v>83</v>
      </c>
      <c r="AJ11" s="95" t="s">
        <v>148</v>
      </c>
      <c r="AK11" s="87" t="s">
        <v>149</v>
      </c>
      <c r="AL11" s="96" t="s">
        <v>150</v>
      </c>
      <c r="AM11" s="96" t="s">
        <v>87</v>
      </c>
      <c r="AN11" s="97">
        <v>45292</v>
      </c>
      <c r="AO11" s="97">
        <v>45657</v>
      </c>
      <c r="AP11" s="97" t="s">
        <v>151</v>
      </c>
      <c r="AQ11" s="97" t="s">
        <v>152</v>
      </c>
      <c r="AR11" s="284" t="s">
        <v>153</v>
      </c>
      <c r="AS11" s="195" t="s">
        <v>135</v>
      </c>
      <c r="AT11" s="195" t="s">
        <v>136</v>
      </c>
      <c r="AU11" s="388" t="s">
        <v>137</v>
      </c>
      <c r="AV11" s="388">
        <v>45422</v>
      </c>
      <c r="AW11" s="195" t="s">
        <v>137</v>
      </c>
      <c r="AX11" s="389" t="s">
        <v>137</v>
      </c>
      <c r="AY11" s="390" t="s">
        <v>138</v>
      </c>
      <c r="AZ11" s="195" t="s">
        <v>137</v>
      </c>
      <c r="BA11" s="195" t="s">
        <v>137</v>
      </c>
      <c r="BB11" s="195" t="s">
        <v>137</v>
      </c>
    </row>
    <row r="12" spans="1:55" ht="87" customHeight="1">
      <c r="A12" s="276"/>
      <c r="B12" s="17"/>
      <c r="C12" s="213"/>
      <c r="D12" s="204"/>
      <c r="E12" s="278"/>
      <c r="F12" s="271"/>
      <c r="G12" s="204"/>
      <c r="H12" s="274"/>
      <c r="I12" s="204"/>
      <c r="J12" s="204"/>
      <c r="K12" s="204"/>
      <c r="L12" s="204"/>
      <c r="M12" s="244"/>
      <c r="N12" s="244"/>
      <c r="O12" s="294"/>
      <c r="P12" s="290"/>
      <c r="Q12" s="244"/>
      <c r="R12" s="244"/>
      <c r="S12" s="219"/>
      <c r="T12" s="147">
        <v>2</v>
      </c>
      <c r="U12" s="61" t="s">
        <v>154</v>
      </c>
      <c r="V12" s="62" t="s">
        <v>75</v>
      </c>
      <c r="W12" s="80" t="s">
        <v>76</v>
      </c>
      <c r="X12" s="80" t="s">
        <v>77</v>
      </c>
      <c r="Y12" s="90" t="s">
        <v>78</v>
      </c>
      <c r="Z12" s="80" t="s">
        <v>79</v>
      </c>
      <c r="AA12" s="80" t="s">
        <v>80</v>
      </c>
      <c r="AB12" s="80" t="s">
        <v>81</v>
      </c>
      <c r="AC12" s="91">
        <v>0.22</v>
      </c>
      <c r="AD12" s="92" t="s">
        <v>105</v>
      </c>
      <c r="AE12" s="67">
        <v>0.22</v>
      </c>
      <c r="AF12" s="93" t="s">
        <v>73</v>
      </c>
      <c r="AG12" s="84">
        <v>0.6</v>
      </c>
      <c r="AH12" s="94" t="s">
        <v>73</v>
      </c>
      <c r="AI12" s="274"/>
      <c r="AJ12" s="95" t="s">
        <v>155</v>
      </c>
      <c r="AK12" s="87" t="s">
        <v>156</v>
      </c>
      <c r="AL12" s="96" t="s">
        <v>150</v>
      </c>
      <c r="AM12" s="96" t="s">
        <v>87</v>
      </c>
      <c r="AN12" s="97">
        <v>45292</v>
      </c>
      <c r="AO12" s="97">
        <v>45657</v>
      </c>
      <c r="AP12" s="87" t="s">
        <v>156</v>
      </c>
      <c r="AQ12" s="87" t="s">
        <v>157</v>
      </c>
      <c r="AR12" s="285"/>
      <c r="AS12" s="387"/>
      <c r="AT12" s="387"/>
      <c r="AU12" s="387"/>
      <c r="AV12" s="387"/>
      <c r="AW12" s="387"/>
      <c r="AX12" s="387"/>
      <c r="AY12" s="387"/>
      <c r="AZ12" s="387"/>
      <c r="BA12" s="387"/>
      <c r="BB12" s="387"/>
    </row>
    <row r="13" spans="1:55" ht="116.25" customHeight="1">
      <c r="A13" s="281" t="s">
        <v>158</v>
      </c>
      <c r="B13" s="16"/>
      <c r="C13" s="282" t="s">
        <v>60</v>
      </c>
      <c r="D13" s="277" t="s">
        <v>159</v>
      </c>
      <c r="E13" s="283" t="s">
        <v>160</v>
      </c>
      <c r="F13" s="270" t="s">
        <v>161</v>
      </c>
      <c r="G13" s="272" t="s">
        <v>64</v>
      </c>
      <c r="H13" s="273">
        <v>228</v>
      </c>
      <c r="I13" s="202" t="s">
        <v>143</v>
      </c>
      <c r="J13" s="202" t="s">
        <v>144</v>
      </c>
      <c r="K13" s="202" t="s">
        <v>100</v>
      </c>
      <c r="L13" s="205" t="s">
        <v>123</v>
      </c>
      <c r="M13" s="275" t="s">
        <v>124</v>
      </c>
      <c r="N13" s="383">
        <v>0.6</v>
      </c>
      <c r="O13" s="287" t="s">
        <v>70</v>
      </c>
      <c r="P13" s="289" t="s">
        <v>71</v>
      </c>
      <c r="Q13" s="250" t="s">
        <v>72</v>
      </c>
      <c r="R13" s="291">
        <v>0.4</v>
      </c>
      <c r="S13" s="218" t="s">
        <v>73</v>
      </c>
      <c r="T13" s="148">
        <v>1</v>
      </c>
      <c r="U13" s="61" t="s">
        <v>162</v>
      </c>
      <c r="V13" s="62" t="s">
        <v>75</v>
      </c>
      <c r="W13" s="80" t="s">
        <v>76</v>
      </c>
      <c r="X13" s="80" t="s">
        <v>77</v>
      </c>
      <c r="Y13" s="98">
        <v>0.4</v>
      </c>
      <c r="Z13" s="80" t="s">
        <v>79</v>
      </c>
      <c r="AA13" s="80" t="s">
        <v>80</v>
      </c>
      <c r="AB13" s="80" t="s">
        <v>81</v>
      </c>
      <c r="AC13" s="91">
        <v>0.36</v>
      </c>
      <c r="AD13" s="92" t="s">
        <v>105</v>
      </c>
      <c r="AE13" s="67">
        <v>0.36</v>
      </c>
      <c r="AF13" s="68" t="s">
        <v>72</v>
      </c>
      <c r="AG13" s="84">
        <v>0.4</v>
      </c>
      <c r="AH13" s="94" t="s">
        <v>73</v>
      </c>
      <c r="AI13" s="273" t="s">
        <v>83</v>
      </c>
      <c r="AJ13" s="95" t="s">
        <v>163</v>
      </c>
      <c r="AK13" s="87" t="s">
        <v>164</v>
      </c>
      <c r="AL13" s="96" t="s">
        <v>165</v>
      </c>
      <c r="AM13" s="96" t="s">
        <v>87</v>
      </c>
      <c r="AN13" s="97">
        <v>45292</v>
      </c>
      <c r="AO13" s="97">
        <v>45657</v>
      </c>
      <c r="AP13" s="97" t="s">
        <v>166</v>
      </c>
      <c r="AQ13" s="97" t="s">
        <v>167</v>
      </c>
      <c r="AR13" s="284" t="s">
        <v>153</v>
      </c>
      <c r="AS13" s="165" t="s">
        <v>113</v>
      </c>
      <c r="AT13" s="165" t="s">
        <v>90</v>
      </c>
      <c r="AU13" s="165" t="s">
        <v>90</v>
      </c>
      <c r="AV13" s="165" t="s">
        <v>90</v>
      </c>
      <c r="AW13" s="165" t="s">
        <v>90</v>
      </c>
      <c r="AX13" s="165" t="s">
        <v>90</v>
      </c>
      <c r="AY13" s="168" t="s">
        <v>138</v>
      </c>
      <c r="AZ13" s="165" t="s">
        <v>117</v>
      </c>
      <c r="BA13" s="165" t="s">
        <v>90</v>
      </c>
      <c r="BB13" s="165" t="s">
        <v>90</v>
      </c>
    </row>
    <row r="14" spans="1:55" ht="93.75" customHeight="1">
      <c r="A14" s="276"/>
      <c r="B14" s="16"/>
      <c r="C14" s="204"/>
      <c r="D14" s="204"/>
      <c r="E14" s="278"/>
      <c r="F14" s="271"/>
      <c r="G14" s="213"/>
      <c r="H14" s="274"/>
      <c r="I14" s="204"/>
      <c r="J14" s="204"/>
      <c r="K14" s="204"/>
      <c r="L14" s="204"/>
      <c r="M14" s="244"/>
      <c r="N14" s="244"/>
      <c r="O14" s="288"/>
      <c r="P14" s="290"/>
      <c r="Q14" s="244"/>
      <c r="R14" s="244"/>
      <c r="S14" s="219"/>
      <c r="T14" s="148">
        <v>2</v>
      </c>
      <c r="U14" s="61" t="s">
        <v>154</v>
      </c>
      <c r="V14" s="62" t="s">
        <v>75</v>
      </c>
      <c r="W14" s="80" t="s">
        <v>76</v>
      </c>
      <c r="X14" s="80" t="s">
        <v>77</v>
      </c>
      <c r="Y14" s="98">
        <v>0.4</v>
      </c>
      <c r="Z14" s="80" t="s">
        <v>79</v>
      </c>
      <c r="AA14" s="80" t="s">
        <v>80</v>
      </c>
      <c r="AB14" s="80" t="s">
        <v>81</v>
      </c>
      <c r="AC14" s="91">
        <v>0.22</v>
      </c>
      <c r="AD14" s="92" t="s">
        <v>105</v>
      </c>
      <c r="AE14" s="67">
        <v>0.22</v>
      </c>
      <c r="AF14" s="68" t="s">
        <v>72</v>
      </c>
      <c r="AG14" s="84">
        <v>0.4</v>
      </c>
      <c r="AH14" s="94" t="s">
        <v>73</v>
      </c>
      <c r="AI14" s="274"/>
      <c r="AJ14" s="95" t="s">
        <v>155</v>
      </c>
      <c r="AK14" s="87" t="s">
        <v>156</v>
      </c>
      <c r="AL14" s="96" t="s">
        <v>165</v>
      </c>
      <c r="AM14" s="96" t="s">
        <v>109</v>
      </c>
      <c r="AN14" s="97">
        <v>45292</v>
      </c>
      <c r="AO14" s="97">
        <v>45657</v>
      </c>
      <c r="AP14" s="97" t="s">
        <v>168</v>
      </c>
      <c r="AQ14" s="97" t="s">
        <v>169</v>
      </c>
      <c r="AR14" s="285"/>
      <c r="AS14" s="165" t="s">
        <v>113</v>
      </c>
      <c r="AT14" s="165" t="s">
        <v>90</v>
      </c>
      <c r="AU14" s="165" t="s">
        <v>90</v>
      </c>
      <c r="AV14" s="165" t="s">
        <v>90</v>
      </c>
      <c r="AW14" s="165" t="s">
        <v>90</v>
      </c>
      <c r="AX14" s="165" t="s">
        <v>90</v>
      </c>
      <c r="AY14" s="168" t="s">
        <v>138</v>
      </c>
      <c r="AZ14" s="165" t="s">
        <v>117</v>
      </c>
      <c r="BA14" s="165" t="s">
        <v>90</v>
      </c>
      <c r="BB14" s="165" t="s">
        <v>90</v>
      </c>
    </row>
    <row r="15" spans="1:55" ht="141" customHeight="1">
      <c r="A15" s="281" t="s">
        <v>170</v>
      </c>
      <c r="B15" s="17"/>
      <c r="C15" s="272" t="s">
        <v>60</v>
      </c>
      <c r="D15" s="277" t="s">
        <v>171</v>
      </c>
      <c r="E15" s="283" t="s">
        <v>172</v>
      </c>
      <c r="F15" s="270" t="s">
        <v>173</v>
      </c>
      <c r="G15" s="272" t="s">
        <v>64</v>
      </c>
      <c r="H15" s="273">
        <v>228</v>
      </c>
      <c r="I15" s="202" t="s">
        <v>143</v>
      </c>
      <c r="J15" s="202" t="s">
        <v>174</v>
      </c>
      <c r="K15" s="202" t="s">
        <v>100</v>
      </c>
      <c r="L15" s="205" t="s">
        <v>101</v>
      </c>
      <c r="M15" s="275" t="s">
        <v>124</v>
      </c>
      <c r="N15" s="286">
        <v>0.6</v>
      </c>
      <c r="O15" s="287" t="s">
        <v>70</v>
      </c>
      <c r="P15" s="289" t="s">
        <v>71</v>
      </c>
      <c r="Q15" s="250" t="s">
        <v>72</v>
      </c>
      <c r="R15" s="291">
        <v>0.4</v>
      </c>
      <c r="S15" s="218" t="s">
        <v>73</v>
      </c>
      <c r="T15" s="148">
        <v>1</v>
      </c>
      <c r="U15" s="61" t="s">
        <v>162</v>
      </c>
      <c r="V15" s="62" t="s">
        <v>75</v>
      </c>
      <c r="W15" s="80" t="s">
        <v>76</v>
      </c>
      <c r="X15" s="80" t="s">
        <v>77</v>
      </c>
      <c r="Y15" s="98">
        <v>0.4</v>
      </c>
      <c r="Z15" s="80" t="s">
        <v>79</v>
      </c>
      <c r="AA15" s="80" t="s">
        <v>80</v>
      </c>
      <c r="AB15" s="80" t="s">
        <v>81</v>
      </c>
      <c r="AC15" s="91">
        <v>0.36</v>
      </c>
      <c r="AD15" s="92" t="s">
        <v>105</v>
      </c>
      <c r="AE15" s="67">
        <v>0.36</v>
      </c>
      <c r="AF15" s="68" t="s">
        <v>72</v>
      </c>
      <c r="AG15" s="84">
        <v>0.4</v>
      </c>
      <c r="AH15" s="94" t="s">
        <v>73</v>
      </c>
      <c r="AI15" s="273" t="s">
        <v>83</v>
      </c>
      <c r="AJ15" s="95" t="s">
        <v>148</v>
      </c>
      <c r="AK15" s="87" t="s">
        <v>175</v>
      </c>
      <c r="AL15" s="96" t="s">
        <v>176</v>
      </c>
      <c r="AM15" s="96" t="s">
        <v>87</v>
      </c>
      <c r="AN15" s="97">
        <v>45292</v>
      </c>
      <c r="AO15" s="97">
        <v>45657</v>
      </c>
      <c r="AP15" s="97" t="s">
        <v>177</v>
      </c>
      <c r="AQ15" s="97" t="s">
        <v>178</v>
      </c>
      <c r="AR15" s="284" t="s">
        <v>179</v>
      </c>
      <c r="AS15" s="165" t="s">
        <v>113</v>
      </c>
      <c r="AT15" s="165" t="s">
        <v>90</v>
      </c>
      <c r="AU15" s="165" t="s">
        <v>90</v>
      </c>
      <c r="AV15" s="165" t="s">
        <v>90</v>
      </c>
      <c r="AW15" s="165" t="s">
        <v>90</v>
      </c>
      <c r="AX15" s="165" t="s">
        <v>90</v>
      </c>
      <c r="AY15" s="168" t="s">
        <v>138</v>
      </c>
      <c r="AZ15" s="165" t="s">
        <v>117</v>
      </c>
      <c r="BA15" s="165" t="s">
        <v>90</v>
      </c>
      <c r="BB15" s="165" t="s">
        <v>90</v>
      </c>
    </row>
    <row r="16" spans="1:55" ht="121.5" customHeight="1">
      <c r="A16" s="276"/>
      <c r="B16" s="17"/>
      <c r="C16" s="213"/>
      <c r="D16" s="204"/>
      <c r="E16" s="278"/>
      <c r="F16" s="271"/>
      <c r="G16" s="213"/>
      <c r="H16" s="274"/>
      <c r="I16" s="204"/>
      <c r="J16" s="204"/>
      <c r="K16" s="204"/>
      <c r="L16" s="204"/>
      <c r="M16" s="244"/>
      <c r="N16" s="244"/>
      <c r="O16" s="288"/>
      <c r="P16" s="290"/>
      <c r="Q16" s="244"/>
      <c r="R16" s="244"/>
      <c r="S16" s="219"/>
      <c r="T16" s="148">
        <v>2</v>
      </c>
      <c r="U16" s="61" t="s">
        <v>154</v>
      </c>
      <c r="V16" s="62" t="s">
        <v>75</v>
      </c>
      <c r="W16" s="80" t="s">
        <v>76</v>
      </c>
      <c r="X16" s="80" t="s">
        <v>77</v>
      </c>
      <c r="Y16" s="98">
        <v>0.4</v>
      </c>
      <c r="Z16" s="80" t="s">
        <v>79</v>
      </c>
      <c r="AA16" s="80" t="s">
        <v>80</v>
      </c>
      <c r="AB16" s="80" t="s">
        <v>81</v>
      </c>
      <c r="AC16" s="91">
        <v>0.22</v>
      </c>
      <c r="AD16" s="92" t="s">
        <v>105</v>
      </c>
      <c r="AE16" s="67">
        <v>0.22</v>
      </c>
      <c r="AF16" s="68" t="s">
        <v>72</v>
      </c>
      <c r="AG16" s="84">
        <v>0.4</v>
      </c>
      <c r="AH16" s="94" t="s">
        <v>73</v>
      </c>
      <c r="AI16" s="274"/>
      <c r="AJ16" s="95" t="s">
        <v>155</v>
      </c>
      <c r="AK16" s="87" t="s">
        <v>156</v>
      </c>
      <c r="AL16" s="96" t="s">
        <v>176</v>
      </c>
      <c r="AM16" s="96" t="s">
        <v>87</v>
      </c>
      <c r="AN16" s="97">
        <v>45292</v>
      </c>
      <c r="AO16" s="97">
        <v>45657</v>
      </c>
      <c r="AP16" s="97" t="s">
        <v>180</v>
      </c>
      <c r="AQ16" s="97" t="s">
        <v>181</v>
      </c>
      <c r="AR16" s="285"/>
      <c r="AS16" s="165" t="s">
        <v>113</v>
      </c>
      <c r="AT16" s="165" t="s">
        <v>90</v>
      </c>
      <c r="AU16" s="165" t="s">
        <v>90</v>
      </c>
      <c r="AV16" s="165" t="s">
        <v>90</v>
      </c>
      <c r="AW16" s="165" t="s">
        <v>90</v>
      </c>
      <c r="AX16" s="165" t="s">
        <v>90</v>
      </c>
      <c r="AY16" s="168" t="s">
        <v>138</v>
      </c>
      <c r="AZ16" s="165" t="s">
        <v>117</v>
      </c>
      <c r="BA16" s="165" t="s">
        <v>90</v>
      </c>
      <c r="BB16" s="165" t="s">
        <v>90</v>
      </c>
    </row>
    <row r="17" spans="1:54" ht="62.25" customHeight="1">
      <c r="A17" s="281" t="s">
        <v>182</v>
      </c>
      <c r="B17" s="17"/>
      <c r="C17" s="272" t="s">
        <v>60</v>
      </c>
      <c r="D17" s="299" t="s">
        <v>183</v>
      </c>
      <c r="E17" s="300" t="s">
        <v>184</v>
      </c>
      <c r="F17" s="283" t="s">
        <v>185</v>
      </c>
      <c r="G17" s="283" t="s">
        <v>64</v>
      </c>
      <c r="H17" s="273">
        <v>228</v>
      </c>
      <c r="I17" s="202" t="s">
        <v>143</v>
      </c>
      <c r="J17" s="202" t="s">
        <v>186</v>
      </c>
      <c r="K17" s="202" t="s">
        <v>67</v>
      </c>
      <c r="L17" s="205" t="s">
        <v>101</v>
      </c>
      <c r="M17" s="275" t="s">
        <v>124</v>
      </c>
      <c r="N17" s="286">
        <v>0.6</v>
      </c>
      <c r="O17" s="287" t="s">
        <v>146</v>
      </c>
      <c r="P17" s="289" t="s">
        <v>71</v>
      </c>
      <c r="Q17" s="295" t="s">
        <v>73</v>
      </c>
      <c r="R17" s="286">
        <v>0.6</v>
      </c>
      <c r="S17" s="218" t="s">
        <v>73</v>
      </c>
      <c r="T17" s="148">
        <v>1</v>
      </c>
      <c r="U17" s="132" t="s">
        <v>187</v>
      </c>
      <c r="V17" s="62" t="s">
        <v>75</v>
      </c>
      <c r="W17" s="80" t="s">
        <v>76</v>
      </c>
      <c r="X17" s="80" t="s">
        <v>188</v>
      </c>
      <c r="Y17" s="98">
        <v>0.5</v>
      </c>
      <c r="Z17" s="80" t="s">
        <v>79</v>
      </c>
      <c r="AA17" s="80" t="s">
        <v>80</v>
      </c>
      <c r="AB17" s="80" t="s">
        <v>81</v>
      </c>
      <c r="AC17" s="91">
        <v>0.3</v>
      </c>
      <c r="AD17" s="92" t="s">
        <v>105</v>
      </c>
      <c r="AE17" s="67">
        <v>0.3</v>
      </c>
      <c r="AF17" s="68"/>
      <c r="AG17" s="84"/>
      <c r="AH17" s="94" t="s">
        <v>73</v>
      </c>
      <c r="AI17" s="273" t="s">
        <v>83</v>
      </c>
      <c r="AJ17" s="283" t="s">
        <v>189</v>
      </c>
      <c r="AK17" s="283" t="s">
        <v>190</v>
      </c>
      <c r="AL17" s="300" t="s">
        <v>191</v>
      </c>
      <c r="AM17" s="300" t="s">
        <v>87</v>
      </c>
      <c r="AN17" s="306">
        <v>45292</v>
      </c>
      <c r="AO17" s="308">
        <v>45657</v>
      </c>
      <c r="AP17" s="300" t="s">
        <v>192</v>
      </c>
      <c r="AQ17" s="300" t="s">
        <v>193</v>
      </c>
      <c r="AR17" s="300" t="s">
        <v>194</v>
      </c>
      <c r="AS17" s="195" t="s">
        <v>135</v>
      </c>
      <c r="AT17" s="197" t="s">
        <v>195</v>
      </c>
      <c r="AU17" s="403">
        <f>(135/135)*100%</f>
        <v>1</v>
      </c>
      <c r="AV17" s="388">
        <v>45412</v>
      </c>
      <c r="AW17" s="197" t="s">
        <v>196</v>
      </c>
      <c r="AX17" s="404" t="s">
        <v>197</v>
      </c>
      <c r="AY17" s="195" t="s">
        <v>90</v>
      </c>
      <c r="AZ17" s="195" t="s">
        <v>117</v>
      </c>
      <c r="BA17" s="195" t="s">
        <v>90</v>
      </c>
      <c r="BB17" s="195" t="s">
        <v>90</v>
      </c>
    </row>
    <row r="18" spans="1:54" ht="59.25" customHeight="1">
      <c r="A18" s="297"/>
      <c r="B18" s="17"/>
      <c r="C18" s="298"/>
      <c r="D18" s="298"/>
      <c r="E18" s="301"/>
      <c r="F18" s="305"/>
      <c r="G18" s="305"/>
      <c r="H18" s="315"/>
      <c r="I18" s="203"/>
      <c r="J18" s="203"/>
      <c r="K18" s="203"/>
      <c r="L18" s="203"/>
      <c r="M18" s="311"/>
      <c r="N18" s="311"/>
      <c r="O18" s="309"/>
      <c r="P18" s="310"/>
      <c r="Q18" s="311"/>
      <c r="R18" s="312"/>
      <c r="S18" s="314"/>
      <c r="T18" s="148">
        <v>2</v>
      </c>
      <c r="U18" s="132" t="s">
        <v>198</v>
      </c>
      <c r="V18" s="62" t="s">
        <v>75</v>
      </c>
      <c r="W18" s="80" t="s">
        <v>76</v>
      </c>
      <c r="X18" s="80" t="s">
        <v>188</v>
      </c>
      <c r="Y18" s="98">
        <v>0.4</v>
      </c>
      <c r="Z18" s="80" t="s">
        <v>79</v>
      </c>
      <c r="AA18" s="80" t="s">
        <v>80</v>
      </c>
      <c r="AB18" s="80" t="s">
        <v>81</v>
      </c>
      <c r="AC18" s="91">
        <v>0.18</v>
      </c>
      <c r="AD18" s="99" t="s">
        <v>199</v>
      </c>
      <c r="AE18" s="67">
        <v>0.18</v>
      </c>
      <c r="AF18" s="68"/>
      <c r="AG18" s="84"/>
      <c r="AH18" s="94" t="s">
        <v>73</v>
      </c>
      <c r="AI18" s="315"/>
      <c r="AJ18" s="305"/>
      <c r="AK18" s="305"/>
      <c r="AL18" s="303"/>
      <c r="AM18" s="303"/>
      <c r="AN18" s="307"/>
      <c r="AO18" s="303"/>
      <c r="AP18" s="303"/>
      <c r="AQ18" s="303"/>
      <c r="AR18" s="303"/>
      <c r="AS18" s="399"/>
      <c r="AT18" s="401"/>
      <c r="AU18" s="399"/>
      <c r="AV18" s="399"/>
      <c r="AW18" s="399"/>
      <c r="AX18" s="405"/>
      <c r="AY18" s="399"/>
      <c r="AZ18" s="399"/>
      <c r="BA18" s="399"/>
      <c r="BB18" s="399"/>
    </row>
    <row r="19" spans="1:54" ht="63" customHeight="1">
      <c r="A19" s="297"/>
      <c r="B19" s="17"/>
      <c r="C19" s="298"/>
      <c r="D19" s="298"/>
      <c r="E19" s="301"/>
      <c r="F19" s="305"/>
      <c r="G19" s="305"/>
      <c r="H19" s="315"/>
      <c r="I19" s="203"/>
      <c r="J19" s="203"/>
      <c r="K19" s="203"/>
      <c r="L19" s="203"/>
      <c r="M19" s="311"/>
      <c r="N19" s="311"/>
      <c r="O19" s="309"/>
      <c r="P19" s="310"/>
      <c r="Q19" s="311"/>
      <c r="R19" s="312"/>
      <c r="S19" s="314"/>
      <c r="T19" s="148">
        <v>3</v>
      </c>
      <c r="U19" s="132" t="s">
        <v>200</v>
      </c>
      <c r="V19" s="62" t="s">
        <v>75</v>
      </c>
      <c r="W19" s="80" t="s">
        <v>76</v>
      </c>
      <c r="X19" s="80" t="s">
        <v>188</v>
      </c>
      <c r="Y19" s="98">
        <v>0.4</v>
      </c>
      <c r="Z19" s="80" t="s">
        <v>79</v>
      </c>
      <c r="AA19" s="80" t="s">
        <v>80</v>
      </c>
      <c r="AB19" s="80" t="s">
        <v>81</v>
      </c>
      <c r="AC19" s="91">
        <v>0.11</v>
      </c>
      <c r="AD19" s="99" t="s">
        <v>199</v>
      </c>
      <c r="AE19" s="67">
        <v>0.11</v>
      </c>
      <c r="AF19" s="68"/>
      <c r="AG19" s="84"/>
      <c r="AH19" s="94" t="s">
        <v>73</v>
      </c>
      <c r="AI19" s="315"/>
      <c r="AJ19" s="305"/>
      <c r="AK19" s="305"/>
      <c r="AL19" s="303"/>
      <c r="AM19" s="303"/>
      <c r="AN19" s="307"/>
      <c r="AO19" s="303"/>
      <c r="AP19" s="303"/>
      <c r="AQ19" s="303"/>
      <c r="AR19" s="303"/>
      <c r="AS19" s="399"/>
      <c r="AT19" s="401"/>
      <c r="AU19" s="399"/>
      <c r="AV19" s="399"/>
      <c r="AW19" s="399"/>
      <c r="AX19" s="405"/>
      <c r="AY19" s="399"/>
      <c r="AZ19" s="399"/>
      <c r="BA19" s="399"/>
      <c r="BB19" s="399"/>
    </row>
    <row r="20" spans="1:54" ht="73.5" customHeight="1">
      <c r="A20" s="297"/>
      <c r="B20" s="17"/>
      <c r="C20" s="298"/>
      <c r="D20" s="298"/>
      <c r="E20" s="301"/>
      <c r="F20" s="305"/>
      <c r="G20" s="305"/>
      <c r="H20" s="315"/>
      <c r="I20" s="203"/>
      <c r="J20" s="203"/>
      <c r="K20" s="203"/>
      <c r="L20" s="203"/>
      <c r="M20" s="311"/>
      <c r="N20" s="311"/>
      <c r="O20" s="309"/>
      <c r="P20" s="310"/>
      <c r="Q20" s="311"/>
      <c r="R20" s="312"/>
      <c r="S20" s="314"/>
      <c r="T20" s="148">
        <v>4</v>
      </c>
      <c r="U20" s="132" t="s">
        <v>201</v>
      </c>
      <c r="V20" s="62" t="s">
        <v>75</v>
      </c>
      <c r="W20" s="80" t="s">
        <v>76</v>
      </c>
      <c r="X20" s="80" t="s">
        <v>188</v>
      </c>
      <c r="Y20" s="98">
        <v>0.4</v>
      </c>
      <c r="Z20" s="80" t="s">
        <v>79</v>
      </c>
      <c r="AA20" s="80" t="s">
        <v>80</v>
      </c>
      <c r="AB20" s="80" t="s">
        <v>81</v>
      </c>
      <c r="AC20" s="91">
        <v>0.06</v>
      </c>
      <c r="AD20" s="99" t="s">
        <v>199</v>
      </c>
      <c r="AE20" s="67">
        <v>0.06</v>
      </c>
      <c r="AF20" s="68"/>
      <c r="AG20" s="84"/>
      <c r="AH20" s="94" t="s">
        <v>73</v>
      </c>
      <c r="AI20" s="315"/>
      <c r="AJ20" s="305"/>
      <c r="AK20" s="305"/>
      <c r="AL20" s="303"/>
      <c r="AM20" s="303"/>
      <c r="AN20" s="307"/>
      <c r="AO20" s="303"/>
      <c r="AP20" s="303"/>
      <c r="AQ20" s="303"/>
      <c r="AR20" s="303"/>
      <c r="AS20" s="399"/>
      <c r="AT20" s="401"/>
      <c r="AU20" s="399"/>
      <c r="AV20" s="399"/>
      <c r="AW20" s="399"/>
      <c r="AX20" s="405"/>
      <c r="AY20" s="399"/>
      <c r="AZ20" s="399"/>
      <c r="BA20" s="399"/>
      <c r="BB20" s="399"/>
    </row>
    <row r="21" spans="1:54" ht="47.25" customHeight="1">
      <c r="A21" s="276"/>
      <c r="B21" s="17"/>
      <c r="C21" s="213"/>
      <c r="D21" s="213"/>
      <c r="E21" s="302"/>
      <c r="F21" s="278"/>
      <c r="G21" s="278"/>
      <c r="H21" s="274"/>
      <c r="I21" s="204"/>
      <c r="J21" s="204"/>
      <c r="K21" s="204"/>
      <c r="L21" s="204"/>
      <c r="M21" s="244"/>
      <c r="N21" s="244"/>
      <c r="O21" s="288"/>
      <c r="P21" s="290"/>
      <c r="Q21" s="244"/>
      <c r="R21" s="313"/>
      <c r="S21" s="219"/>
      <c r="T21" s="148">
        <v>5</v>
      </c>
      <c r="U21" s="132" t="s">
        <v>202</v>
      </c>
      <c r="V21" s="62" t="s">
        <v>75</v>
      </c>
      <c r="W21" s="80" t="s">
        <v>76</v>
      </c>
      <c r="X21" s="80" t="s">
        <v>188</v>
      </c>
      <c r="Y21" s="98">
        <v>0.4</v>
      </c>
      <c r="Z21" s="80" t="s">
        <v>79</v>
      </c>
      <c r="AA21" s="80" t="s">
        <v>80</v>
      </c>
      <c r="AB21" s="80" t="s">
        <v>81</v>
      </c>
      <c r="AC21" s="91">
        <v>0.04</v>
      </c>
      <c r="AD21" s="99" t="s">
        <v>199</v>
      </c>
      <c r="AE21" s="67">
        <v>0.04</v>
      </c>
      <c r="AF21" s="68"/>
      <c r="AG21" s="84"/>
      <c r="AH21" s="94" t="s">
        <v>73</v>
      </c>
      <c r="AI21" s="274"/>
      <c r="AJ21" s="278"/>
      <c r="AK21" s="278"/>
      <c r="AL21" s="215"/>
      <c r="AM21" s="215"/>
      <c r="AN21" s="198"/>
      <c r="AO21" s="215"/>
      <c r="AP21" s="215"/>
      <c r="AQ21" s="215"/>
      <c r="AR21" s="215"/>
      <c r="AS21" s="400"/>
      <c r="AT21" s="402"/>
      <c r="AU21" s="400"/>
      <c r="AV21" s="400"/>
      <c r="AW21" s="400"/>
      <c r="AX21" s="406"/>
      <c r="AY21" s="400"/>
      <c r="AZ21" s="400"/>
      <c r="BA21" s="400"/>
      <c r="BB21" s="400"/>
    </row>
    <row r="22" spans="1:54" ht="116.25" customHeight="1">
      <c r="A22" s="45" t="s">
        <v>182</v>
      </c>
      <c r="B22" s="17"/>
      <c r="C22" s="71" t="s">
        <v>60</v>
      </c>
      <c r="D22" s="100" t="s">
        <v>203</v>
      </c>
      <c r="E22" s="101" t="s">
        <v>204</v>
      </c>
      <c r="F22" s="73" t="s">
        <v>205</v>
      </c>
      <c r="G22" s="73" t="s">
        <v>64</v>
      </c>
      <c r="H22" s="102">
        <v>228</v>
      </c>
      <c r="I22" s="76" t="s">
        <v>98</v>
      </c>
      <c r="J22" s="76" t="s">
        <v>186</v>
      </c>
      <c r="K22" s="76" t="s">
        <v>67</v>
      </c>
      <c r="L22" s="76" t="s">
        <v>101</v>
      </c>
      <c r="M22" s="149" t="s">
        <v>124</v>
      </c>
      <c r="N22" s="150">
        <v>0.6</v>
      </c>
      <c r="O22" s="151" t="s">
        <v>146</v>
      </c>
      <c r="P22" s="152" t="s">
        <v>71</v>
      </c>
      <c r="Q22" s="153" t="s">
        <v>73</v>
      </c>
      <c r="R22" s="150">
        <v>0.6</v>
      </c>
      <c r="S22" s="79" t="s">
        <v>73</v>
      </c>
      <c r="T22" s="148">
        <v>1</v>
      </c>
      <c r="U22" s="132" t="s">
        <v>206</v>
      </c>
      <c r="V22" s="62" t="s">
        <v>75</v>
      </c>
      <c r="W22" s="80" t="s">
        <v>76</v>
      </c>
      <c r="X22" s="80" t="s">
        <v>77</v>
      </c>
      <c r="Y22" s="98">
        <v>0.4</v>
      </c>
      <c r="Z22" s="80" t="s">
        <v>79</v>
      </c>
      <c r="AA22" s="80" t="s">
        <v>80</v>
      </c>
      <c r="AB22" s="80" t="s">
        <v>81</v>
      </c>
      <c r="AC22" s="91">
        <v>0.36</v>
      </c>
      <c r="AD22" s="92" t="s">
        <v>105</v>
      </c>
      <c r="AE22" s="67">
        <v>0.36</v>
      </c>
      <c r="AF22" s="93" t="s">
        <v>73</v>
      </c>
      <c r="AG22" s="67">
        <v>0.6</v>
      </c>
      <c r="AH22" s="94" t="s">
        <v>73</v>
      </c>
      <c r="AI22" s="102" t="s">
        <v>83</v>
      </c>
      <c r="AJ22" s="95" t="s">
        <v>207</v>
      </c>
      <c r="AK22" s="87" t="s">
        <v>208</v>
      </c>
      <c r="AL22" s="96" t="s">
        <v>191</v>
      </c>
      <c r="AM22" s="96" t="s">
        <v>209</v>
      </c>
      <c r="AN22" s="97">
        <v>45292</v>
      </c>
      <c r="AO22" s="97">
        <v>45657</v>
      </c>
      <c r="AP22" s="97" t="s">
        <v>210</v>
      </c>
      <c r="AQ22" s="87" t="s">
        <v>211</v>
      </c>
      <c r="AR22" s="88" t="s">
        <v>194</v>
      </c>
      <c r="AS22" s="165" t="s">
        <v>135</v>
      </c>
      <c r="AT22" s="169" t="s">
        <v>212</v>
      </c>
      <c r="AU22" s="184">
        <v>12</v>
      </c>
      <c r="AV22" s="167">
        <v>45412</v>
      </c>
      <c r="AW22" s="169" t="s">
        <v>213</v>
      </c>
      <c r="AX22" s="171" t="s">
        <v>214</v>
      </c>
      <c r="AY22" s="172" t="s">
        <v>215</v>
      </c>
      <c r="AZ22" s="170" t="s">
        <v>117</v>
      </c>
      <c r="BA22" s="170" t="s">
        <v>90</v>
      </c>
      <c r="BB22" s="170" t="s">
        <v>90</v>
      </c>
    </row>
    <row r="23" spans="1:54" ht="92.25" customHeight="1">
      <c r="A23" s="281" t="s">
        <v>182</v>
      </c>
      <c r="B23" s="17"/>
      <c r="C23" s="272" t="s">
        <v>60</v>
      </c>
      <c r="D23" s="299" t="s">
        <v>216</v>
      </c>
      <c r="E23" s="300" t="s">
        <v>217</v>
      </c>
      <c r="F23" s="283" t="s">
        <v>218</v>
      </c>
      <c r="G23" s="283" t="s">
        <v>64</v>
      </c>
      <c r="H23" s="273">
        <v>228</v>
      </c>
      <c r="I23" s="103"/>
      <c r="J23" s="202" t="s">
        <v>186</v>
      </c>
      <c r="K23" s="202" t="s">
        <v>67</v>
      </c>
      <c r="L23" s="202" t="s">
        <v>101</v>
      </c>
      <c r="M23" s="275" t="s">
        <v>124</v>
      </c>
      <c r="N23" s="286">
        <v>0.6</v>
      </c>
      <c r="O23" s="287" t="s">
        <v>146</v>
      </c>
      <c r="P23" s="289" t="s">
        <v>71</v>
      </c>
      <c r="Q23" s="295" t="s">
        <v>73</v>
      </c>
      <c r="R23" s="286">
        <v>0.6</v>
      </c>
      <c r="S23" s="218" t="s">
        <v>73</v>
      </c>
      <c r="T23" s="148">
        <v>1</v>
      </c>
      <c r="U23" s="154" t="s">
        <v>219</v>
      </c>
      <c r="V23" s="62" t="s">
        <v>75</v>
      </c>
      <c r="W23" s="80" t="s">
        <v>76</v>
      </c>
      <c r="X23" s="80" t="s">
        <v>77</v>
      </c>
      <c r="Y23" s="98">
        <v>0.4</v>
      </c>
      <c r="Z23" s="80" t="s">
        <v>79</v>
      </c>
      <c r="AA23" s="80" t="s">
        <v>80</v>
      </c>
      <c r="AB23" s="80" t="s">
        <v>81</v>
      </c>
      <c r="AC23" s="91">
        <v>0.36</v>
      </c>
      <c r="AD23" s="92" t="s">
        <v>105</v>
      </c>
      <c r="AE23" s="67">
        <v>0.36</v>
      </c>
      <c r="AF23" s="93" t="s">
        <v>73</v>
      </c>
      <c r="AG23" s="67">
        <v>0.6</v>
      </c>
      <c r="AH23" s="94" t="s">
        <v>73</v>
      </c>
      <c r="AI23" s="273" t="s">
        <v>83</v>
      </c>
      <c r="AJ23" s="104" t="s">
        <v>220</v>
      </c>
      <c r="AK23" s="105" t="s">
        <v>221</v>
      </c>
      <c r="AL23" s="106" t="s">
        <v>191</v>
      </c>
      <c r="AM23" s="106" t="s">
        <v>222</v>
      </c>
      <c r="AN23" s="107">
        <v>45292</v>
      </c>
      <c r="AO23" s="108">
        <v>45657</v>
      </c>
      <c r="AP23" s="109" t="s">
        <v>223</v>
      </c>
      <c r="AQ23" s="109" t="s">
        <v>224</v>
      </c>
      <c r="AR23" s="316" t="s">
        <v>225</v>
      </c>
      <c r="AS23" s="195" t="s">
        <v>113</v>
      </c>
      <c r="AT23" s="193" t="s">
        <v>226</v>
      </c>
      <c r="AU23" s="194">
        <f>(549/549)*100%</f>
        <v>1</v>
      </c>
      <c r="AV23" s="395">
        <v>45412</v>
      </c>
      <c r="AW23" s="177" t="s">
        <v>227</v>
      </c>
      <c r="AX23" s="408" t="s">
        <v>228</v>
      </c>
      <c r="AY23" s="391" t="s">
        <v>229</v>
      </c>
      <c r="AZ23" s="391" t="s">
        <v>117</v>
      </c>
      <c r="BA23" s="391" t="s">
        <v>90</v>
      </c>
      <c r="BB23" s="391" t="s">
        <v>90</v>
      </c>
    </row>
    <row r="24" spans="1:54" ht="95.25" customHeight="1">
      <c r="A24" s="297"/>
      <c r="B24" s="17"/>
      <c r="C24" s="298"/>
      <c r="D24" s="298"/>
      <c r="E24" s="301"/>
      <c r="F24" s="304"/>
      <c r="G24" s="301"/>
      <c r="H24" s="315"/>
      <c r="I24" s="110" t="s">
        <v>98</v>
      </c>
      <c r="J24" s="203"/>
      <c r="K24" s="203"/>
      <c r="L24" s="203"/>
      <c r="M24" s="311"/>
      <c r="N24" s="311"/>
      <c r="O24" s="309"/>
      <c r="P24" s="310"/>
      <c r="Q24" s="367"/>
      <c r="R24" s="311"/>
      <c r="S24" s="382"/>
      <c r="T24" s="148">
        <v>2</v>
      </c>
      <c r="U24" s="155" t="s">
        <v>230</v>
      </c>
      <c r="V24" s="62" t="s">
        <v>75</v>
      </c>
      <c r="W24" s="80" t="s">
        <v>76</v>
      </c>
      <c r="X24" s="80" t="s">
        <v>77</v>
      </c>
      <c r="Y24" s="98">
        <v>0.4</v>
      </c>
      <c r="Z24" s="80" t="s">
        <v>79</v>
      </c>
      <c r="AA24" s="80" t="s">
        <v>80</v>
      </c>
      <c r="AB24" s="80" t="s">
        <v>81</v>
      </c>
      <c r="AC24" s="91">
        <v>0.22</v>
      </c>
      <c r="AD24" s="92" t="s">
        <v>105</v>
      </c>
      <c r="AE24" s="67">
        <v>0.22</v>
      </c>
      <c r="AF24" s="93" t="s">
        <v>73</v>
      </c>
      <c r="AG24" s="67">
        <v>0.6</v>
      </c>
      <c r="AH24" s="94" t="s">
        <v>73</v>
      </c>
      <c r="AI24" s="315"/>
      <c r="AJ24" s="104" t="s">
        <v>231</v>
      </c>
      <c r="AK24" s="105" t="s">
        <v>232</v>
      </c>
      <c r="AL24" s="106" t="s">
        <v>191</v>
      </c>
      <c r="AM24" s="106" t="s">
        <v>222</v>
      </c>
      <c r="AN24" s="111">
        <v>45292</v>
      </c>
      <c r="AO24" s="111">
        <v>45657</v>
      </c>
      <c r="AP24" s="111" t="s">
        <v>233</v>
      </c>
      <c r="AQ24" s="105" t="s">
        <v>234</v>
      </c>
      <c r="AR24" s="317"/>
      <c r="AS24" s="399"/>
      <c r="AT24" s="177" t="s">
        <v>235</v>
      </c>
      <c r="AU24" s="192">
        <v>1898</v>
      </c>
      <c r="AV24" s="407"/>
      <c r="AW24" s="177" t="s">
        <v>236</v>
      </c>
      <c r="AX24" s="409"/>
      <c r="AY24" s="407"/>
      <c r="AZ24" s="407"/>
      <c r="BA24" s="407"/>
      <c r="BB24" s="407"/>
    </row>
    <row r="25" spans="1:54" ht="90" customHeight="1">
      <c r="A25" s="276"/>
      <c r="B25" s="17"/>
      <c r="C25" s="213"/>
      <c r="D25" s="213"/>
      <c r="E25" s="302"/>
      <c r="F25" s="271"/>
      <c r="G25" s="302"/>
      <c r="H25" s="274"/>
      <c r="I25" s="76"/>
      <c r="J25" s="204"/>
      <c r="K25" s="204"/>
      <c r="L25" s="204"/>
      <c r="M25" s="244"/>
      <c r="N25" s="244"/>
      <c r="O25" s="288"/>
      <c r="P25" s="290"/>
      <c r="Q25" s="367"/>
      <c r="R25" s="244"/>
      <c r="S25" s="382"/>
      <c r="T25" s="148">
        <v>2</v>
      </c>
      <c r="U25" s="155" t="s">
        <v>237</v>
      </c>
      <c r="V25" s="62" t="s">
        <v>75</v>
      </c>
      <c r="W25" s="80" t="s">
        <v>76</v>
      </c>
      <c r="X25" s="80" t="s">
        <v>77</v>
      </c>
      <c r="Y25" s="98">
        <v>0.4</v>
      </c>
      <c r="Z25" s="80" t="s">
        <v>79</v>
      </c>
      <c r="AA25" s="80" t="s">
        <v>80</v>
      </c>
      <c r="AB25" s="80" t="s">
        <v>81</v>
      </c>
      <c r="AC25" s="91">
        <v>0.13</v>
      </c>
      <c r="AD25" s="99" t="s">
        <v>199</v>
      </c>
      <c r="AE25" s="67">
        <v>0.13</v>
      </c>
      <c r="AF25" s="93" t="s">
        <v>73</v>
      </c>
      <c r="AG25" s="67">
        <v>0.6</v>
      </c>
      <c r="AH25" s="94" t="s">
        <v>73</v>
      </c>
      <c r="AI25" s="274"/>
      <c r="AJ25" s="104" t="s">
        <v>238</v>
      </c>
      <c r="AK25" s="105" t="s">
        <v>239</v>
      </c>
      <c r="AL25" s="106" t="s">
        <v>191</v>
      </c>
      <c r="AM25" s="106" t="s">
        <v>87</v>
      </c>
      <c r="AN25" s="111">
        <v>45292</v>
      </c>
      <c r="AO25" s="111">
        <v>45657</v>
      </c>
      <c r="AP25" s="111" t="s">
        <v>240</v>
      </c>
      <c r="AQ25" s="105" t="s">
        <v>241</v>
      </c>
      <c r="AR25" s="317"/>
      <c r="AS25" s="400"/>
      <c r="AT25" s="191" t="s">
        <v>242</v>
      </c>
      <c r="AU25" s="192">
        <v>3</v>
      </c>
      <c r="AV25" s="392"/>
      <c r="AW25" s="191" t="s">
        <v>243</v>
      </c>
      <c r="AX25" s="410"/>
      <c r="AY25" s="392"/>
      <c r="AZ25" s="392"/>
      <c r="BA25" s="392"/>
      <c r="BB25" s="392"/>
    </row>
    <row r="26" spans="1:54" ht="51.75" customHeight="1">
      <c r="A26" s="281" t="s">
        <v>182</v>
      </c>
      <c r="B26" s="17"/>
      <c r="C26" s="272" t="s">
        <v>60</v>
      </c>
      <c r="D26" s="277" t="s">
        <v>244</v>
      </c>
      <c r="E26" s="300" t="s">
        <v>245</v>
      </c>
      <c r="F26" s="300" t="s">
        <v>246</v>
      </c>
      <c r="G26" s="300" t="s">
        <v>64</v>
      </c>
      <c r="H26" s="273">
        <v>228</v>
      </c>
      <c r="I26" s="202" t="s">
        <v>247</v>
      </c>
      <c r="J26" s="202" t="s">
        <v>186</v>
      </c>
      <c r="K26" s="202" t="s">
        <v>248</v>
      </c>
      <c r="L26" s="202" t="s">
        <v>249</v>
      </c>
      <c r="M26" s="275" t="s">
        <v>124</v>
      </c>
      <c r="N26" s="286">
        <v>0.6</v>
      </c>
      <c r="O26" s="287" t="s">
        <v>146</v>
      </c>
      <c r="P26" s="289" t="s">
        <v>71</v>
      </c>
      <c r="Q26" s="295" t="s">
        <v>73</v>
      </c>
      <c r="R26" s="326">
        <v>0.6</v>
      </c>
      <c r="S26" s="218" t="s">
        <v>73</v>
      </c>
      <c r="T26" s="148">
        <v>1</v>
      </c>
      <c r="U26" s="61" t="s">
        <v>250</v>
      </c>
      <c r="V26" s="62" t="s">
        <v>75</v>
      </c>
      <c r="W26" s="80" t="s">
        <v>76</v>
      </c>
      <c r="X26" s="80" t="s">
        <v>77</v>
      </c>
      <c r="Y26" s="98">
        <v>0.4</v>
      </c>
      <c r="Z26" s="80" t="s">
        <v>79</v>
      </c>
      <c r="AA26" s="80" t="s">
        <v>80</v>
      </c>
      <c r="AB26" s="80" t="s">
        <v>81</v>
      </c>
      <c r="AC26" s="91">
        <v>0.36</v>
      </c>
      <c r="AD26" s="92" t="s">
        <v>105</v>
      </c>
      <c r="AE26" s="67">
        <v>0.36</v>
      </c>
      <c r="AF26" s="93" t="s">
        <v>73</v>
      </c>
      <c r="AG26" s="67">
        <v>0.6</v>
      </c>
      <c r="AH26" s="94" t="s">
        <v>73</v>
      </c>
      <c r="AI26" s="273" t="s">
        <v>83</v>
      </c>
      <c r="AJ26" s="322" t="s">
        <v>251</v>
      </c>
      <c r="AK26" s="318" t="s">
        <v>252</v>
      </c>
      <c r="AL26" s="320" t="s">
        <v>191</v>
      </c>
      <c r="AM26" s="320" t="s">
        <v>87</v>
      </c>
      <c r="AN26" s="324">
        <v>45292</v>
      </c>
      <c r="AO26" s="324">
        <v>45657</v>
      </c>
      <c r="AP26" s="318" t="s">
        <v>253</v>
      </c>
      <c r="AQ26" s="318" t="s">
        <v>254</v>
      </c>
      <c r="AR26" s="320" t="s">
        <v>255</v>
      </c>
      <c r="AS26" s="195" t="s">
        <v>113</v>
      </c>
      <c r="AT26" s="199" t="s">
        <v>256</v>
      </c>
      <c r="AU26" s="195">
        <v>2</v>
      </c>
      <c r="AV26" s="388">
        <v>45412</v>
      </c>
      <c r="AW26" s="199" t="s">
        <v>257</v>
      </c>
      <c r="AX26" s="412" t="s">
        <v>258</v>
      </c>
      <c r="AY26" s="195" t="s">
        <v>90</v>
      </c>
      <c r="AZ26" s="195" t="s">
        <v>117</v>
      </c>
      <c r="BA26" s="195" t="s">
        <v>90</v>
      </c>
      <c r="BB26" s="195" t="s">
        <v>90</v>
      </c>
    </row>
    <row r="27" spans="1:54" ht="69.75" customHeight="1">
      <c r="A27" s="297"/>
      <c r="B27" s="17"/>
      <c r="C27" s="298"/>
      <c r="D27" s="203"/>
      <c r="E27" s="303"/>
      <c r="F27" s="303"/>
      <c r="G27" s="303"/>
      <c r="H27" s="315"/>
      <c r="I27" s="203"/>
      <c r="J27" s="203"/>
      <c r="K27" s="203"/>
      <c r="L27" s="203"/>
      <c r="M27" s="311"/>
      <c r="N27" s="311"/>
      <c r="O27" s="309"/>
      <c r="P27" s="310"/>
      <c r="Q27" s="311"/>
      <c r="R27" s="327"/>
      <c r="S27" s="314"/>
      <c r="T27" s="148">
        <v>2</v>
      </c>
      <c r="U27" s="61" t="s">
        <v>259</v>
      </c>
      <c r="V27" s="62" t="s">
        <v>75</v>
      </c>
      <c r="W27" s="80" t="s">
        <v>76</v>
      </c>
      <c r="X27" s="80" t="s">
        <v>77</v>
      </c>
      <c r="Y27" s="98">
        <v>0.4</v>
      </c>
      <c r="Z27" s="80" t="s">
        <v>79</v>
      </c>
      <c r="AA27" s="80" t="s">
        <v>80</v>
      </c>
      <c r="AB27" s="80" t="s">
        <v>81</v>
      </c>
      <c r="AC27" s="91">
        <v>0.22</v>
      </c>
      <c r="AD27" s="92" t="s">
        <v>105</v>
      </c>
      <c r="AE27" s="67">
        <v>0.22</v>
      </c>
      <c r="AF27" s="93" t="s">
        <v>73</v>
      </c>
      <c r="AG27" s="67">
        <v>0.6</v>
      </c>
      <c r="AH27" s="94" t="s">
        <v>73</v>
      </c>
      <c r="AI27" s="315"/>
      <c r="AJ27" s="323"/>
      <c r="AK27" s="319"/>
      <c r="AL27" s="321"/>
      <c r="AM27" s="321"/>
      <c r="AN27" s="325"/>
      <c r="AO27" s="325"/>
      <c r="AP27" s="319"/>
      <c r="AQ27" s="319"/>
      <c r="AR27" s="317"/>
      <c r="AS27" s="387"/>
      <c r="AT27" s="200"/>
      <c r="AU27" s="387"/>
      <c r="AV27" s="387"/>
      <c r="AW27" s="411"/>
      <c r="AX27" s="200"/>
      <c r="AY27" s="387"/>
      <c r="AZ27" s="387"/>
      <c r="BA27" s="387"/>
      <c r="BB27" s="387"/>
    </row>
    <row r="28" spans="1:54" ht="48.75" customHeight="1">
      <c r="A28" s="297"/>
      <c r="B28" s="17"/>
      <c r="C28" s="298"/>
      <c r="D28" s="203"/>
      <c r="E28" s="303"/>
      <c r="F28" s="303"/>
      <c r="G28" s="303"/>
      <c r="H28" s="315"/>
      <c r="I28" s="203"/>
      <c r="J28" s="203"/>
      <c r="K28" s="203"/>
      <c r="L28" s="203"/>
      <c r="M28" s="311"/>
      <c r="N28" s="311"/>
      <c r="O28" s="309"/>
      <c r="P28" s="310"/>
      <c r="Q28" s="311"/>
      <c r="R28" s="327"/>
      <c r="S28" s="314"/>
      <c r="T28" s="148">
        <v>3</v>
      </c>
      <c r="U28" s="61" t="s">
        <v>260</v>
      </c>
      <c r="V28" s="62" t="s">
        <v>75</v>
      </c>
      <c r="W28" s="80" t="s">
        <v>76</v>
      </c>
      <c r="X28" s="80" t="s">
        <v>77</v>
      </c>
      <c r="Y28" s="98">
        <v>0.4</v>
      </c>
      <c r="Z28" s="80" t="s">
        <v>79</v>
      </c>
      <c r="AA28" s="80" t="s">
        <v>80</v>
      </c>
      <c r="AB28" s="80" t="s">
        <v>81</v>
      </c>
      <c r="AC28" s="91">
        <v>0.13</v>
      </c>
      <c r="AD28" s="99" t="s">
        <v>199</v>
      </c>
      <c r="AE28" s="67">
        <v>0.13</v>
      </c>
      <c r="AF28" s="93" t="s">
        <v>73</v>
      </c>
      <c r="AG28" s="67">
        <v>0.6</v>
      </c>
      <c r="AH28" s="94" t="s">
        <v>73</v>
      </c>
      <c r="AI28" s="315"/>
      <c r="AJ28" s="322" t="s">
        <v>261</v>
      </c>
      <c r="AK28" s="318" t="s">
        <v>262</v>
      </c>
      <c r="AL28" s="320" t="s">
        <v>191</v>
      </c>
      <c r="AM28" s="320" t="s">
        <v>222</v>
      </c>
      <c r="AN28" s="324">
        <v>45292</v>
      </c>
      <c r="AO28" s="324">
        <v>45657</v>
      </c>
      <c r="AP28" s="318" t="s">
        <v>233</v>
      </c>
      <c r="AQ28" s="318" t="s">
        <v>234</v>
      </c>
      <c r="AR28" s="317"/>
      <c r="AS28" s="391" t="s">
        <v>113</v>
      </c>
      <c r="AT28" s="231" t="s">
        <v>263</v>
      </c>
      <c r="AU28" s="391">
        <v>432</v>
      </c>
      <c r="AV28" s="395">
        <v>45412</v>
      </c>
      <c r="AW28" s="231" t="s">
        <v>264</v>
      </c>
      <c r="AX28" s="408" t="s">
        <v>258</v>
      </c>
      <c r="AY28" s="391" t="s">
        <v>90</v>
      </c>
      <c r="AZ28" s="391" t="s">
        <v>117</v>
      </c>
      <c r="BA28" s="391" t="s">
        <v>90</v>
      </c>
      <c r="BB28" s="391" t="s">
        <v>90</v>
      </c>
    </row>
    <row r="29" spans="1:54" ht="57.75" customHeight="1">
      <c r="A29" s="276"/>
      <c r="B29" s="17"/>
      <c r="C29" s="213"/>
      <c r="D29" s="204"/>
      <c r="E29" s="215"/>
      <c r="F29" s="215"/>
      <c r="G29" s="215"/>
      <c r="H29" s="274"/>
      <c r="I29" s="204"/>
      <c r="J29" s="204"/>
      <c r="K29" s="204"/>
      <c r="L29" s="204"/>
      <c r="M29" s="311"/>
      <c r="N29" s="244"/>
      <c r="O29" s="288"/>
      <c r="P29" s="290"/>
      <c r="Q29" s="311"/>
      <c r="R29" s="328"/>
      <c r="S29" s="314"/>
      <c r="T29" s="148">
        <v>4</v>
      </c>
      <c r="U29" s="61" t="s">
        <v>265</v>
      </c>
      <c r="V29" s="62" t="s">
        <v>75</v>
      </c>
      <c r="W29" s="80" t="s">
        <v>76</v>
      </c>
      <c r="X29" s="80" t="s">
        <v>77</v>
      </c>
      <c r="Y29" s="98">
        <v>0.4</v>
      </c>
      <c r="Z29" s="80" t="s">
        <v>79</v>
      </c>
      <c r="AA29" s="80" t="s">
        <v>80</v>
      </c>
      <c r="AB29" s="80" t="s">
        <v>81</v>
      </c>
      <c r="AC29" s="91">
        <v>0.08</v>
      </c>
      <c r="AD29" s="99" t="s">
        <v>199</v>
      </c>
      <c r="AE29" s="67">
        <v>0.08</v>
      </c>
      <c r="AF29" s="93" t="s">
        <v>73</v>
      </c>
      <c r="AG29" s="67">
        <v>0.6</v>
      </c>
      <c r="AH29" s="94" t="s">
        <v>73</v>
      </c>
      <c r="AI29" s="274"/>
      <c r="AJ29" s="323"/>
      <c r="AK29" s="319"/>
      <c r="AL29" s="321"/>
      <c r="AM29" s="321"/>
      <c r="AN29" s="325"/>
      <c r="AO29" s="325"/>
      <c r="AP29" s="319"/>
      <c r="AQ29" s="319"/>
      <c r="AR29" s="321"/>
      <c r="AS29" s="415"/>
      <c r="AT29" s="419"/>
      <c r="AU29" s="415"/>
      <c r="AV29" s="415"/>
      <c r="AW29" s="419"/>
      <c r="AX29" s="419"/>
      <c r="AY29" s="415"/>
      <c r="AZ29" s="415"/>
      <c r="BA29" s="415"/>
      <c r="BB29" s="415"/>
    </row>
    <row r="30" spans="1:54" ht="112.5" customHeight="1">
      <c r="A30" s="281" t="s">
        <v>182</v>
      </c>
      <c r="B30" s="17"/>
      <c r="C30" s="272" t="s">
        <v>60</v>
      </c>
      <c r="D30" s="277" t="s">
        <v>266</v>
      </c>
      <c r="E30" s="300" t="s">
        <v>267</v>
      </c>
      <c r="F30" s="283" t="s">
        <v>268</v>
      </c>
      <c r="G30" s="300" t="s">
        <v>64</v>
      </c>
      <c r="H30" s="273">
        <v>228</v>
      </c>
      <c r="I30" s="202" t="s">
        <v>269</v>
      </c>
      <c r="J30" s="202" t="s">
        <v>186</v>
      </c>
      <c r="K30" s="202" t="s">
        <v>270</v>
      </c>
      <c r="L30" s="202" t="s">
        <v>101</v>
      </c>
      <c r="M30" s="334" t="s">
        <v>124</v>
      </c>
      <c r="N30" s="286">
        <v>0.6</v>
      </c>
      <c r="O30" s="287" t="s">
        <v>146</v>
      </c>
      <c r="P30" s="289" t="s">
        <v>71</v>
      </c>
      <c r="Q30" s="338" t="s">
        <v>73</v>
      </c>
      <c r="R30" s="286">
        <v>0.6</v>
      </c>
      <c r="S30" s="339" t="s">
        <v>73</v>
      </c>
      <c r="T30" s="148">
        <v>1</v>
      </c>
      <c r="U30" s="61" t="s">
        <v>271</v>
      </c>
      <c r="V30" s="62" t="s">
        <v>75</v>
      </c>
      <c r="W30" s="80" t="s">
        <v>76</v>
      </c>
      <c r="X30" s="80" t="s">
        <v>77</v>
      </c>
      <c r="Y30" s="98">
        <v>0.4</v>
      </c>
      <c r="Z30" s="80" t="s">
        <v>79</v>
      </c>
      <c r="AA30" s="80" t="s">
        <v>80</v>
      </c>
      <c r="AB30" s="80" t="s">
        <v>81</v>
      </c>
      <c r="AC30" s="91">
        <v>0.36</v>
      </c>
      <c r="AD30" s="92" t="s">
        <v>105</v>
      </c>
      <c r="AE30" s="67">
        <v>0.36</v>
      </c>
      <c r="AF30" s="93" t="s">
        <v>73</v>
      </c>
      <c r="AG30" s="67">
        <v>0.6</v>
      </c>
      <c r="AH30" s="94" t="s">
        <v>73</v>
      </c>
      <c r="AI30" s="273" t="s">
        <v>83</v>
      </c>
      <c r="AJ30" s="112" t="s">
        <v>272</v>
      </c>
      <c r="AK30" s="105" t="s">
        <v>273</v>
      </c>
      <c r="AL30" s="106" t="s">
        <v>191</v>
      </c>
      <c r="AM30" s="106" t="s">
        <v>222</v>
      </c>
      <c r="AN30" s="111">
        <v>45292</v>
      </c>
      <c r="AO30" s="111">
        <v>45657</v>
      </c>
      <c r="AP30" s="111" t="s">
        <v>274</v>
      </c>
      <c r="AQ30" s="105" t="s">
        <v>275</v>
      </c>
      <c r="AR30" s="320" t="s">
        <v>276</v>
      </c>
      <c r="AS30" s="165" t="s">
        <v>135</v>
      </c>
      <c r="AT30" s="169" t="s">
        <v>277</v>
      </c>
      <c r="AU30" s="184">
        <v>627</v>
      </c>
      <c r="AV30" s="173">
        <v>45412</v>
      </c>
      <c r="AW30" s="169" t="s">
        <v>278</v>
      </c>
      <c r="AX30" s="174" t="s">
        <v>279</v>
      </c>
      <c r="AY30" s="165" t="s">
        <v>90</v>
      </c>
      <c r="AZ30" s="165" t="s">
        <v>117</v>
      </c>
      <c r="BA30" s="165" t="s">
        <v>90</v>
      </c>
      <c r="BB30" s="165" t="s">
        <v>90</v>
      </c>
    </row>
    <row r="31" spans="1:54" ht="66" customHeight="1">
      <c r="A31" s="297"/>
      <c r="B31" s="17"/>
      <c r="C31" s="298"/>
      <c r="D31" s="329"/>
      <c r="E31" s="303"/>
      <c r="F31" s="305"/>
      <c r="G31" s="303"/>
      <c r="H31" s="315"/>
      <c r="I31" s="203"/>
      <c r="J31" s="203"/>
      <c r="K31" s="203"/>
      <c r="L31" s="203"/>
      <c r="M31" s="334"/>
      <c r="N31" s="335"/>
      <c r="O31" s="337"/>
      <c r="P31" s="310"/>
      <c r="Q31" s="338"/>
      <c r="R31" s="312"/>
      <c r="S31" s="339"/>
      <c r="T31" s="148">
        <v>2</v>
      </c>
      <c r="U31" s="61" t="s">
        <v>280</v>
      </c>
      <c r="V31" s="62" t="s">
        <v>75</v>
      </c>
      <c r="W31" s="80" t="s">
        <v>76</v>
      </c>
      <c r="X31" s="80" t="s">
        <v>77</v>
      </c>
      <c r="Y31" s="98">
        <v>0.4</v>
      </c>
      <c r="Z31" s="80" t="s">
        <v>79</v>
      </c>
      <c r="AA31" s="80" t="s">
        <v>80</v>
      </c>
      <c r="AB31" s="80" t="s">
        <v>81</v>
      </c>
      <c r="AC31" s="91">
        <v>0.22</v>
      </c>
      <c r="AD31" s="92" t="s">
        <v>105</v>
      </c>
      <c r="AE31" s="67">
        <v>0.22</v>
      </c>
      <c r="AF31" s="93" t="s">
        <v>73</v>
      </c>
      <c r="AG31" s="67">
        <v>0.6</v>
      </c>
      <c r="AH31" s="94" t="s">
        <v>73</v>
      </c>
      <c r="AI31" s="315"/>
      <c r="AJ31" s="322" t="s">
        <v>281</v>
      </c>
      <c r="AK31" s="318" t="s">
        <v>282</v>
      </c>
      <c r="AL31" s="318" t="s">
        <v>191</v>
      </c>
      <c r="AM31" s="318" t="s">
        <v>222</v>
      </c>
      <c r="AN31" s="324">
        <v>45292</v>
      </c>
      <c r="AO31" s="324">
        <v>45657</v>
      </c>
      <c r="AP31" s="318" t="s">
        <v>283</v>
      </c>
      <c r="AQ31" s="318" t="s">
        <v>284</v>
      </c>
      <c r="AR31" s="317"/>
      <c r="AS31" s="195" t="s">
        <v>135</v>
      </c>
      <c r="AT31" s="199" t="s">
        <v>285</v>
      </c>
      <c r="AU31" s="195">
        <v>12</v>
      </c>
      <c r="AV31" s="388">
        <v>45412</v>
      </c>
      <c r="AW31" s="199" t="s">
        <v>286</v>
      </c>
      <c r="AX31" s="412" t="s">
        <v>279</v>
      </c>
      <c r="AY31" s="195" t="s">
        <v>90</v>
      </c>
      <c r="AZ31" s="195" t="s">
        <v>117</v>
      </c>
      <c r="BA31" s="195" t="s">
        <v>90</v>
      </c>
      <c r="BB31" s="195" t="s">
        <v>90</v>
      </c>
    </row>
    <row r="32" spans="1:54" ht="61.5" customHeight="1">
      <c r="A32" s="276"/>
      <c r="B32" s="17"/>
      <c r="C32" s="213"/>
      <c r="D32" s="330"/>
      <c r="E32" s="215"/>
      <c r="F32" s="278"/>
      <c r="G32" s="215"/>
      <c r="H32" s="274"/>
      <c r="I32" s="204"/>
      <c r="J32" s="204"/>
      <c r="K32" s="204"/>
      <c r="L32" s="204"/>
      <c r="M32" s="334"/>
      <c r="N32" s="336"/>
      <c r="O32" s="294"/>
      <c r="P32" s="290"/>
      <c r="Q32" s="338"/>
      <c r="R32" s="313"/>
      <c r="S32" s="339"/>
      <c r="T32" s="89">
        <v>3</v>
      </c>
      <c r="U32" s="61" t="s">
        <v>287</v>
      </c>
      <c r="V32" s="62" t="s">
        <v>75</v>
      </c>
      <c r="W32" s="80" t="s">
        <v>76</v>
      </c>
      <c r="X32" s="80" t="s">
        <v>77</v>
      </c>
      <c r="Y32" s="98">
        <v>0.4</v>
      </c>
      <c r="Z32" s="80" t="s">
        <v>79</v>
      </c>
      <c r="AA32" s="80" t="s">
        <v>80</v>
      </c>
      <c r="AB32" s="80" t="s">
        <v>81</v>
      </c>
      <c r="AC32" s="91">
        <v>0.13</v>
      </c>
      <c r="AD32" s="92" t="s">
        <v>288</v>
      </c>
      <c r="AE32" s="67">
        <v>0.13</v>
      </c>
      <c r="AF32" s="93" t="s">
        <v>73</v>
      </c>
      <c r="AG32" s="67">
        <v>0.6</v>
      </c>
      <c r="AH32" s="94" t="s">
        <v>73</v>
      </c>
      <c r="AI32" s="274"/>
      <c r="AJ32" s="213"/>
      <c r="AK32" s="319"/>
      <c r="AL32" s="319"/>
      <c r="AM32" s="319"/>
      <c r="AN32" s="325"/>
      <c r="AO32" s="325"/>
      <c r="AP32" s="319"/>
      <c r="AQ32" s="319"/>
      <c r="AR32" s="317"/>
      <c r="AS32" s="196"/>
      <c r="AT32" s="200"/>
      <c r="AU32" s="196"/>
      <c r="AV32" s="196"/>
      <c r="AW32" s="411"/>
      <c r="AX32" s="200"/>
      <c r="AY32" s="196"/>
      <c r="AZ32" s="196"/>
      <c r="BA32" s="196"/>
      <c r="BB32" s="196"/>
    </row>
    <row r="33" spans="1:54" ht="94.5" customHeight="1">
      <c r="A33" s="355" t="s">
        <v>182</v>
      </c>
      <c r="B33" s="32"/>
      <c r="C33" s="284" t="s">
        <v>60</v>
      </c>
      <c r="D33" s="277" t="s">
        <v>289</v>
      </c>
      <c r="E33" s="214" t="s">
        <v>290</v>
      </c>
      <c r="F33" s="331" t="s">
        <v>291</v>
      </c>
      <c r="G33" s="212" t="s">
        <v>64</v>
      </c>
      <c r="H33" s="241">
        <v>228</v>
      </c>
      <c r="I33" s="205" t="s">
        <v>269</v>
      </c>
      <c r="J33" s="205" t="s">
        <v>292</v>
      </c>
      <c r="K33" s="206" t="s">
        <v>293</v>
      </c>
      <c r="L33" s="205" t="s">
        <v>294</v>
      </c>
      <c r="M33" s="334" t="s">
        <v>124</v>
      </c>
      <c r="N33" s="260">
        <v>0.6</v>
      </c>
      <c r="O33" s="353" t="s">
        <v>146</v>
      </c>
      <c r="P33" s="248" t="s">
        <v>71</v>
      </c>
      <c r="Q33" s="338" t="s">
        <v>73</v>
      </c>
      <c r="R33" s="286">
        <v>0.6</v>
      </c>
      <c r="S33" s="339" t="s">
        <v>73</v>
      </c>
      <c r="T33" s="89">
        <v>1</v>
      </c>
      <c r="U33" s="61" t="s">
        <v>295</v>
      </c>
      <c r="V33" s="62" t="s">
        <v>75</v>
      </c>
      <c r="W33" s="80" t="s">
        <v>76</v>
      </c>
      <c r="X33" s="80" t="s">
        <v>77</v>
      </c>
      <c r="Y33" s="113" t="s">
        <v>78</v>
      </c>
      <c r="Z33" s="80" t="s">
        <v>79</v>
      </c>
      <c r="AA33" s="80" t="s">
        <v>80</v>
      </c>
      <c r="AB33" s="80" t="s">
        <v>81</v>
      </c>
      <c r="AC33" s="91">
        <v>0.36</v>
      </c>
      <c r="AD33" s="92" t="s">
        <v>105</v>
      </c>
      <c r="AE33" s="67">
        <v>0.36</v>
      </c>
      <c r="AF33" s="93" t="s">
        <v>73</v>
      </c>
      <c r="AG33" s="67">
        <v>0.6</v>
      </c>
      <c r="AH33" s="94" t="s">
        <v>73</v>
      </c>
      <c r="AI33" s="346" t="s">
        <v>83</v>
      </c>
      <c r="AJ33" s="349" t="s">
        <v>296</v>
      </c>
      <c r="AK33" s="318" t="s">
        <v>297</v>
      </c>
      <c r="AL33" s="318" t="s">
        <v>191</v>
      </c>
      <c r="AM33" s="318" t="s">
        <v>222</v>
      </c>
      <c r="AN33" s="324">
        <v>45292</v>
      </c>
      <c r="AO33" s="324">
        <v>45657</v>
      </c>
      <c r="AP33" s="318" t="s">
        <v>298</v>
      </c>
      <c r="AQ33" s="318" t="s">
        <v>299</v>
      </c>
      <c r="AR33" s="320" t="s">
        <v>300</v>
      </c>
      <c r="AS33" s="195" t="s">
        <v>135</v>
      </c>
      <c r="AT33" s="199" t="s">
        <v>301</v>
      </c>
      <c r="AU33" s="413" t="s">
        <v>90</v>
      </c>
      <c r="AV33" s="413" t="s">
        <v>90</v>
      </c>
      <c r="AW33" s="413" t="s">
        <v>90</v>
      </c>
      <c r="AX33" s="413" t="s">
        <v>90</v>
      </c>
      <c r="AY33" s="413" t="s">
        <v>90</v>
      </c>
      <c r="AZ33" s="195" t="s">
        <v>117</v>
      </c>
      <c r="BA33" s="195" t="s">
        <v>90</v>
      </c>
      <c r="BB33" s="195" t="s">
        <v>90</v>
      </c>
    </row>
    <row r="34" spans="1:54" s="11" customFormat="1" ht="50.25" customHeight="1">
      <c r="A34" s="355"/>
      <c r="B34" s="32"/>
      <c r="C34" s="285"/>
      <c r="D34" s="329"/>
      <c r="E34" s="303"/>
      <c r="F34" s="332"/>
      <c r="G34" s="298"/>
      <c r="H34" s="314"/>
      <c r="I34" s="203"/>
      <c r="J34" s="203"/>
      <c r="K34" s="207"/>
      <c r="L34" s="203"/>
      <c r="M34" s="334"/>
      <c r="N34" s="352"/>
      <c r="O34" s="203"/>
      <c r="P34" s="354"/>
      <c r="Q34" s="338"/>
      <c r="R34" s="312"/>
      <c r="S34" s="339"/>
      <c r="T34" s="89">
        <v>2</v>
      </c>
      <c r="U34" s="61" t="s">
        <v>302</v>
      </c>
      <c r="V34" s="62" t="s">
        <v>75</v>
      </c>
      <c r="W34" s="80" t="s">
        <v>76</v>
      </c>
      <c r="X34" s="80" t="s">
        <v>77</v>
      </c>
      <c r="Y34" s="113" t="s">
        <v>78</v>
      </c>
      <c r="Z34" s="80" t="s">
        <v>79</v>
      </c>
      <c r="AA34" s="80" t="s">
        <v>80</v>
      </c>
      <c r="AB34" s="80" t="s">
        <v>81</v>
      </c>
      <c r="AC34" s="91">
        <v>0.22</v>
      </c>
      <c r="AD34" s="92" t="s">
        <v>105</v>
      </c>
      <c r="AE34" s="67">
        <v>0.22</v>
      </c>
      <c r="AF34" s="93" t="s">
        <v>73</v>
      </c>
      <c r="AG34" s="67">
        <v>0.6</v>
      </c>
      <c r="AH34" s="94" t="s">
        <v>73</v>
      </c>
      <c r="AI34" s="347"/>
      <c r="AJ34" s="350"/>
      <c r="AK34" s="341"/>
      <c r="AL34" s="341"/>
      <c r="AM34" s="341"/>
      <c r="AN34" s="340"/>
      <c r="AO34" s="340"/>
      <c r="AP34" s="341"/>
      <c r="AQ34" s="341"/>
      <c r="AR34" s="317"/>
      <c r="AS34" s="414"/>
      <c r="AT34" s="416"/>
      <c r="AU34" s="414"/>
      <c r="AV34" s="414"/>
      <c r="AW34" s="414"/>
      <c r="AX34" s="414"/>
      <c r="AY34" s="414"/>
      <c r="AZ34" s="414"/>
      <c r="BA34" s="414"/>
      <c r="BB34" s="414"/>
    </row>
    <row r="35" spans="1:54" s="11" customFormat="1" ht="51" customHeight="1">
      <c r="A35" s="355"/>
      <c r="B35" s="32"/>
      <c r="C35" s="285"/>
      <c r="D35" s="330"/>
      <c r="E35" s="215"/>
      <c r="F35" s="333"/>
      <c r="G35" s="213"/>
      <c r="H35" s="219"/>
      <c r="I35" s="204"/>
      <c r="J35" s="204"/>
      <c r="K35" s="208"/>
      <c r="L35" s="204"/>
      <c r="M35" s="334"/>
      <c r="N35" s="261"/>
      <c r="O35" s="204"/>
      <c r="P35" s="249"/>
      <c r="Q35" s="338"/>
      <c r="R35" s="313"/>
      <c r="S35" s="339"/>
      <c r="T35" s="89">
        <v>3</v>
      </c>
      <c r="U35" s="61" t="s">
        <v>303</v>
      </c>
      <c r="V35" s="62" t="s">
        <v>75</v>
      </c>
      <c r="W35" s="80" t="s">
        <v>76</v>
      </c>
      <c r="X35" s="80" t="s">
        <v>77</v>
      </c>
      <c r="Y35" s="113" t="s">
        <v>78</v>
      </c>
      <c r="Z35" s="80" t="s">
        <v>79</v>
      </c>
      <c r="AA35" s="80" t="s">
        <v>80</v>
      </c>
      <c r="AB35" s="80" t="s">
        <v>81</v>
      </c>
      <c r="AC35" s="91">
        <v>0.13</v>
      </c>
      <c r="AD35" s="92" t="s">
        <v>288</v>
      </c>
      <c r="AE35" s="67">
        <v>0.13</v>
      </c>
      <c r="AF35" s="93" t="s">
        <v>73</v>
      </c>
      <c r="AG35" s="67">
        <v>0.6</v>
      </c>
      <c r="AH35" s="94" t="s">
        <v>73</v>
      </c>
      <c r="AI35" s="348"/>
      <c r="AJ35" s="351"/>
      <c r="AK35" s="319"/>
      <c r="AL35" s="319"/>
      <c r="AM35" s="319"/>
      <c r="AN35" s="325"/>
      <c r="AO35" s="325"/>
      <c r="AP35" s="319"/>
      <c r="AQ35" s="319"/>
      <c r="AR35" s="317"/>
      <c r="AS35" s="387"/>
      <c r="AT35" s="411"/>
      <c r="AU35" s="387"/>
      <c r="AV35" s="387"/>
      <c r="AW35" s="387"/>
      <c r="AX35" s="387"/>
      <c r="AY35" s="387"/>
      <c r="AZ35" s="387"/>
      <c r="BA35" s="387"/>
      <c r="BB35" s="387"/>
    </row>
    <row r="36" spans="1:54" s="11" customFormat="1" ht="54.75" customHeight="1">
      <c r="A36" s="342" t="s">
        <v>182</v>
      </c>
      <c r="B36" s="17"/>
      <c r="C36" s="212" t="s">
        <v>60</v>
      </c>
      <c r="D36" s="345" t="s">
        <v>304</v>
      </c>
      <c r="E36" s="235" t="s">
        <v>305</v>
      </c>
      <c r="F36" s="235" t="s">
        <v>306</v>
      </c>
      <c r="G36" s="212" t="s">
        <v>64</v>
      </c>
      <c r="H36" s="241">
        <v>228</v>
      </c>
      <c r="I36" s="206" t="s">
        <v>247</v>
      </c>
      <c r="J36" s="205" t="s">
        <v>186</v>
      </c>
      <c r="K36" s="114"/>
      <c r="L36" s="205" t="s">
        <v>101</v>
      </c>
      <c r="M36" s="275" t="s">
        <v>124</v>
      </c>
      <c r="N36" s="260">
        <v>0.6</v>
      </c>
      <c r="O36" s="353" t="s">
        <v>146</v>
      </c>
      <c r="P36" s="248" t="s">
        <v>71</v>
      </c>
      <c r="Q36" s="366" t="s">
        <v>73</v>
      </c>
      <c r="R36" s="260">
        <v>0.6</v>
      </c>
      <c r="S36" s="218" t="s">
        <v>73</v>
      </c>
      <c r="T36" s="89">
        <v>1</v>
      </c>
      <c r="U36" s="115" t="s">
        <v>307</v>
      </c>
      <c r="V36" s="62" t="s">
        <v>75</v>
      </c>
      <c r="W36" s="80" t="s">
        <v>76</v>
      </c>
      <c r="X36" s="80" t="s">
        <v>77</v>
      </c>
      <c r="Y36" s="116" t="s">
        <v>78</v>
      </c>
      <c r="Z36" s="80" t="s">
        <v>79</v>
      </c>
      <c r="AA36" s="80" t="s">
        <v>80</v>
      </c>
      <c r="AB36" s="80" t="s">
        <v>81</v>
      </c>
      <c r="AC36" s="91">
        <v>0.36</v>
      </c>
      <c r="AD36" s="92" t="s">
        <v>105</v>
      </c>
      <c r="AE36" s="67">
        <v>0.36</v>
      </c>
      <c r="AF36" s="93" t="s">
        <v>73</v>
      </c>
      <c r="AG36" s="67">
        <v>0.6</v>
      </c>
      <c r="AH36" s="94" t="s">
        <v>73</v>
      </c>
      <c r="AI36" s="280" t="s">
        <v>83</v>
      </c>
      <c r="AJ36" s="349" t="s">
        <v>308</v>
      </c>
      <c r="AK36" s="318" t="s">
        <v>309</v>
      </c>
      <c r="AL36" s="318" t="s">
        <v>191</v>
      </c>
      <c r="AM36" s="318" t="s">
        <v>310</v>
      </c>
      <c r="AN36" s="324">
        <v>45292</v>
      </c>
      <c r="AO36" s="324">
        <v>45657</v>
      </c>
      <c r="AP36" s="318" t="s">
        <v>311</v>
      </c>
      <c r="AQ36" s="318" t="s">
        <v>312</v>
      </c>
      <c r="AR36" s="320" t="s">
        <v>313</v>
      </c>
      <c r="AS36" s="195" t="s">
        <v>135</v>
      </c>
      <c r="AT36" s="199" t="s">
        <v>314</v>
      </c>
      <c r="AU36" s="195">
        <v>3</v>
      </c>
      <c r="AV36" s="388">
        <v>45412</v>
      </c>
      <c r="AW36" s="199" t="s">
        <v>315</v>
      </c>
      <c r="AX36" s="412" t="s">
        <v>316</v>
      </c>
      <c r="AY36" s="195" t="s">
        <v>90</v>
      </c>
      <c r="AZ36" s="195" t="s">
        <v>117</v>
      </c>
      <c r="BA36" s="195" t="s">
        <v>90</v>
      </c>
      <c r="BB36" s="195" t="s">
        <v>90</v>
      </c>
    </row>
    <row r="37" spans="1:54" s="11" customFormat="1" ht="70.5">
      <c r="A37" s="343"/>
      <c r="B37" s="17"/>
      <c r="C37" s="298"/>
      <c r="D37" s="207"/>
      <c r="E37" s="305"/>
      <c r="F37" s="305"/>
      <c r="G37" s="298"/>
      <c r="H37" s="314"/>
      <c r="I37" s="207"/>
      <c r="J37" s="203"/>
      <c r="K37" s="117" t="s">
        <v>293</v>
      </c>
      <c r="L37" s="203"/>
      <c r="M37" s="292"/>
      <c r="N37" s="352"/>
      <c r="O37" s="203"/>
      <c r="P37" s="354"/>
      <c r="Q37" s="367"/>
      <c r="R37" s="352"/>
      <c r="S37" s="314"/>
      <c r="T37" s="89">
        <v>2</v>
      </c>
      <c r="U37" s="115" t="s">
        <v>317</v>
      </c>
      <c r="V37" s="62" t="s">
        <v>75</v>
      </c>
      <c r="W37" s="80" t="s">
        <v>76</v>
      </c>
      <c r="X37" s="80" t="s">
        <v>77</v>
      </c>
      <c r="Y37" s="116" t="s">
        <v>78</v>
      </c>
      <c r="Z37" s="80" t="s">
        <v>79</v>
      </c>
      <c r="AA37" s="80" t="s">
        <v>80</v>
      </c>
      <c r="AB37" s="80" t="s">
        <v>81</v>
      </c>
      <c r="AC37" s="91">
        <v>0.22</v>
      </c>
      <c r="AD37" s="92" t="s">
        <v>105</v>
      </c>
      <c r="AE37" s="67">
        <v>0.22</v>
      </c>
      <c r="AF37" s="93" t="s">
        <v>73</v>
      </c>
      <c r="AG37" s="67">
        <v>0.6</v>
      </c>
      <c r="AH37" s="94" t="s">
        <v>73</v>
      </c>
      <c r="AI37" s="315"/>
      <c r="AJ37" s="350"/>
      <c r="AK37" s="341"/>
      <c r="AL37" s="341"/>
      <c r="AM37" s="341"/>
      <c r="AN37" s="340"/>
      <c r="AO37" s="340"/>
      <c r="AP37" s="341"/>
      <c r="AQ37" s="341"/>
      <c r="AR37" s="317"/>
      <c r="AS37" s="414"/>
      <c r="AT37" s="416"/>
      <c r="AU37" s="414"/>
      <c r="AV37" s="414"/>
      <c r="AW37" s="416"/>
      <c r="AX37" s="417"/>
      <c r="AY37" s="414"/>
      <c r="AZ37" s="414"/>
      <c r="BA37" s="414"/>
      <c r="BB37" s="414"/>
    </row>
    <row r="38" spans="1:54" s="11" customFormat="1" ht="53.25" customHeight="1">
      <c r="A38" s="343"/>
      <c r="B38" s="17"/>
      <c r="C38" s="298"/>
      <c r="D38" s="207"/>
      <c r="E38" s="305"/>
      <c r="F38" s="305"/>
      <c r="G38" s="298"/>
      <c r="H38" s="314"/>
      <c r="I38" s="207"/>
      <c r="J38" s="203"/>
      <c r="K38" s="117"/>
      <c r="L38" s="203"/>
      <c r="M38" s="292"/>
      <c r="N38" s="352"/>
      <c r="O38" s="203"/>
      <c r="P38" s="354"/>
      <c r="Q38" s="367"/>
      <c r="R38" s="352"/>
      <c r="S38" s="314"/>
      <c r="T38" s="89">
        <v>3</v>
      </c>
      <c r="U38" s="115" t="s">
        <v>318</v>
      </c>
      <c r="V38" s="62" t="s">
        <v>75</v>
      </c>
      <c r="W38" s="80" t="s">
        <v>76</v>
      </c>
      <c r="X38" s="80" t="s">
        <v>77</v>
      </c>
      <c r="Y38" s="116" t="s">
        <v>78</v>
      </c>
      <c r="Z38" s="80" t="s">
        <v>79</v>
      </c>
      <c r="AA38" s="80" t="s">
        <v>80</v>
      </c>
      <c r="AB38" s="80" t="s">
        <v>81</v>
      </c>
      <c r="AC38" s="91">
        <v>0.13</v>
      </c>
      <c r="AD38" s="92" t="s">
        <v>288</v>
      </c>
      <c r="AE38" s="67">
        <v>0.13</v>
      </c>
      <c r="AF38" s="93" t="s">
        <v>73</v>
      </c>
      <c r="AG38" s="67">
        <v>0.6</v>
      </c>
      <c r="AH38" s="94" t="s">
        <v>73</v>
      </c>
      <c r="AI38" s="315"/>
      <c r="AJ38" s="350"/>
      <c r="AK38" s="341"/>
      <c r="AL38" s="341"/>
      <c r="AM38" s="341"/>
      <c r="AN38" s="340"/>
      <c r="AO38" s="340"/>
      <c r="AP38" s="341"/>
      <c r="AQ38" s="341"/>
      <c r="AR38" s="317"/>
      <c r="AS38" s="414"/>
      <c r="AT38" s="416"/>
      <c r="AU38" s="414"/>
      <c r="AV38" s="414"/>
      <c r="AW38" s="416"/>
      <c r="AX38" s="417"/>
      <c r="AY38" s="414"/>
      <c r="AZ38" s="414"/>
      <c r="BA38" s="414"/>
      <c r="BB38" s="414"/>
    </row>
    <row r="39" spans="1:54" s="11" customFormat="1" ht="48.75" customHeight="1">
      <c r="A39" s="344"/>
      <c r="B39" s="17"/>
      <c r="C39" s="213"/>
      <c r="D39" s="208"/>
      <c r="E39" s="278"/>
      <c r="F39" s="278"/>
      <c r="G39" s="213"/>
      <c r="H39" s="219"/>
      <c r="I39" s="208"/>
      <c r="J39" s="204"/>
      <c r="K39" s="118"/>
      <c r="L39" s="204"/>
      <c r="M39" s="244"/>
      <c r="N39" s="261"/>
      <c r="O39" s="204"/>
      <c r="P39" s="249"/>
      <c r="Q39" s="368"/>
      <c r="R39" s="261"/>
      <c r="S39" s="219"/>
      <c r="T39" s="89">
        <v>4</v>
      </c>
      <c r="U39" s="115" t="s">
        <v>319</v>
      </c>
      <c r="V39" s="62" t="s">
        <v>75</v>
      </c>
      <c r="W39" s="80" t="s">
        <v>76</v>
      </c>
      <c r="X39" s="80" t="s">
        <v>77</v>
      </c>
      <c r="Y39" s="116" t="s">
        <v>78</v>
      </c>
      <c r="Z39" s="80" t="s">
        <v>79</v>
      </c>
      <c r="AA39" s="80" t="s">
        <v>80</v>
      </c>
      <c r="AB39" s="80" t="s">
        <v>81</v>
      </c>
      <c r="AC39" s="91">
        <v>0.08</v>
      </c>
      <c r="AD39" s="92" t="s">
        <v>288</v>
      </c>
      <c r="AE39" s="67">
        <v>0.08</v>
      </c>
      <c r="AF39" s="93" t="s">
        <v>73</v>
      </c>
      <c r="AG39" s="67">
        <v>0.6</v>
      </c>
      <c r="AH39" s="94" t="s">
        <v>73</v>
      </c>
      <c r="AI39" s="274"/>
      <c r="AJ39" s="351"/>
      <c r="AK39" s="319"/>
      <c r="AL39" s="319"/>
      <c r="AM39" s="319"/>
      <c r="AN39" s="325"/>
      <c r="AO39" s="325"/>
      <c r="AP39" s="319"/>
      <c r="AQ39" s="319"/>
      <c r="AR39" s="317"/>
      <c r="AS39" s="387"/>
      <c r="AT39" s="411"/>
      <c r="AU39" s="387"/>
      <c r="AV39" s="387"/>
      <c r="AW39" s="411"/>
      <c r="AX39" s="200"/>
      <c r="AY39" s="387"/>
      <c r="AZ39" s="387"/>
      <c r="BA39" s="387"/>
      <c r="BB39" s="387"/>
    </row>
    <row r="40" spans="1:54" s="11" customFormat="1" ht="99.75" customHeight="1">
      <c r="A40" s="342" t="s">
        <v>182</v>
      </c>
      <c r="B40" s="17"/>
      <c r="C40" s="272" t="s">
        <v>60</v>
      </c>
      <c r="D40" s="360" t="s">
        <v>320</v>
      </c>
      <c r="E40" s="283" t="s">
        <v>321</v>
      </c>
      <c r="F40" s="363" t="s">
        <v>322</v>
      </c>
      <c r="G40" s="282" t="s">
        <v>64</v>
      </c>
      <c r="H40" s="359">
        <v>228</v>
      </c>
      <c r="I40" s="209" t="s">
        <v>247</v>
      </c>
      <c r="J40" s="202" t="s">
        <v>323</v>
      </c>
      <c r="K40" s="202" t="s">
        <v>324</v>
      </c>
      <c r="L40" s="202" t="s">
        <v>249</v>
      </c>
      <c r="M40" s="275" t="s">
        <v>124</v>
      </c>
      <c r="N40" s="267">
        <v>0.6</v>
      </c>
      <c r="O40" s="282" t="s">
        <v>146</v>
      </c>
      <c r="P40" s="358" t="s">
        <v>71</v>
      </c>
      <c r="Q40" s="295" t="s">
        <v>73</v>
      </c>
      <c r="R40" s="267">
        <v>0.6</v>
      </c>
      <c r="S40" s="218" t="s">
        <v>73</v>
      </c>
      <c r="T40" s="89">
        <v>1</v>
      </c>
      <c r="U40" s="115" t="s">
        <v>325</v>
      </c>
      <c r="V40" s="62" t="s">
        <v>75</v>
      </c>
      <c r="W40" s="80" t="s">
        <v>76</v>
      </c>
      <c r="X40" s="80" t="s">
        <v>77</v>
      </c>
      <c r="Y40" s="116" t="s">
        <v>78</v>
      </c>
      <c r="Z40" s="80" t="s">
        <v>79</v>
      </c>
      <c r="AA40" s="80" t="s">
        <v>80</v>
      </c>
      <c r="AB40" s="80" t="s">
        <v>81</v>
      </c>
      <c r="AC40" s="91">
        <v>0.36</v>
      </c>
      <c r="AD40" s="92" t="s">
        <v>105</v>
      </c>
      <c r="AE40" s="67">
        <v>0.36</v>
      </c>
      <c r="AF40" s="93" t="s">
        <v>73</v>
      </c>
      <c r="AG40" s="67">
        <v>0.6</v>
      </c>
      <c r="AH40" s="94" t="s">
        <v>73</v>
      </c>
      <c r="AI40" s="273" t="s">
        <v>83</v>
      </c>
      <c r="AJ40" s="349" t="s">
        <v>326</v>
      </c>
      <c r="AK40" s="318" t="s">
        <v>327</v>
      </c>
      <c r="AL40" s="318" t="s">
        <v>191</v>
      </c>
      <c r="AM40" s="318" t="s">
        <v>222</v>
      </c>
      <c r="AN40" s="324">
        <v>45292</v>
      </c>
      <c r="AO40" s="324">
        <v>45657</v>
      </c>
      <c r="AP40" s="318" t="s">
        <v>328</v>
      </c>
      <c r="AQ40" s="318" t="s">
        <v>329</v>
      </c>
      <c r="AR40" s="320" t="s">
        <v>330</v>
      </c>
      <c r="AS40" s="195" t="s">
        <v>135</v>
      </c>
      <c r="AT40" s="199" t="s">
        <v>331</v>
      </c>
      <c r="AU40" s="423">
        <v>3</v>
      </c>
      <c r="AV40" s="388">
        <v>45412</v>
      </c>
      <c r="AW40" s="199" t="s">
        <v>331</v>
      </c>
      <c r="AX40" s="412" t="s">
        <v>332</v>
      </c>
      <c r="AY40" s="195" t="s">
        <v>90</v>
      </c>
      <c r="AZ40" s="195" t="s">
        <v>117</v>
      </c>
      <c r="BA40" s="195" t="s">
        <v>90</v>
      </c>
      <c r="BB40" s="195" t="s">
        <v>90</v>
      </c>
    </row>
    <row r="41" spans="1:54" s="11" customFormat="1" ht="75" customHeight="1">
      <c r="A41" s="343"/>
      <c r="B41" s="17"/>
      <c r="C41" s="298"/>
      <c r="D41" s="361"/>
      <c r="E41" s="305"/>
      <c r="F41" s="364"/>
      <c r="G41" s="203"/>
      <c r="H41" s="314"/>
      <c r="I41" s="207"/>
      <c r="J41" s="203"/>
      <c r="K41" s="203"/>
      <c r="L41" s="203"/>
      <c r="M41" s="292"/>
      <c r="N41" s="356"/>
      <c r="O41" s="203"/>
      <c r="P41" s="354"/>
      <c r="Q41" s="311"/>
      <c r="R41" s="352"/>
      <c r="S41" s="314"/>
      <c r="T41" s="89">
        <v>2</v>
      </c>
      <c r="U41" s="115" t="s">
        <v>317</v>
      </c>
      <c r="V41" s="62" t="s">
        <v>75</v>
      </c>
      <c r="W41" s="80" t="s">
        <v>76</v>
      </c>
      <c r="X41" s="80" t="s">
        <v>77</v>
      </c>
      <c r="Y41" s="116" t="s">
        <v>78</v>
      </c>
      <c r="Z41" s="80" t="s">
        <v>79</v>
      </c>
      <c r="AA41" s="80" t="s">
        <v>80</v>
      </c>
      <c r="AB41" s="80" t="s">
        <v>81</v>
      </c>
      <c r="AC41" s="91">
        <v>0.22</v>
      </c>
      <c r="AD41" s="92" t="s">
        <v>105</v>
      </c>
      <c r="AE41" s="67">
        <v>0.22</v>
      </c>
      <c r="AF41" s="93" t="s">
        <v>73</v>
      </c>
      <c r="AG41" s="67">
        <v>0.6</v>
      </c>
      <c r="AH41" s="94" t="s">
        <v>73</v>
      </c>
      <c r="AI41" s="315"/>
      <c r="AJ41" s="350"/>
      <c r="AK41" s="341"/>
      <c r="AL41" s="341"/>
      <c r="AM41" s="341"/>
      <c r="AN41" s="340"/>
      <c r="AO41" s="340"/>
      <c r="AP41" s="341"/>
      <c r="AQ41" s="341"/>
      <c r="AR41" s="317"/>
      <c r="AS41" s="414"/>
      <c r="AT41" s="416"/>
      <c r="AU41" s="414"/>
      <c r="AV41" s="414"/>
      <c r="AW41" s="416"/>
      <c r="AX41" s="416"/>
      <c r="AY41" s="414"/>
      <c r="AZ41" s="414"/>
      <c r="BA41" s="414"/>
      <c r="BB41" s="414"/>
    </row>
    <row r="42" spans="1:54" s="11" customFormat="1" ht="75" customHeight="1">
      <c r="A42" s="343"/>
      <c r="B42" s="17"/>
      <c r="C42" s="298"/>
      <c r="D42" s="361"/>
      <c r="E42" s="305"/>
      <c r="F42" s="364"/>
      <c r="G42" s="203"/>
      <c r="H42" s="314"/>
      <c r="I42" s="207"/>
      <c r="J42" s="203"/>
      <c r="K42" s="203"/>
      <c r="L42" s="203"/>
      <c r="M42" s="292"/>
      <c r="N42" s="356"/>
      <c r="O42" s="203"/>
      <c r="P42" s="354"/>
      <c r="Q42" s="311"/>
      <c r="R42" s="352"/>
      <c r="S42" s="314"/>
      <c r="T42" s="89">
        <v>3</v>
      </c>
      <c r="U42" s="115" t="s">
        <v>333</v>
      </c>
      <c r="V42" s="62" t="s">
        <v>75</v>
      </c>
      <c r="W42" s="80" t="s">
        <v>76</v>
      </c>
      <c r="X42" s="80" t="s">
        <v>77</v>
      </c>
      <c r="Y42" s="116" t="s">
        <v>78</v>
      </c>
      <c r="Z42" s="80" t="s">
        <v>79</v>
      </c>
      <c r="AA42" s="80" t="s">
        <v>80</v>
      </c>
      <c r="AB42" s="80" t="s">
        <v>81</v>
      </c>
      <c r="AC42" s="91">
        <v>0.13</v>
      </c>
      <c r="AD42" s="92" t="s">
        <v>288</v>
      </c>
      <c r="AE42" s="67">
        <v>0.13</v>
      </c>
      <c r="AF42" s="93" t="s">
        <v>73</v>
      </c>
      <c r="AG42" s="67">
        <v>0.6</v>
      </c>
      <c r="AH42" s="94" t="s">
        <v>73</v>
      </c>
      <c r="AI42" s="315"/>
      <c r="AJ42" s="350"/>
      <c r="AK42" s="341"/>
      <c r="AL42" s="341"/>
      <c r="AM42" s="341"/>
      <c r="AN42" s="340"/>
      <c r="AO42" s="340"/>
      <c r="AP42" s="341"/>
      <c r="AQ42" s="341"/>
      <c r="AR42" s="317"/>
      <c r="AS42" s="414"/>
      <c r="AT42" s="416"/>
      <c r="AU42" s="414"/>
      <c r="AV42" s="414"/>
      <c r="AW42" s="416"/>
      <c r="AX42" s="416"/>
      <c r="AY42" s="414"/>
      <c r="AZ42" s="414"/>
      <c r="BA42" s="414"/>
      <c r="BB42" s="414"/>
    </row>
    <row r="43" spans="1:54" s="11" customFormat="1" ht="52.5" customHeight="1">
      <c r="A43" s="344"/>
      <c r="B43" s="17"/>
      <c r="C43" s="213"/>
      <c r="D43" s="362"/>
      <c r="E43" s="278"/>
      <c r="F43" s="365"/>
      <c r="G43" s="204"/>
      <c r="H43" s="219"/>
      <c r="I43" s="208"/>
      <c r="J43" s="204"/>
      <c r="K43" s="204"/>
      <c r="L43" s="204"/>
      <c r="M43" s="244"/>
      <c r="N43" s="357"/>
      <c r="O43" s="204"/>
      <c r="P43" s="249"/>
      <c r="Q43" s="244"/>
      <c r="R43" s="261"/>
      <c r="S43" s="219"/>
      <c r="T43" s="89">
        <v>4</v>
      </c>
      <c r="U43" s="115" t="s">
        <v>319</v>
      </c>
      <c r="V43" s="62" t="s">
        <v>75</v>
      </c>
      <c r="W43" s="80" t="s">
        <v>76</v>
      </c>
      <c r="X43" s="80" t="s">
        <v>77</v>
      </c>
      <c r="Y43" s="116" t="s">
        <v>78</v>
      </c>
      <c r="Z43" s="80" t="s">
        <v>79</v>
      </c>
      <c r="AA43" s="80" t="s">
        <v>80</v>
      </c>
      <c r="AB43" s="80" t="s">
        <v>81</v>
      </c>
      <c r="AC43" s="91">
        <v>0.08</v>
      </c>
      <c r="AD43" s="92" t="s">
        <v>288</v>
      </c>
      <c r="AE43" s="67">
        <v>0.08</v>
      </c>
      <c r="AF43" s="93" t="s">
        <v>73</v>
      </c>
      <c r="AG43" s="67">
        <v>0.6</v>
      </c>
      <c r="AH43" s="94" t="s">
        <v>73</v>
      </c>
      <c r="AI43" s="274"/>
      <c r="AJ43" s="351"/>
      <c r="AK43" s="319"/>
      <c r="AL43" s="319"/>
      <c r="AM43" s="319"/>
      <c r="AN43" s="325"/>
      <c r="AO43" s="325"/>
      <c r="AP43" s="319"/>
      <c r="AQ43" s="319"/>
      <c r="AR43" s="317"/>
      <c r="AS43" s="387"/>
      <c r="AT43" s="411"/>
      <c r="AU43" s="387"/>
      <c r="AV43" s="387"/>
      <c r="AW43" s="411"/>
      <c r="AX43" s="411"/>
      <c r="AY43" s="387"/>
      <c r="AZ43" s="387"/>
      <c r="BA43" s="387"/>
      <c r="BB43" s="387"/>
    </row>
    <row r="44" spans="1:54" s="11" customFormat="1" ht="270.75" customHeight="1">
      <c r="A44" s="342" t="s">
        <v>182</v>
      </c>
      <c r="B44" s="17"/>
      <c r="C44" s="272" t="s">
        <v>60</v>
      </c>
      <c r="D44" s="360" t="s">
        <v>334</v>
      </c>
      <c r="E44" s="283" t="s">
        <v>335</v>
      </c>
      <c r="F44" s="283" t="s">
        <v>336</v>
      </c>
      <c r="G44" s="282" t="s">
        <v>64</v>
      </c>
      <c r="H44" s="359">
        <v>228</v>
      </c>
      <c r="I44" s="202" t="s">
        <v>65</v>
      </c>
      <c r="J44" s="119"/>
      <c r="K44" s="119"/>
      <c r="L44" s="119"/>
      <c r="M44" s="275" t="s">
        <v>124</v>
      </c>
      <c r="N44" s="267">
        <v>0.6</v>
      </c>
      <c r="O44" s="282" t="s">
        <v>146</v>
      </c>
      <c r="P44" s="358" t="s">
        <v>71</v>
      </c>
      <c r="Q44" s="295" t="s">
        <v>73</v>
      </c>
      <c r="R44" s="267">
        <v>0.6</v>
      </c>
      <c r="S44" s="218" t="s">
        <v>73</v>
      </c>
      <c r="T44" s="89">
        <v>1</v>
      </c>
      <c r="U44" s="115" t="s">
        <v>337</v>
      </c>
      <c r="V44" s="62" t="s">
        <v>75</v>
      </c>
      <c r="W44" s="80" t="s">
        <v>76</v>
      </c>
      <c r="X44" s="80" t="s">
        <v>77</v>
      </c>
      <c r="Y44" s="116" t="s">
        <v>78</v>
      </c>
      <c r="Z44" s="80" t="s">
        <v>79</v>
      </c>
      <c r="AA44" s="80" t="s">
        <v>80</v>
      </c>
      <c r="AB44" s="80" t="s">
        <v>81</v>
      </c>
      <c r="AC44" s="91">
        <v>0.36</v>
      </c>
      <c r="AD44" s="92" t="s">
        <v>105</v>
      </c>
      <c r="AE44" s="67">
        <v>0.36</v>
      </c>
      <c r="AF44" s="93" t="s">
        <v>73</v>
      </c>
      <c r="AG44" s="67">
        <v>0.6</v>
      </c>
      <c r="AH44" s="94" t="s">
        <v>73</v>
      </c>
      <c r="AI44" s="273" t="s">
        <v>83</v>
      </c>
      <c r="AJ44" s="349" t="s">
        <v>338</v>
      </c>
      <c r="AK44" s="318" t="s">
        <v>339</v>
      </c>
      <c r="AL44" s="318" t="s">
        <v>191</v>
      </c>
      <c r="AM44" s="318" t="s">
        <v>310</v>
      </c>
      <c r="AN44" s="324">
        <v>45292</v>
      </c>
      <c r="AO44" s="324">
        <v>45657</v>
      </c>
      <c r="AP44" s="318" t="s">
        <v>340</v>
      </c>
      <c r="AQ44" s="318" t="s">
        <v>341</v>
      </c>
      <c r="AR44" s="320" t="s">
        <v>342</v>
      </c>
      <c r="AS44" s="195" t="s">
        <v>135</v>
      </c>
      <c r="AT44" s="199" t="s">
        <v>343</v>
      </c>
      <c r="AU44" s="420">
        <v>3</v>
      </c>
      <c r="AV44" s="388">
        <v>45412</v>
      </c>
      <c r="AW44" s="199" t="s">
        <v>343</v>
      </c>
      <c r="AX44" s="412" t="s">
        <v>344</v>
      </c>
      <c r="AY44" s="195" t="s">
        <v>90</v>
      </c>
      <c r="AZ44" s="195" t="s">
        <v>90</v>
      </c>
      <c r="BA44" s="195" t="s">
        <v>117</v>
      </c>
      <c r="BB44" s="195" t="s">
        <v>90</v>
      </c>
    </row>
    <row r="45" spans="1:54" s="11" customFormat="1" ht="75" customHeight="1">
      <c r="A45" s="343"/>
      <c r="B45" s="17"/>
      <c r="C45" s="298"/>
      <c r="D45" s="207"/>
      <c r="E45" s="305"/>
      <c r="F45" s="305"/>
      <c r="G45" s="203"/>
      <c r="H45" s="314"/>
      <c r="I45" s="203"/>
      <c r="J45" s="110" t="s">
        <v>345</v>
      </c>
      <c r="K45" s="110" t="s">
        <v>346</v>
      </c>
      <c r="L45" s="110" t="s">
        <v>101</v>
      </c>
      <c r="M45" s="311"/>
      <c r="N45" s="356"/>
      <c r="O45" s="203"/>
      <c r="P45" s="354"/>
      <c r="Q45" s="311"/>
      <c r="R45" s="356"/>
      <c r="S45" s="314"/>
      <c r="T45" s="148">
        <v>2</v>
      </c>
      <c r="U45" s="115" t="s">
        <v>347</v>
      </c>
      <c r="V45" s="62" t="s">
        <v>75</v>
      </c>
      <c r="W45" s="80" t="s">
        <v>76</v>
      </c>
      <c r="X45" s="80" t="s">
        <v>77</v>
      </c>
      <c r="Y45" s="116" t="s">
        <v>78</v>
      </c>
      <c r="Z45" s="80" t="s">
        <v>79</v>
      </c>
      <c r="AA45" s="80" t="s">
        <v>80</v>
      </c>
      <c r="AB45" s="80" t="s">
        <v>81</v>
      </c>
      <c r="AC45" s="91">
        <v>0.22</v>
      </c>
      <c r="AD45" s="92" t="s">
        <v>105</v>
      </c>
      <c r="AE45" s="67">
        <v>0.22</v>
      </c>
      <c r="AF45" s="93" t="s">
        <v>73</v>
      </c>
      <c r="AG45" s="67">
        <v>0.6</v>
      </c>
      <c r="AH45" s="94" t="s">
        <v>73</v>
      </c>
      <c r="AI45" s="315"/>
      <c r="AJ45" s="350"/>
      <c r="AK45" s="341"/>
      <c r="AL45" s="341"/>
      <c r="AM45" s="341"/>
      <c r="AN45" s="340"/>
      <c r="AO45" s="340"/>
      <c r="AP45" s="341"/>
      <c r="AQ45" s="341"/>
      <c r="AR45" s="317"/>
      <c r="AS45" s="414"/>
      <c r="AT45" s="416"/>
      <c r="AU45" s="421"/>
      <c r="AV45" s="414"/>
      <c r="AW45" s="416"/>
      <c r="AX45" s="416"/>
      <c r="AY45" s="414"/>
      <c r="AZ45" s="414"/>
      <c r="BA45" s="414"/>
      <c r="BB45" s="414"/>
    </row>
    <row r="46" spans="1:54" s="11" customFormat="1" ht="64.5" customHeight="1">
      <c r="A46" s="344"/>
      <c r="B46" s="17"/>
      <c r="C46" s="213"/>
      <c r="D46" s="208"/>
      <c r="E46" s="278"/>
      <c r="F46" s="278"/>
      <c r="G46" s="204"/>
      <c r="H46" s="219"/>
      <c r="I46" s="204"/>
      <c r="J46" s="118"/>
      <c r="K46" s="118"/>
      <c r="L46" s="118"/>
      <c r="M46" s="311"/>
      <c r="N46" s="357"/>
      <c r="O46" s="204"/>
      <c r="P46" s="249"/>
      <c r="Q46" s="244"/>
      <c r="R46" s="357"/>
      <c r="S46" s="219"/>
      <c r="T46" s="148">
        <v>3</v>
      </c>
      <c r="U46" s="115" t="s">
        <v>348</v>
      </c>
      <c r="V46" s="62" t="s">
        <v>75</v>
      </c>
      <c r="W46" s="80" t="s">
        <v>76</v>
      </c>
      <c r="X46" s="80" t="s">
        <v>77</v>
      </c>
      <c r="Y46" s="116" t="s">
        <v>78</v>
      </c>
      <c r="Z46" s="80" t="s">
        <v>79</v>
      </c>
      <c r="AA46" s="80" t="s">
        <v>80</v>
      </c>
      <c r="AB46" s="80" t="s">
        <v>81</v>
      </c>
      <c r="AC46" s="91">
        <v>0.13</v>
      </c>
      <c r="AD46" s="92" t="s">
        <v>288</v>
      </c>
      <c r="AE46" s="67">
        <v>0.13</v>
      </c>
      <c r="AF46" s="93" t="s">
        <v>73</v>
      </c>
      <c r="AG46" s="67">
        <v>0.6</v>
      </c>
      <c r="AH46" s="94" t="s">
        <v>73</v>
      </c>
      <c r="AI46" s="274"/>
      <c r="AJ46" s="351"/>
      <c r="AK46" s="319"/>
      <c r="AL46" s="319"/>
      <c r="AM46" s="319"/>
      <c r="AN46" s="325"/>
      <c r="AO46" s="325"/>
      <c r="AP46" s="319"/>
      <c r="AQ46" s="319"/>
      <c r="AR46" s="317"/>
      <c r="AS46" s="387"/>
      <c r="AT46" s="411"/>
      <c r="AU46" s="422"/>
      <c r="AV46" s="387"/>
      <c r="AW46" s="411"/>
      <c r="AX46" s="411"/>
      <c r="AY46" s="387"/>
      <c r="AZ46" s="387"/>
      <c r="BA46" s="387"/>
      <c r="BB46" s="387"/>
    </row>
    <row r="47" spans="1:54" s="11" customFormat="1" ht="216" customHeight="1">
      <c r="A47" s="47" t="s">
        <v>349</v>
      </c>
      <c r="B47" s="17"/>
      <c r="C47" s="71" t="s">
        <v>60</v>
      </c>
      <c r="D47" s="72" t="s">
        <v>350</v>
      </c>
      <c r="E47" s="101" t="s">
        <v>351</v>
      </c>
      <c r="F47" s="74" t="s">
        <v>352</v>
      </c>
      <c r="G47" s="120" t="s">
        <v>97</v>
      </c>
      <c r="H47" s="75">
        <v>228</v>
      </c>
      <c r="I47" s="76" t="s">
        <v>143</v>
      </c>
      <c r="J47" s="76" t="s">
        <v>353</v>
      </c>
      <c r="K47" s="76" t="s">
        <v>354</v>
      </c>
      <c r="L47" s="76" t="s">
        <v>101</v>
      </c>
      <c r="M47" s="149" t="s">
        <v>124</v>
      </c>
      <c r="N47" s="142">
        <v>0.6</v>
      </c>
      <c r="O47" s="71" t="s">
        <v>146</v>
      </c>
      <c r="P47" s="156" t="s">
        <v>71</v>
      </c>
      <c r="Q47" s="153" t="s">
        <v>73</v>
      </c>
      <c r="R47" s="157">
        <v>0.6</v>
      </c>
      <c r="S47" s="79" t="s">
        <v>73</v>
      </c>
      <c r="T47" s="89">
        <v>1</v>
      </c>
      <c r="U47" s="115" t="s">
        <v>355</v>
      </c>
      <c r="V47" s="62" t="s">
        <v>75</v>
      </c>
      <c r="W47" s="80" t="s">
        <v>76</v>
      </c>
      <c r="X47" s="80" t="s">
        <v>77</v>
      </c>
      <c r="Y47" s="91">
        <v>0.4</v>
      </c>
      <c r="Z47" s="80" t="s">
        <v>79</v>
      </c>
      <c r="AA47" s="80" t="s">
        <v>80</v>
      </c>
      <c r="AB47" s="80" t="s">
        <v>81</v>
      </c>
      <c r="AC47" s="91">
        <v>0.36</v>
      </c>
      <c r="AD47" s="92" t="s">
        <v>105</v>
      </c>
      <c r="AE47" s="121">
        <v>0.36</v>
      </c>
      <c r="AF47" s="93" t="s">
        <v>73</v>
      </c>
      <c r="AG47" s="67">
        <v>0.6</v>
      </c>
      <c r="AH47" s="94" t="s">
        <v>73</v>
      </c>
      <c r="AI47" s="102" t="s">
        <v>83</v>
      </c>
      <c r="AJ47" s="95" t="s">
        <v>356</v>
      </c>
      <c r="AK47" s="122" t="s">
        <v>357</v>
      </c>
      <c r="AL47" s="122" t="s">
        <v>358</v>
      </c>
      <c r="AM47" s="96" t="s">
        <v>359</v>
      </c>
      <c r="AN47" s="97">
        <v>45292</v>
      </c>
      <c r="AO47" s="97">
        <v>45657</v>
      </c>
      <c r="AP47" s="97" t="s">
        <v>357</v>
      </c>
      <c r="AQ47" s="87" t="s">
        <v>360</v>
      </c>
      <c r="AR47" s="88" t="s">
        <v>361</v>
      </c>
      <c r="AS47" s="176" t="s">
        <v>135</v>
      </c>
      <c r="AT47" s="169" t="s">
        <v>362</v>
      </c>
      <c r="AU47" s="165">
        <v>8</v>
      </c>
      <c r="AV47" s="185">
        <v>45412</v>
      </c>
      <c r="AW47" s="169" t="s">
        <v>363</v>
      </c>
      <c r="AX47" s="174" t="s">
        <v>364</v>
      </c>
      <c r="AY47" s="176" t="s">
        <v>229</v>
      </c>
      <c r="AZ47" s="176" t="s">
        <v>365</v>
      </c>
      <c r="BA47" s="176" t="s">
        <v>90</v>
      </c>
      <c r="BB47" s="176" t="s">
        <v>90</v>
      </c>
    </row>
    <row r="48" spans="1:54" s="11" customFormat="1" ht="143.25" customHeight="1">
      <c r="A48" s="342" t="s">
        <v>366</v>
      </c>
      <c r="B48" s="33"/>
      <c r="C48" s="300" t="s">
        <v>60</v>
      </c>
      <c r="D48" s="360" t="s">
        <v>367</v>
      </c>
      <c r="E48" s="283" t="s">
        <v>368</v>
      </c>
      <c r="F48" s="283" t="s">
        <v>369</v>
      </c>
      <c r="G48" s="282" t="s">
        <v>64</v>
      </c>
      <c r="H48" s="359">
        <v>228</v>
      </c>
      <c r="I48" s="202" t="s">
        <v>143</v>
      </c>
      <c r="J48" s="202" t="s">
        <v>370</v>
      </c>
      <c r="K48" s="202" t="s">
        <v>354</v>
      </c>
      <c r="L48" s="202" t="s">
        <v>123</v>
      </c>
      <c r="M48" s="275" t="s">
        <v>124</v>
      </c>
      <c r="N48" s="267">
        <v>0.6</v>
      </c>
      <c r="O48" s="300" t="s">
        <v>146</v>
      </c>
      <c r="P48" s="358" t="s">
        <v>71</v>
      </c>
      <c r="Q48" s="367" t="s">
        <v>73</v>
      </c>
      <c r="R48" s="267">
        <v>0.6</v>
      </c>
      <c r="S48" s="382" t="s">
        <v>73</v>
      </c>
      <c r="T48" s="89">
        <v>1</v>
      </c>
      <c r="U48" s="115" t="s">
        <v>371</v>
      </c>
      <c r="V48" s="62" t="s">
        <v>75</v>
      </c>
      <c r="W48" s="80" t="s">
        <v>76</v>
      </c>
      <c r="X48" s="80" t="s">
        <v>77</v>
      </c>
      <c r="Y48" s="113" t="s">
        <v>78</v>
      </c>
      <c r="Z48" s="80" t="s">
        <v>79</v>
      </c>
      <c r="AA48" s="80" t="s">
        <v>80</v>
      </c>
      <c r="AB48" s="80" t="s">
        <v>81</v>
      </c>
      <c r="AC48" s="91">
        <v>0.36</v>
      </c>
      <c r="AD48" s="92" t="s">
        <v>105</v>
      </c>
      <c r="AE48" s="121">
        <v>0.36</v>
      </c>
      <c r="AF48" s="93" t="s">
        <v>73</v>
      </c>
      <c r="AG48" s="67">
        <v>0.6</v>
      </c>
      <c r="AH48" s="94" t="s">
        <v>73</v>
      </c>
      <c r="AI48" s="273" t="s">
        <v>83</v>
      </c>
      <c r="AJ48" s="372" t="s">
        <v>372</v>
      </c>
      <c r="AK48" s="370" t="s">
        <v>373</v>
      </c>
      <c r="AL48" s="370" t="s">
        <v>374</v>
      </c>
      <c r="AM48" s="370" t="s">
        <v>87</v>
      </c>
      <c r="AN48" s="306">
        <v>45292</v>
      </c>
      <c r="AO48" s="306">
        <v>45657</v>
      </c>
      <c r="AP48" s="370" t="s">
        <v>375</v>
      </c>
      <c r="AQ48" s="370" t="s">
        <v>375</v>
      </c>
      <c r="AR48" s="284" t="s">
        <v>376</v>
      </c>
      <c r="AS48" s="165" t="s">
        <v>113</v>
      </c>
      <c r="AT48" s="169" t="s">
        <v>377</v>
      </c>
      <c r="AU48" s="184">
        <v>5</v>
      </c>
      <c r="AV48" s="167">
        <v>45412</v>
      </c>
      <c r="AW48" s="169" t="s">
        <v>378</v>
      </c>
      <c r="AX48" s="174" t="s">
        <v>379</v>
      </c>
      <c r="AY48" s="165" t="s">
        <v>117</v>
      </c>
      <c r="AZ48" s="165" t="s">
        <v>117</v>
      </c>
      <c r="BA48" s="165" t="s">
        <v>117</v>
      </c>
      <c r="BB48" s="165" t="s">
        <v>117</v>
      </c>
    </row>
    <row r="49" spans="1:54" s="11" customFormat="1" ht="119.25" customHeight="1">
      <c r="A49" s="344"/>
      <c r="B49" s="33"/>
      <c r="C49" s="215"/>
      <c r="D49" s="362"/>
      <c r="E49" s="278"/>
      <c r="F49" s="278"/>
      <c r="G49" s="204"/>
      <c r="H49" s="219"/>
      <c r="I49" s="204"/>
      <c r="J49" s="204"/>
      <c r="K49" s="208"/>
      <c r="L49" s="204"/>
      <c r="M49" s="369"/>
      <c r="N49" s="261"/>
      <c r="O49" s="215"/>
      <c r="P49" s="249"/>
      <c r="Q49" s="368"/>
      <c r="R49" s="261"/>
      <c r="S49" s="384"/>
      <c r="T49" s="89">
        <v>2</v>
      </c>
      <c r="U49" s="115" t="s">
        <v>380</v>
      </c>
      <c r="V49" s="62" t="s">
        <v>75</v>
      </c>
      <c r="W49" s="80" t="s">
        <v>76</v>
      </c>
      <c r="X49" s="80" t="s">
        <v>77</v>
      </c>
      <c r="Y49" s="113" t="s">
        <v>78</v>
      </c>
      <c r="Z49" s="80" t="s">
        <v>79</v>
      </c>
      <c r="AA49" s="80" t="s">
        <v>80</v>
      </c>
      <c r="AB49" s="80" t="s">
        <v>81</v>
      </c>
      <c r="AC49" s="91">
        <v>0.22</v>
      </c>
      <c r="AD49" s="92" t="s">
        <v>105</v>
      </c>
      <c r="AE49" s="121">
        <v>0.22</v>
      </c>
      <c r="AF49" s="93" t="s">
        <v>73</v>
      </c>
      <c r="AG49" s="67">
        <v>0.6</v>
      </c>
      <c r="AH49" s="94" t="s">
        <v>73</v>
      </c>
      <c r="AI49" s="274"/>
      <c r="AJ49" s="373"/>
      <c r="AK49" s="371"/>
      <c r="AL49" s="371"/>
      <c r="AM49" s="371"/>
      <c r="AN49" s="374"/>
      <c r="AO49" s="374"/>
      <c r="AP49" s="371"/>
      <c r="AQ49" s="371"/>
      <c r="AR49" s="285"/>
      <c r="AS49" s="165" t="s">
        <v>113</v>
      </c>
      <c r="AT49" s="169" t="s">
        <v>381</v>
      </c>
      <c r="AU49" s="165" t="s">
        <v>382</v>
      </c>
      <c r="AV49" s="167">
        <v>45412</v>
      </c>
      <c r="AW49" s="176" t="s">
        <v>383</v>
      </c>
      <c r="AX49" s="174" t="s">
        <v>379</v>
      </c>
      <c r="AY49" s="165" t="s">
        <v>117</v>
      </c>
      <c r="AZ49" s="165" t="s">
        <v>117</v>
      </c>
      <c r="BA49" s="165" t="s">
        <v>117</v>
      </c>
      <c r="BB49" s="165" t="s">
        <v>117</v>
      </c>
    </row>
    <row r="50" spans="1:54" s="11" customFormat="1" ht="183.75" customHeight="1">
      <c r="A50" s="46" t="s">
        <v>384</v>
      </c>
      <c r="B50" s="17"/>
      <c r="C50" s="61" t="s">
        <v>60</v>
      </c>
      <c r="D50" s="123" t="s">
        <v>385</v>
      </c>
      <c r="E50" s="124" t="s">
        <v>386</v>
      </c>
      <c r="F50" s="124" t="s">
        <v>387</v>
      </c>
      <c r="G50" s="125" t="s">
        <v>97</v>
      </c>
      <c r="H50" s="126">
        <v>228</v>
      </c>
      <c r="I50" s="127" t="s">
        <v>65</v>
      </c>
      <c r="J50" s="127" t="s">
        <v>388</v>
      </c>
      <c r="K50" s="127" t="s">
        <v>354</v>
      </c>
      <c r="L50" s="127" t="s">
        <v>389</v>
      </c>
      <c r="M50" s="149" t="s">
        <v>124</v>
      </c>
      <c r="N50" s="158">
        <v>0.6</v>
      </c>
      <c r="O50" s="128" t="s">
        <v>146</v>
      </c>
      <c r="P50" s="159" t="s">
        <v>71</v>
      </c>
      <c r="Q50" s="153" t="s">
        <v>73</v>
      </c>
      <c r="R50" s="158">
        <v>0.6</v>
      </c>
      <c r="S50" s="79" t="s">
        <v>73</v>
      </c>
      <c r="T50" s="89">
        <v>1</v>
      </c>
      <c r="U50" s="61" t="s">
        <v>390</v>
      </c>
      <c r="V50" s="62" t="s">
        <v>75</v>
      </c>
      <c r="W50" s="80" t="s">
        <v>76</v>
      </c>
      <c r="X50" s="80" t="s">
        <v>77</v>
      </c>
      <c r="Y50" s="91" t="s">
        <v>78</v>
      </c>
      <c r="Z50" s="80" t="s">
        <v>79</v>
      </c>
      <c r="AA50" s="80" t="s">
        <v>80</v>
      </c>
      <c r="AB50" s="80" t="s">
        <v>81</v>
      </c>
      <c r="AC50" s="91">
        <v>0.36</v>
      </c>
      <c r="AD50" s="92" t="s">
        <v>105</v>
      </c>
      <c r="AE50" s="91">
        <v>0.36</v>
      </c>
      <c r="AF50" s="93" t="s">
        <v>73</v>
      </c>
      <c r="AG50" s="121">
        <v>0.6</v>
      </c>
      <c r="AH50" s="94" t="s">
        <v>73</v>
      </c>
      <c r="AI50" s="125" t="s">
        <v>83</v>
      </c>
      <c r="AJ50" s="95" t="s">
        <v>391</v>
      </c>
      <c r="AK50" s="87" t="s">
        <v>392</v>
      </c>
      <c r="AL50" s="87" t="s">
        <v>358</v>
      </c>
      <c r="AM50" s="87" t="s">
        <v>87</v>
      </c>
      <c r="AN50" s="97">
        <v>45292</v>
      </c>
      <c r="AO50" s="97">
        <v>45657</v>
      </c>
      <c r="AP50" s="87" t="s">
        <v>393</v>
      </c>
      <c r="AQ50" s="87" t="s">
        <v>393</v>
      </c>
      <c r="AR50" s="96" t="s">
        <v>394</v>
      </c>
      <c r="AS50" s="187" t="s">
        <v>113</v>
      </c>
      <c r="AT50" s="177" t="s">
        <v>395</v>
      </c>
      <c r="AU50" s="189" t="s">
        <v>396</v>
      </c>
      <c r="AV50" s="188">
        <v>45412</v>
      </c>
      <c r="AW50" s="190" t="s">
        <v>397</v>
      </c>
      <c r="AX50" s="186" t="s">
        <v>398</v>
      </c>
      <c r="AY50" s="32" t="s">
        <v>229</v>
      </c>
      <c r="AZ50" s="32" t="s">
        <v>117</v>
      </c>
      <c r="BA50" s="32" t="s">
        <v>90</v>
      </c>
      <c r="BB50" s="32" t="s">
        <v>90</v>
      </c>
    </row>
    <row r="51" spans="1:54" s="11" customFormat="1" ht="164.25" customHeight="1">
      <c r="A51" s="46" t="s">
        <v>399</v>
      </c>
      <c r="B51" s="17"/>
      <c r="C51" s="124" t="s">
        <v>60</v>
      </c>
      <c r="D51" s="123" t="s">
        <v>400</v>
      </c>
      <c r="E51" s="61" t="s">
        <v>401</v>
      </c>
      <c r="F51" s="129" t="s">
        <v>402</v>
      </c>
      <c r="G51" s="125" t="s">
        <v>64</v>
      </c>
      <c r="H51" s="126">
        <v>228</v>
      </c>
      <c r="I51" s="127" t="s">
        <v>65</v>
      </c>
      <c r="J51" s="127" t="s">
        <v>403</v>
      </c>
      <c r="K51" s="127" t="s">
        <v>354</v>
      </c>
      <c r="L51" s="127" t="s">
        <v>101</v>
      </c>
      <c r="M51" s="149" t="s">
        <v>124</v>
      </c>
      <c r="N51" s="142">
        <v>0.6</v>
      </c>
      <c r="O51" s="160" t="s">
        <v>146</v>
      </c>
      <c r="P51" s="146" t="s">
        <v>71</v>
      </c>
      <c r="Q51" s="153" t="s">
        <v>73</v>
      </c>
      <c r="R51" s="91">
        <v>0.6</v>
      </c>
      <c r="S51" s="79" t="s">
        <v>73</v>
      </c>
      <c r="T51" s="89">
        <v>1</v>
      </c>
      <c r="U51" s="61" t="s">
        <v>404</v>
      </c>
      <c r="V51" s="62" t="s">
        <v>75</v>
      </c>
      <c r="W51" s="80" t="s">
        <v>76</v>
      </c>
      <c r="X51" s="80" t="s">
        <v>77</v>
      </c>
      <c r="Y51" s="91" t="s">
        <v>78</v>
      </c>
      <c r="Z51" s="80" t="s">
        <v>79</v>
      </c>
      <c r="AA51" s="80" t="s">
        <v>80</v>
      </c>
      <c r="AB51" s="80" t="s">
        <v>81</v>
      </c>
      <c r="AC51" s="91">
        <v>0.36</v>
      </c>
      <c r="AD51" s="92" t="s">
        <v>105</v>
      </c>
      <c r="AE51" s="91">
        <v>0.36</v>
      </c>
      <c r="AF51" s="93" t="s">
        <v>73</v>
      </c>
      <c r="AG51" s="121">
        <v>0.6</v>
      </c>
      <c r="AH51" s="94" t="s">
        <v>73</v>
      </c>
      <c r="AI51" s="125" t="s">
        <v>83</v>
      </c>
      <c r="AJ51" s="95" t="s">
        <v>405</v>
      </c>
      <c r="AK51" s="87" t="s">
        <v>406</v>
      </c>
      <c r="AL51" s="96" t="s">
        <v>407</v>
      </c>
      <c r="AM51" s="96" t="s">
        <v>222</v>
      </c>
      <c r="AN51" s="97">
        <v>45292</v>
      </c>
      <c r="AO51" s="97">
        <v>45657</v>
      </c>
      <c r="AP51" s="97" t="s">
        <v>406</v>
      </c>
      <c r="AQ51" s="87" t="s">
        <v>406</v>
      </c>
      <c r="AR51" s="88" t="s">
        <v>408</v>
      </c>
      <c r="AS51" s="178" t="s">
        <v>113</v>
      </c>
      <c r="AT51" s="179" t="s">
        <v>409</v>
      </c>
      <c r="AU51" s="179">
        <v>1</v>
      </c>
      <c r="AV51" s="180">
        <v>45169</v>
      </c>
      <c r="AW51" s="175" t="s">
        <v>410</v>
      </c>
      <c r="AX51" s="181" t="s">
        <v>411</v>
      </c>
      <c r="AY51" s="175" t="s">
        <v>117</v>
      </c>
      <c r="AZ51" s="182" t="s">
        <v>117</v>
      </c>
      <c r="BA51" s="182" t="s">
        <v>90</v>
      </c>
      <c r="BB51" s="165" t="s">
        <v>90</v>
      </c>
    </row>
    <row r="52" spans="1:54" s="11" customFormat="1" ht="139.5" customHeight="1">
      <c r="A52" s="48" t="s">
        <v>412</v>
      </c>
      <c r="B52" s="37"/>
      <c r="C52" s="130" t="s">
        <v>60</v>
      </c>
      <c r="D52" s="131" t="s">
        <v>413</v>
      </c>
      <c r="E52" s="132" t="s">
        <v>414</v>
      </c>
      <c r="F52" s="133" t="s">
        <v>415</v>
      </c>
      <c r="G52" s="134" t="s">
        <v>64</v>
      </c>
      <c r="H52" s="135">
        <v>104</v>
      </c>
      <c r="I52" s="110" t="s">
        <v>65</v>
      </c>
      <c r="J52" s="110" t="s">
        <v>416</v>
      </c>
      <c r="K52" s="110" t="s">
        <v>417</v>
      </c>
      <c r="L52" s="110" t="s">
        <v>389</v>
      </c>
      <c r="M52" s="149" t="s">
        <v>124</v>
      </c>
      <c r="N52" s="142">
        <v>0.6</v>
      </c>
      <c r="O52" s="161" t="s">
        <v>146</v>
      </c>
      <c r="P52" s="146" t="s">
        <v>71</v>
      </c>
      <c r="Q52" s="153" t="s">
        <v>73</v>
      </c>
      <c r="R52" s="162">
        <v>0.6</v>
      </c>
      <c r="S52" s="79" t="s">
        <v>73</v>
      </c>
      <c r="T52" s="136">
        <v>1</v>
      </c>
      <c r="U52" s="137" t="s">
        <v>418</v>
      </c>
      <c r="V52" s="62" t="s">
        <v>75</v>
      </c>
      <c r="W52" s="80" t="s">
        <v>76</v>
      </c>
      <c r="X52" s="80" t="s">
        <v>77</v>
      </c>
      <c r="Y52" s="91" t="s">
        <v>78</v>
      </c>
      <c r="Z52" s="80" t="s">
        <v>79</v>
      </c>
      <c r="AA52" s="80" t="s">
        <v>80</v>
      </c>
      <c r="AB52" s="80" t="s">
        <v>81</v>
      </c>
      <c r="AC52" s="91">
        <v>0.36</v>
      </c>
      <c r="AD52" s="92" t="s">
        <v>105</v>
      </c>
      <c r="AE52" s="91">
        <v>0.36</v>
      </c>
      <c r="AF52" s="93" t="s">
        <v>73</v>
      </c>
      <c r="AG52" s="121">
        <v>0.6</v>
      </c>
      <c r="AH52" s="94" t="s">
        <v>73</v>
      </c>
      <c r="AI52" s="138" t="s">
        <v>83</v>
      </c>
      <c r="AJ52" s="95" t="s">
        <v>419</v>
      </c>
      <c r="AK52" s="87" t="s">
        <v>420</v>
      </c>
      <c r="AL52" s="96" t="s">
        <v>421</v>
      </c>
      <c r="AM52" s="96" t="s">
        <v>87</v>
      </c>
      <c r="AN52" s="97">
        <v>45292</v>
      </c>
      <c r="AO52" s="97">
        <v>45657</v>
      </c>
      <c r="AP52" s="97" t="s">
        <v>422</v>
      </c>
      <c r="AQ52" s="87" t="s">
        <v>423</v>
      </c>
      <c r="AR52" s="88" t="s">
        <v>424</v>
      </c>
      <c r="AS52" s="165" t="s">
        <v>113</v>
      </c>
      <c r="AT52" s="169" t="s">
        <v>425</v>
      </c>
      <c r="AU52" s="165" t="s">
        <v>90</v>
      </c>
      <c r="AV52" s="167">
        <v>45412</v>
      </c>
      <c r="AW52" s="165" t="s">
        <v>90</v>
      </c>
      <c r="AX52" s="165" t="s">
        <v>90</v>
      </c>
      <c r="AY52" s="169" t="s">
        <v>426</v>
      </c>
      <c r="AZ52" s="165" t="s">
        <v>90</v>
      </c>
      <c r="BA52" s="165" t="s">
        <v>90</v>
      </c>
      <c r="BB52" s="183" t="s">
        <v>90</v>
      </c>
    </row>
    <row r="53" spans="1:54" s="11" customFormat="1" ht="102.75" customHeight="1">
      <c r="A53" s="342" t="s">
        <v>427</v>
      </c>
      <c r="B53" s="17"/>
      <c r="C53" s="272" t="s">
        <v>60</v>
      </c>
      <c r="D53" s="360" t="s">
        <v>428</v>
      </c>
      <c r="E53" s="283" t="s">
        <v>429</v>
      </c>
      <c r="F53" s="378" t="s">
        <v>430</v>
      </c>
      <c r="G53" s="282" t="s">
        <v>64</v>
      </c>
      <c r="H53" s="359">
        <v>13</v>
      </c>
      <c r="I53" s="202" t="s">
        <v>143</v>
      </c>
      <c r="J53" s="202" t="s">
        <v>186</v>
      </c>
      <c r="K53" s="202" t="s">
        <v>431</v>
      </c>
      <c r="L53" s="202" t="s">
        <v>101</v>
      </c>
      <c r="M53" s="379" t="s">
        <v>105</v>
      </c>
      <c r="N53" s="380">
        <v>0.4</v>
      </c>
      <c r="O53" s="272" t="s">
        <v>70</v>
      </c>
      <c r="P53" s="358" t="s">
        <v>71</v>
      </c>
      <c r="Q53" s="377" t="s">
        <v>72</v>
      </c>
      <c r="R53" s="267">
        <v>0.4</v>
      </c>
      <c r="S53" s="218" t="s">
        <v>73</v>
      </c>
      <c r="T53" s="89">
        <v>1</v>
      </c>
      <c r="U53" s="115" t="s">
        <v>432</v>
      </c>
      <c r="V53" s="62" t="s">
        <v>75</v>
      </c>
      <c r="W53" s="80" t="s">
        <v>76</v>
      </c>
      <c r="X53" s="80" t="s">
        <v>77</v>
      </c>
      <c r="Y53" s="91" t="s">
        <v>78</v>
      </c>
      <c r="Z53" s="80" t="s">
        <v>79</v>
      </c>
      <c r="AA53" s="80" t="s">
        <v>80</v>
      </c>
      <c r="AB53" s="80" t="s">
        <v>81</v>
      </c>
      <c r="AC53" s="91">
        <v>0.24</v>
      </c>
      <c r="AD53" s="92" t="s">
        <v>105</v>
      </c>
      <c r="AE53" s="91">
        <v>0.4</v>
      </c>
      <c r="AF53" s="68" t="s">
        <v>72</v>
      </c>
      <c r="AG53" s="121">
        <v>0.4</v>
      </c>
      <c r="AH53" s="94" t="s">
        <v>73</v>
      </c>
      <c r="AI53" s="280" t="s">
        <v>83</v>
      </c>
      <c r="AJ53" s="375" t="s">
        <v>433</v>
      </c>
      <c r="AK53" s="370" t="s">
        <v>434</v>
      </c>
      <c r="AL53" s="370" t="s">
        <v>435</v>
      </c>
      <c r="AM53" s="370" t="s">
        <v>87</v>
      </c>
      <c r="AN53" s="306">
        <v>45292</v>
      </c>
      <c r="AO53" s="306">
        <v>45473</v>
      </c>
      <c r="AP53" s="370" t="s">
        <v>436</v>
      </c>
      <c r="AQ53" s="370" t="s">
        <v>437</v>
      </c>
      <c r="AR53" s="284" t="s">
        <v>438</v>
      </c>
      <c r="AS53" s="201" t="s">
        <v>113</v>
      </c>
      <c r="AT53" s="197" t="s">
        <v>90</v>
      </c>
      <c r="AU53" s="197" t="s">
        <v>90</v>
      </c>
      <c r="AV53" s="195" t="s">
        <v>90</v>
      </c>
      <c r="AW53" s="195" t="s">
        <v>90</v>
      </c>
      <c r="AX53" s="195" t="s">
        <v>90</v>
      </c>
      <c r="AY53" s="199" t="s">
        <v>138</v>
      </c>
      <c r="AZ53" s="195" t="s">
        <v>117</v>
      </c>
      <c r="BA53" s="195" t="s">
        <v>90</v>
      </c>
      <c r="BB53" s="195" t="s">
        <v>90</v>
      </c>
    </row>
    <row r="54" spans="1:54" s="11" customFormat="1" ht="116.25" customHeight="1">
      <c r="A54" s="344"/>
      <c r="B54" s="17"/>
      <c r="C54" s="213"/>
      <c r="D54" s="208"/>
      <c r="E54" s="278"/>
      <c r="F54" s="333"/>
      <c r="G54" s="204"/>
      <c r="H54" s="219"/>
      <c r="I54" s="204"/>
      <c r="J54" s="204"/>
      <c r="K54" s="204"/>
      <c r="L54" s="204"/>
      <c r="M54" s="244"/>
      <c r="N54" s="217"/>
      <c r="O54" s="213"/>
      <c r="P54" s="249"/>
      <c r="Q54" s="244"/>
      <c r="R54" s="357"/>
      <c r="S54" s="219"/>
      <c r="T54" s="89">
        <v>2</v>
      </c>
      <c r="U54" s="115" t="s">
        <v>439</v>
      </c>
      <c r="V54" s="62" t="s">
        <v>75</v>
      </c>
      <c r="W54" s="80" t="s">
        <v>76</v>
      </c>
      <c r="X54" s="80" t="s">
        <v>77</v>
      </c>
      <c r="Y54" s="91" t="s">
        <v>78</v>
      </c>
      <c r="Z54" s="80" t="s">
        <v>79</v>
      </c>
      <c r="AA54" s="80" t="s">
        <v>80</v>
      </c>
      <c r="AB54" s="80" t="s">
        <v>81</v>
      </c>
      <c r="AC54" s="91">
        <v>0.14000000000000001</v>
      </c>
      <c r="AD54" s="92" t="s">
        <v>288</v>
      </c>
      <c r="AE54" s="91">
        <v>0.4</v>
      </c>
      <c r="AF54" s="68" t="s">
        <v>72</v>
      </c>
      <c r="AG54" s="121">
        <v>0.4</v>
      </c>
      <c r="AH54" s="139" t="s">
        <v>105</v>
      </c>
      <c r="AI54" s="274"/>
      <c r="AJ54" s="376"/>
      <c r="AK54" s="371"/>
      <c r="AL54" s="371"/>
      <c r="AM54" s="371"/>
      <c r="AN54" s="374"/>
      <c r="AO54" s="374"/>
      <c r="AP54" s="371"/>
      <c r="AQ54" s="371"/>
      <c r="AR54" s="285"/>
      <c r="AS54" s="196"/>
      <c r="AT54" s="198"/>
      <c r="AU54" s="196"/>
      <c r="AV54" s="196"/>
      <c r="AW54" s="196"/>
      <c r="AX54" s="196"/>
      <c r="AY54" s="200"/>
      <c r="AZ54" s="196"/>
      <c r="BA54" s="196"/>
      <c r="BB54" s="196"/>
    </row>
    <row r="55" spans="1:54" s="11" customFormat="1" ht="99.75" customHeight="1">
      <c r="A55" s="342" t="s">
        <v>427</v>
      </c>
      <c r="B55" s="17"/>
      <c r="C55" s="272" t="s">
        <v>60</v>
      </c>
      <c r="D55" s="360" t="s">
        <v>440</v>
      </c>
      <c r="E55" s="283" t="s">
        <v>441</v>
      </c>
      <c r="F55" s="283" t="s">
        <v>442</v>
      </c>
      <c r="G55" s="282" t="s">
        <v>64</v>
      </c>
      <c r="H55" s="359">
        <v>24</v>
      </c>
      <c r="I55" s="202" t="s">
        <v>65</v>
      </c>
      <c r="J55" s="202" t="s">
        <v>186</v>
      </c>
      <c r="K55" s="202" t="s">
        <v>354</v>
      </c>
      <c r="L55" s="202" t="s">
        <v>101</v>
      </c>
      <c r="M55" s="379" t="s">
        <v>105</v>
      </c>
      <c r="N55" s="380">
        <v>0.4</v>
      </c>
      <c r="O55" s="272" t="s">
        <v>70</v>
      </c>
      <c r="P55" s="358" t="s">
        <v>71</v>
      </c>
      <c r="Q55" s="377" t="s">
        <v>72</v>
      </c>
      <c r="R55" s="267">
        <v>0.4</v>
      </c>
      <c r="S55" s="218" t="s">
        <v>73</v>
      </c>
      <c r="T55" s="89">
        <v>1</v>
      </c>
      <c r="U55" s="115" t="s">
        <v>443</v>
      </c>
      <c r="V55" s="62" t="s">
        <v>75</v>
      </c>
      <c r="W55" s="80" t="s">
        <v>76</v>
      </c>
      <c r="X55" s="80" t="s">
        <v>77</v>
      </c>
      <c r="Y55" s="91" t="s">
        <v>78</v>
      </c>
      <c r="Z55" s="80" t="s">
        <v>79</v>
      </c>
      <c r="AA55" s="80" t="s">
        <v>80</v>
      </c>
      <c r="AB55" s="80" t="s">
        <v>81</v>
      </c>
      <c r="AC55" s="91">
        <v>0.24</v>
      </c>
      <c r="AD55" s="92" t="s">
        <v>105</v>
      </c>
      <c r="AE55" s="84">
        <v>0.24</v>
      </c>
      <c r="AF55" s="68" t="s">
        <v>72</v>
      </c>
      <c r="AG55" s="121">
        <v>0.4</v>
      </c>
      <c r="AH55" s="94" t="s">
        <v>73</v>
      </c>
      <c r="AI55" s="280" t="s">
        <v>83</v>
      </c>
      <c r="AJ55" s="322" t="s">
        <v>444</v>
      </c>
      <c r="AK55" s="370" t="s">
        <v>445</v>
      </c>
      <c r="AL55" s="370" t="s">
        <v>446</v>
      </c>
      <c r="AM55" s="370" t="s">
        <v>222</v>
      </c>
      <c r="AN55" s="306">
        <v>45292</v>
      </c>
      <c r="AO55" s="306">
        <v>45382</v>
      </c>
      <c r="AP55" s="370" t="s">
        <v>447</v>
      </c>
      <c r="AQ55" s="370" t="s">
        <v>448</v>
      </c>
      <c r="AR55" s="284" t="s">
        <v>449</v>
      </c>
      <c r="AS55" s="195" t="s">
        <v>450</v>
      </c>
      <c r="AT55" s="197" t="s">
        <v>451</v>
      </c>
      <c r="AU55" s="195" t="s">
        <v>90</v>
      </c>
      <c r="AV55" s="195" t="s">
        <v>452</v>
      </c>
      <c r="AW55" s="195" t="s">
        <v>452</v>
      </c>
      <c r="AX55" s="195" t="s">
        <v>452</v>
      </c>
      <c r="AY55" s="199" t="s">
        <v>453</v>
      </c>
      <c r="AZ55" s="195" t="s">
        <v>452</v>
      </c>
      <c r="BA55" s="195" t="s">
        <v>90</v>
      </c>
      <c r="BB55" s="195" t="s">
        <v>90</v>
      </c>
    </row>
    <row r="56" spans="1:54" s="11" customFormat="1" ht="91.5" customHeight="1">
      <c r="A56" s="344"/>
      <c r="B56" s="38"/>
      <c r="C56" s="213"/>
      <c r="D56" s="362"/>
      <c r="E56" s="278"/>
      <c r="F56" s="278"/>
      <c r="G56" s="204"/>
      <c r="H56" s="219"/>
      <c r="I56" s="204"/>
      <c r="J56" s="204"/>
      <c r="K56" s="204"/>
      <c r="L56" s="204"/>
      <c r="M56" s="244"/>
      <c r="N56" s="217"/>
      <c r="O56" s="213"/>
      <c r="P56" s="249"/>
      <c r="Q56" s="244"/>
      <c r="R56" s="357"/>
      <c r="S56" s="219"/>
      <c r="T56" s="140">
        <v>2</v>
      </c>
      <c r="U56" s="141" t="s">
        <v>454</v>
      </c>
      <c r="V56" s="62" t="s">
        <v>75</v>
      </c>
      <c r="W56" s="80" t="s">
        <v>76</v>
      </c>
      <c r="X56" s="80" t="s">
        <v>77</v>
      </c>
      <c r="Y56" s="91" t="s">
        <v>78</v>
      </c>
      <c r="Z56" s="80" t="s">
        <v>79</v>
      </c>
      <c r="AA56" s="80" t="s">
        <v>80</v>
      </c>
      <c r="AB56" s="80" t="s">
        <v>81</v>
      </c>
      <c r="AC56" s="142">
        <v>0.14000000000000001</v>
      </c>
      <c r="AD56" s="92" t="s">
        <v>288</v>
      </c>
      <c r="AE56" s="143">
        <v>0.14000000000000001</v>
      </c>
      <c r="AF56" s="68" t="s">
        <v>72</v>
      </c>
      <c r="AG56" s="121">
        <v>0.4</v>
      </c>
      <c r="AH56" s="139" t="s">
        <v>105</v>
      </c>
      <c r="AI56" s="274"/>
      <c r="AJ56" s="213"/>
      <c r="AK56" s="371"/>
      <c r="AL56" s="371"/>
      <c r="AM56" s="371"/>
      <c r="AN56" s="374"/>
      <c r="AO56" s="374"/>
      <c r="AP56" s="371"/>
      <c r="AQ56" s="371"/>
      <c r="AR56" s="381"/>
      <c r="AS56" s="196"/>
      <c r="AT56" s="198"/>
      <c r="AU56" s="196"/>
      <c r="AV56" s="196"/>
      <c r="AW56" s="196"/>
      <c r="AX56" s="196"/>
      <c r="AY56" s="200"/>
      <c r="AZ56" s="196"/>
      <c r="BA56" s="196"/>
      <c r="BB56" s="196"/>
    </row>
    <row r="57" spans="1:54" s="11" customFormat="1">
      <c r="A57" s="19"/>
      <c r="B57" s="19"/>
      <c r="C57" s="18"/>
      <c r="D57" s="19"/>
      <c r="E57" s="19"/>
      <c r="F57" s="19"/>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20"/>
      <c r="AO57" s="20"/>
      <c r="AP57" s="18"/>
      <c r="AQ57" s="18"/>
      <c r="AR57" s="18"/>
      <c r="AS57" s="18"/>
      <c r="AT57" s="18"/>
      <c r="AU57" s="18"/>
      <c r="AV57" s="18"/>
      <c r="AW57" s="18"/>
      <c r="AX57" s="18"/>
      <c r="AY57" s="18"/>
      <c r="AZ57" s="18"/>
      <c r="BA57" s="18"/>
      <c r="BB57" s="18"/>
    </row>
    <row r="58" spans="1:54" s="11" customFormat="1">
      <c r="A58" s="19"/>
      <c r="B58" s="19"/>
      <c r="C58" s="18"/>
      <c r="D58" s="19"/>
      <c r="E58" s="19"/>
      <c r="F58" s="19"/>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20"/>
      <c r="AO58" s="20"/>
      <c r="AP58" s="18"/>
      <c r="AQ58" s="18"/>
      <c r="AR58" s="18"/>
      <c r="AS58" s="18"/>
      <c r="AT58" s="18"/>
      <c r="AU58" s="18"/>
      <c r="AV58" s="18"/>
      <c r="AW58" s="18"/>
      <c r="AX58" s="18"/>
      <c r="AY58" s="18"/>
      <c r="AZ58" s="18"/>
      <c r="BA58" s="18"/>
      <c r="BB58" s="18"/>
    </row>
    <row r="59" spans="1:54" s="11" customFormat="1">
      <c r="A59" s="19"/>
      <c r="B59" s="19"/>
      <c r="C59" s="18"/>
      <c r="D59" s="19"/>
      <c r="E59" s="19"/>
      <c r="F59" s="19"/>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20"/>
      <c r="AO59" s="20"/>
      <c r="AP59" s="18"/>
      <c r="AQ59" s="18"/>
      <c r="AR59" s="18"/>
      <c r="AS59" s="18"/>
      <c r="AT59" s="18"/>
      <c r="AU59" s="18"/>
      <c r="AV59" s="18"/>
      <c r="AW59" s="18"/>
      <c r="AX59" s="18"/>
      <c r="AY59" s="18"/>
      <c r="AZ59" s="18"/>
      <c r="BA59" s="18"/>
      <c r="BB59" s="18"/>
    </row>
    <row r="60" spans="1:54" s="11" customFormat="1">
      <c r="A60" s="19"/>
      <c r="B60" s="19"/>
      <c r="C60" s="18"/>
      <c r="D60" s="19"/>
      <c r="E60" s="19"/>
      <c r="F60" s="19"/>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20"/>
      <c r="AO60" s="20"/>
      <c r="AP60" s="18"/>
      <c r="AQ60" s="18"/>
      <c r="AR60" s="18"/>
      <c r="AS60" s="18"/>
      <c r="AT60" s="18"/>
      <c r="AU60" s="18"/>
      <c r="AV60" s="18"/>
      <c r="AW60" s="18"/>
      <c r="AX60" s="18"/>
      <c r="AY60" s="18"/>
      <c r="AZ60" s="18"/>
      <c r="BA60" s="18"/>
      <c r="BB60" s="18"/>
    </row>
    <row r="61" spans="1:54" s="11" customFormat="1">
      <c r="A61" s="19"/>
      <c r="B61" s="19"/>
      <c r="C61" s="18"/>
      <c r="D61" s="19"/>
      <c r="E61" s="19"/>
      <c r="F61" s="19"/>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20"/>
      <c r="AO61" s="20"/>
      <c r="AP61" s="18"/>
      <c r="AQ61" s="18"/>
      <c r="AR61" s="18"/>
      <c r="AS61" s="18"/>
      <c r="AT61" s="18"/>
      <c r="AU61" s="18"/>
      <c r="AV61" s="18"/>
      <c r="AW61" s="18"/>
      <c r="AX61" s="18"/>
      <c r="AY61" s="18"/>
      <c r="AZ61" s="18"/>
      <c r="BA61" s="18"/>
      <c r="BB61" s="18"/>
    </row>
    <row r="62" spans="1:54" s="11" customFormat="1">
      <c r="A62" s="19"/>
      <c r="B62" s="19"/>
      <c r="C62" s="18"/>
      <c r="D62" s="19"/>
      <c r="E62" s="19"/>
      <c r="F62" s="19"/>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20"/>
      <c r="AO62" s="20"/>
      <c r="AP62" s="18"/>
      <c r="AQ62" s="18"/>
      <c r="AR62" s="18"/>
      <c r="AS62" s="18"/>
      <c r="AT62" s="18"/>
      <c r="AU62" s="18"/>
      <c r="AV62" s="18"/>
      <c r="AW62" s="18"/>
      <c r="AX62" s="18"/>
      <c r="AY62" s="18"/>
      <c r="AZ62" s="18"/>
      <c r="BA62" s="18"/>
      <c r="BB62" s="18"/>
    </row>
    <row r="63" spans="1:54" s="11" customFormat="1">
      <c r="A63" s="19"/>
      <c r="B63" s="19"/>
      <c r="C63" s="18"/>
      <c r="D63" s="19"/>
      <c r="E63" s="19"/>
      <c r="F63" s="19"/>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20"/>
      <c r="AO63" s="20"/>
      <c r="AP63" s="18"/>
      <c r="AQ63" s="18"/>
      <c r="AR63" s="18"/>
      <c r="AS63" s="18"/>
      <c r="AT63" s="18"/>
      <c r="AU63" s="18"/>
      <c r="AV63" s="18"/>
      <c r="AW63" s="18"/>
      <c r="AX63" s="18"/>
      <c r="AY63" s="18"/>
      <c r="AZ63" s="18"/>
      <c r="BA63" s="18"/>
      <c r="BB63" s="18"/>
    </row>
    <row r="64" spans="1:54" s="11" customFormat="1">
      <c r="A64" s="19"/>
      <c r="B64" s="19"/>
      <c r="C64" s="18"/>
      <c r="D64" s="19"/>
      <c r="E64" s="19"/>
      <c r="F64" s="19"/>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20"/>
      <c r="AO64" s="20"/>
      <c r="AP64" s="18"/>
      <c r="AQ64" s="18"/>
      <c r="AR64" s="18"/>
      <c r="AS64" s="18"/>
      <c r="AT64" s="18"/>
      <c r="AU64" s="18"/>
      <c r="AV64" s="18"/>
      <c r="AW64" s="18"/>
      <c r="AX64" s="18"/>
      <c r="AY64" s="18"/>
      <c r="AZ64" s="18"/>
      <c r="BA64" s="18"/>
      <c r="BB64" s="18"/>
    </row>
    <row r="65" spans="1:54" s="11" customFormat="1">
      <c r="A65" s="19"/>
      <c r="B65" s="19"/>
      <c r="C65" s="18"/>
      <c r="D65" s="19"/>
      <c r="E65" s="19"/>
      <c r="F65" s="19"/>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20"/>
      <c r="AO65" s="20"/>
      <c r="AP65" s="18"/>
      <c r="AQ65" s="18"/>
      <c r="AR65" s="18"/>
      <c r="AS65" s="18"/>
      <c r="AT65" s="18"/>
      <c r="AU65" s="18"/>
      <c r="AV65" s="18"/>
      <c r="AW65" s="18"/>
      <c r="AX65" s="18"/>
      <c r="AY65" s="18"/>
      <c r="AZ65" s="18"/>
      <c r="BA65" s="18"/>
      <c r="BB65" s="18"/>
    </row>
    <row r="66" spans="1:54" s="11" customFormat="1">
      <c r="A66" s="19"/>
      <c r="B66" s="19"/>
      <c r="C66" s="18"/>
      <c r="D66" s="19"/>
      <c r="E66" s="19"/>
      <c r="F66" s="19"/>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20"/>
      <c r="AO66" s="20"/>
      <c r="AP66" s="18"/>
      <c r="AQ66" s="18"/>
      <c r="AR66" s="18"/>
      <c r="AS66" s="18"/>
      <c r="AT66" s="18"/>
      <c r="AU66" s="18"/>
      <c r="AV66" s="18"/>
      <c r="AW66" s="18"/>
      <c r="AX66" s="18"/>
      <c r="AY66" s="18"/>
      <c r="AZ66" s="18"/>
      <c r="BA66" s="18"/>
      <c r="BB66" s="18"/>
    </row>
    <row r="67" spans="1:54" s="11" customFormat="1">
      <c r="A67" s="19"/>
      <c r="B67" s="19"/>
      <c r="C67" s="18"/>
      <c r="D67" s="19"/>
      <c r="E67" s="19"/>
      <c r="F67" s="19"/>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20"/>
      <c r="AO67" s="20"/>
      <c r="AP67" s="18"/>
      <c r="AQ67" s="18"/>
      <c r="AR67" s="18"/>
      <c r="AS67" s="18"/>
      <c r="AT67" s="18"/>
      <c r="AU67" s="18"/>
      <c r="AV67" s="18"/>
      <c r="AW67" s="18"/>
      <c r="AX67" s="18"/>
      <c r="AY67" s="18"/>
      <c r="AZ67" s="18"/>
      <c r="BA67" s="18"/>
      <c r="BB67" s="18"/>
    </row>
    <row r="68" spans="1:54" s="11" customFormat="1">
      <c r="A68" s="19"/>
      <c r="B68" s="19"/>
      <c r="C68" s="18"/>
      <c r="D68" s="19"/>
      <c r="E68" s="19"/>
      <c r="F68" s="19"/>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20"/>
      <c r="AO68" s="20"/>
      <c r="AP68" s="18"/>
      <c r="AQ68" s="18"/>
      <c r="AR68" s="18"/>
      <c r="AS68" s="18"/>
      <c r="AT68" s="18"/>
      <c r="AU68" s="18"/>
      <c r="AV68" s="18"/>
      <c r="AW68" s="18"/>
      <c r="AX68" s="18"/>
      <c r="AY68" s="18"/>
      <c r="AZ68" s="18"/>
      <c r="BA68" s="18"/>
      <c r="BB68" s="18"/>
    </row>
    <row r="69" spans="1:54" s="11" customFormat="1">
      <c r="A69" s="19"/>
      <c r="B69" s="19"/>
      <c r="C69" s="18"/>
      <c r="D69" s="19"/>
      <c r="E69" s="19"/>
      <c r="F69" s="19"/>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20"/>
      <c r="AO69" s="20"/>
      <c r="AP69" s="18"/>
      <c r="AQ69" s="18"/>
      <c r="AR69" s="18"/>
      <c r="AS69" s="18"/>
      <c r="AT69" s="18"/>
      <c r="AU69" s="18"/>
      <c r="AV69" s="18"/>
      <c r="AW69" s="18"/>
      <c r="AX69" s="18"/>
      <c r="AY69" s="18"/>
      <c r="AZ69" s="18"/>
      <c r="BA69" s="18"/>
      <c r="BB69" s="18"/>
    </row>
    <row r="70" spans="1:54" s="11" customFormat="1">
      <c r="A70" s="19"/>
      <c r="B70" s="19"/>
      <c r="C70" s="18"/>
      <c r="D70" s="19"/>
      <c r="E70" s="19"/>
      <c r="F70" s="19"/>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20"/>
      <c r="AO70" s="20"/>
      <c r="AP70" s="18"/>
      <c r="AQ70" s="18"/>
      <c r="AR70" s="18"/>
      <c r="AS70" s="18"/>
      <c r="AT70" s="18"/>
      <c r="AU70" s="18"/>
      <c r="AV70" s="18"/>
      <c r="AW70" s="18"/>
      <c r="AX70" s="18"/>
      <c r="AY70" s="18"/>
      <c r="AZ70" s="18"/>
      <c r="BA70" s="18"/>
      <c r="BB70" s="18"/>
    </row>
    <row r="71" spans="1:54" s="11" customFormat="1">
      <c r="A71" s="19"/>
      <c r="B71" s="19"/>
      <c r="C71" s="18"/>
      <c r="D71" s="19"/>
      <c r="E71" s="19"/>
      <c r="F71" s="19"/>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20"/>
      <c r="AO71" s="20"/>
      <c r="AP71" s="18"/>
      <c r="AQ71" s="18"/>
      <c r="AR71" s="18"/>
      <c r="AS71" s="18"/>
      <c r="AT71" s="18"/>
      <c r="AU71" s="18"/>
      <c r="AV71" s="18"/>
      <c r="AW71" s="18"/>
      <c r="AX71" s="18"/>
      <c r="AY71" s="18"/>
      <c r="AZ71" s="18"/>
      <c r="BA71" s="18"/>
      <c r="BB71" s="18"/>
    </row>
    <row r="72" spans="1:54" s="11" customFormat="1">
      <c r="A72" s="19"/>
      <c r="B72" s="19"/>
      <c r="C72" s="18"/>
      <c r="D72" s="19"/>
      <c r="E72" s="19"/>
      <c r="F72" s="19"/>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20"/>
      <c r="AO72" s="20"/>
      <c r="AP72" s="18"/>
      <c r="AQ72" s="18"/>
      <c r="AR72" s="18"/>
      <c r="AS72" s="18"/>
      <c r="AT72" s="18"/>
      <c r="AU72" s="18"/>
      <c r="AV72" s="18"/>
      <c r="AW72" s="18"/>
      <c r="AX72" s="18"/>
      <c r="AY72" s="18"/>
      <c r="AZ72" s="18"/>
      <c r="BA72" s="18"/>
      <c r="BB72" s="18"/>
    </row>
    <row r="73" spans="1:54" s="11" customFormat="1">
      <c r="A73" s="19"/>
      <c r="B73" s="19"/>
      <c r="C73" s="18"/>
      <c r="D73" s="19"/>
      <c r="E73" s="19"/>
      <c r="F73" s="19"/>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20"/>
      <c r="AO73" s="20"/>
      <c r="AP73" s="18"/>
      <c r="AQ73" s="18"/>
      <c r="AR73" s="18"/>
      <c r="AS73" s="18"/>
      <c r="AT73" s="18"/>
      <c r="AU73" s="18"/>
      <c r="AV73" s="18"/>
      <c r="AW73" s="18"/>
      <c r="AX73" s="18"/>
      <c r="AY73" s="18"/>
      <c r="AZ73" s="18"/>
      <c r="BA73" s="18"/>
      <c r="BB73" s="18"/>
    </row>
    <row r="74" spans="1:54" s="11" customFormat="1">
      <c r="A74" s="19"/>
      <c r="B74" s="19"/>
      <c r="C74" s="18"/>
      <c r="D74" s="19"/>
      <c r="E74" s="19"/>
      <c r="F74" s="19"/>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20"/>
      <c r="AO74" s="20"/>
      <c r="AP74" s="18"/>
      <c r="AQ74" s="18"/>
      <c r="AR74" s="18"/>
      <c r="AS74" s="18"/>
      <c r="AT74" s="18"/>
      <c r="AU74" s="18"/>
      <c r="AV74" s="18"/>
      <c r="AW74" s="18"/>
      <c r="AX74" s="18"/>
      <c r="AY74" s="18"/>
      <c r="AZ74" s="18"/>
      <c r="BA74" s="18"/>
      <c r="BB74" s="18"/>
    </row>
    <row r="75" spans="1:54" s="11" customFormat="1">
      <c r="A75" s="19"/>
      <c r="B75" s="19"/>
      <c r="C75" s="18"/>
      <c r="D75" s="19"/>
      <c r="E75" s="19"/>
      <c r="F75" s="19"/>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20"/>
      <c r="AO75" s="20"/>
      <c r="AP75" s="18"/>
      <c r="AQ75" s="18"/>
      <c r="AR75" s="18"/>
      <c r="AS75" s="18"/>
      <c r="AT75" s="18"/>
      <c r="AU75" s="18"/>
      <c r="AV75" s="18"/>
      <c r="AW75" s="18"/>
      <c r="AX75" s="18"/>
      <c r="AY75" s="18"/>
      <c r="AZ75" s="18"/>
      <c r="BA75" s="18"/>
      <c r="BB75" s="18"/>
    </row>
    <row r="76" spans="1:54" s="11" customFormat="1">
      <c r="A76" s="19"/>
      <c r="B76" s="19"/>
      <c r="C76" s="18"/>
      <c r="D76" s="19"/>
      <c r="E76" s="19"/>
      <c r="F76" s="19"/>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20"/>
      <c r="AO76" s="20"/>
      <c r="AP76" s="18"/>
      <c r="AQ76" s="18"/>
      <c r="AR76" s="18"/>
      <c r="AS76" s="18"/>
      <c r="AT76" s="18"/>
      <c r="AU76" s="18"/>
      <c r="AV76" s="18"/>
      <c r="AW76" s="18"/>
      <c r="AX76" s="18"/>
      <c r="AY76" s="18"/>
      <c r="AZ76" s="18"/>
      <c r="BA76" s="18"/>
      <c r="BB76" s="18"/>
    </row>
    <row r="77" spans="1:54" s="11" customFormat="1">
      <c r="A77" s="19"/>
      <c r="B77" s="19"/>
      <c r="C77" s="18"/>
      <c r="D77" s="19"/>
      <c r="E77" s="19"/>
      <c r="F77" s="19"/>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20"/>
      <c r="AO77" s="20"/>
      <c r="AP77" s="18"/>
      <c r="AQ77" s="18"/>
      <c r="AR77" s="18"/>
      <c r="AS77" s="18"/>
      <c r="AT77" s="18"/>
      <c r="AU77" s="18"/>
      <c r="AV77" s="18"/>
      <c r="AW77" s="18"/>
      <c r="AX77" s="18"/>
      <c r="AY77" s="18"/>
      <c r="AZ77" s="18"/>
      <c r="BA77" s="18"/>
      <c r="BB77" s="18"/>
    </row>
    <row r="78" spans="1:54" s="11" customFormat="1">
      <c r="A78" s="19"/>
      <c r="B78" s="19"/>
      <c r="C78" s="18"/>
      <c r="D78" s="19"/>
      <c r="E78" s="19"/>
      <c r="F78" s="19"/>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20"/>
      <c r="AO78" s="20"/>
      <c r="AP78" s="18"/>
      <c r="AQ78" s="18"/>
      <c r="AR78" s="18"/>
      <c r="AS78" s="18"/>
      <c r="AT78" s="18"/>
      <c r="AU78" s="18"/>
      <c r="AV78" s="18"/>
      <c r="AW78" s="18"/>
      <c r="AX78" s="18"/>
      <c r="AY78" s="18"/>
      <c r="AZ78" s="18"/>
      <c r="BA78" s="18"/>
      <c r="BB78" s="18"/>
    </row>
    <row r="79" spans="1:54" s="11" customFormat="1">
      <c r="A79" s="19"/>
      <c r="B79" s="19"/>
      <c r="C79" s="18"/>
      <c r="D79" s="19"/>
      <c r="E79" s="19"/>
      <c r="F79" s="19"/>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20"/>
      <c r="AO79" s="20"/>
      <c r="AP79" s="18"/>
      <c r="AQ79" s="18"/>
      <c r="AR79" s="18"/>
      <c r="AS79" s="18"/>
      <c r="AT79" s="18"/>
      <c r="AU79" s="18"/>
      <c r="AV79" s="18"/>
      <c r="AW79" s="18"/>
      <c r="AX79" s="18"/>
      <c r="AY79" s="18"/>
      <c r="AZ79" s="18"/>
      <c r="BA79" s="18"/>
      <c r="BB79" s="18"/>
    </row>
    <row r="80" spans="1:54" s="11" customFormat="1">
      <c r="A80" s="19"/>
      <c r="B80" s="19"/>
      <c r="C80" s="18"/>
      <c r="D80" s="19"/>
      <c r="E80" s="19"/>
      <c r="F80" s="19"/>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20"/>
      <c r="AO80" s="20"/>
      <c r="AP80" s="18"/>
      <c r="AQ80" s="18"/>
      <c r="AR80" s="18"/>
      <c r="AS80" s="18"/>
      <c r="AT80" s="18"/>
      <c r="AU80" s="18"/>
      <c r="AV80" s="18"/>
      <c r="AW80" s="18"/>
      <c r="AX80" s="18"/>
      <c r="AY80" s="18"/>
      <c r="AZ80" s="18"/>
      <c r="BA80" s="18"/>
      <c r="BB80" s="18"/>
    </row>
    <row r="81" spans="1:54" s="11" customFormat="1">
      <c r="A81" s="19"/>
      <c r="B81" s="19"/>
      <c r="C81" s="18"/>
      <c r="D81" s="19"/>
      <c r="E81" s="19"/>
      <c r="F81" s="19"/>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20"/>
      <c r="AO81" s="20"/>
      <c r="AP81" s="18"/>
      <c r="AQ81" s="18"/>
      <c r="AR81" s="18"/>
      <c r="AS81" s="18"/>
      <c r="AT81" s="18"/>
      <c r="AU81" s="18"/>
      <c r="AV81" s="18"/>
      <c r="AW81" s="18"/>
      <c r="AX81" s="18"/>
      <c r="AY81" s="18"/>
      <c r="AZ81" s="18"/>
      <c r="BA81" s="18"/>
      <c r="BB81" s="18"/>
    </row>
    <row r="82" spans="1:54" s="11" customFormat="1">
      <c r="A82" s="19"/>
      <c r="B82" s="19"/>
      <c r="C82" s="18"/>
      <c r="D82" s="19"/>
      <c r="E82" s="19"/>
      <c r="F82" s="19"/>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20"/>
      <c r="AO82" s="20"/>
      <c r="AP82" s="18"/>
      <c r="AQ82" s="18"/>
      <c r="AR82" s="18"/>
      <c r="AS82" s="18"/>
      <c r="AT82" s="18"/>
      <c r="AU82" s="18"/>
      <c r="AV82" s="18"/>
      <c r="AW82" s="18"/>
      <c r="AX82" s="18"/>
      <c r="AY82" s="18"/>
      <c r="AZ82" s="18"/>
      <c r="BA82" s="18"/>
      <c r="BB82" s="18"/>
    </row>
    <row r="83" spans="1:54" s="11" customFormat="1">
      <c r="A83" s="19"/>
      <c r="B83" s="19"/>
      <c r="C83" s="18"/>
      <c r="D83" s="19"/>
      <c r="E83" s="19"/>
      <c r="F83" s="19"/>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20"/>
      <c r="AO83" s="20"/>
      <c r="AP83" s="18"/>
      <c r="AQ83" s="18"/>
      <c r="AR83" s="18"/>
      <c r="AS83" s="18"/>
      <c r="AT83" s="18"/>
      <c r="AU83" s="18"/>
      <c r="AV83" s="18"/>
      <c r="AW83" s="18"/>
      <c r="AX83" s="18"/>
      <c r="AY83" s="18"/>
      <c r="AZ83" s="18"/>
      <c r="BA83" s="18"/>
      <c r="BB83" s="18"/>
    </row>
    <row r="84" spans="1:54" s="11" customFormat="1">
      <c r="A84" s="19"/>
      <c r="B84" s="19"/>
      <c r="C84" s="18"/>
      <c r="D84" s="19"/>
      <c r="E84" s="19"/>
      <c r="F84" s="19"/>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20"/>
      <c r="AO84" s="20"/>
      <c r="AP84" s="18"/>
      <c r="AQ84" s="18"/>
      <c r="AR84" s="18"/>
      <c r="AS84" s="18"/>
      <c r="AT84" s="18"/>
      <c r="AU84" s="18"/>
      <c r="AV84" s="18"/>
      <c r="AW84" s="18"/>
      <c r="AX84" s="18"/>
      <c r="AY84" s="18"/>
      <c r="AZ84" s="18"/>
      <c r="BA84" s="18"/>
      <c r="BB84" s="18"/>
    </row>
    <row r="85" spans="1:54" s="11" customFormat="1">
      <c r="A85" s="19"/>
      <c r="B85" s="19"/>
      <c r="C85" s="18"/>
      <c r="D85" s="19"/>
      <c r="E85" s="19"/>
      <c r="F85" s="19"/>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20"/>
      <c r="AO85" s="20"/>
      <c r="AP85" s="18"/>
      <c r="AQ85" s="18"/>
      <c r="AR85" s="18"/>
      <c r="AS85" s="18"/>
      <c r="AT85" s="18"/>
      <c r="AU85" s="18"/>
      <c r="AV85" s="18"/>
      <c r="AW85" s="18"/>
      <c r="AX85" s="18"/>
      <c r="AY85" s="18"/>
      <c r="AZ85" s="18"/>
      <c r="BA85" s="18"/>
      <c r="BB85" s="18"/>
    </row>
    <row r="86" spans="1:54" s="11" customFormat="1">
      <c r="A86" s="19"/>
      <c r="B86" s="19"/>
      <c r="C86" s="18"/>
      <c r="D86" s="19"/>
      <c r="E86" s="19"/>
      <c r="F86" s="19"/>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20"/>
      <c r="AO86" s="20"/>
      <c r="AP86" s="18"/>
      <c r="AQ86" s="18"/>
      <c r="AR86" s="18"/>
      <c r="AS86" s="18"/>
      <c r="AT86" s="18"/>
      <c r="AU86" s="18"/>
      <c r="AV86" s="18"/>
      <c r="AW86" s="18"/>
      <c r="AX86" s="18"/>
      <c r="AY86" s="18"/>
      <c r="AZ86" s="18"/>
      <c r="BA86" s="18"/>
      <c r="BB86" s="18"/>
    </row>
    <row r="87" spans="1:54" s="11" customFormat="1">
      <c r="A87" s="19"/>
      <c r="B87" s="19"/>
      <c r="C87" s="18"/>
      <c r="D87" s="19"/>
      <c r="E87" s="19"/>
      <c r="F87" s="19"/>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20"/>
      <c r="AO87" s="20"/>
      <c r="AP87" s="18"/>
      <c r="AQ87" s="18"/>
      <c r="AR87" s="18"/>
      <c r="AS87" s="18"/>
      <c r="AT87" s="18"/>
      <c r="AU87" s="18"/>
      <c r="AV87" s="18"/>
      <c r="AW87" s="18"/>
      <c r="AX87" s="18"/>
      <c r="AY87" s="18"/>
      <c r="AZ87" s="18"/>
      <c r="BA87" s="18"/>
      <c r="BB87" s="18"/>
    </row>
    <row r="88" spans="1:54" s="11" customFormat="1">
      <c r="A88" s="19"/>
      <c r="B88" s="19"/>
      <c r="C88" s="18"/>
      <c r="D88" s="19"/>
      <c r="E88" s="19"/>
      <c r="F88" s="19"/>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20"/>
      <c r="AO88" s="20"/>
      <c r="AP88" s="18"/>
      <c r="AQ88" s="18"/>
      <c r="AR88" s="18"/>
      <c r="AS88" s="18"/>
      <c r="AT88" s="18"/>
      <c r="AU88" s="18"/>
      <c r="AV88" s="18"/>
      <c r="AW88" s="18"/>
      <c r="AX88" s="18"/>
      <c r="AY88" s="18"/>
      <c r="AZ88" s="18"/>
      <c r="BA88" s="18"/>
      <c r="BB88" s="18"/>
    </row>
    <row r="89" spans="1:54" s="11" customFormat="1">
      <c r="A89" s="19"/>
      <c r="B89" s="19"/>
      <c r="C89" s="18"/>
      <c r="D89" s="19"/>
      <c r="E89" s="19"/>
      <c r="F89" s="19"/>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20"/>
      <c r="AO89" s="20"/>
      <c r="AP89" s="18"/>
      <c r="AQ89" s="18"/>
      <c r="AR89" s="18"/>
      <c r="AS89" s="18"/>
      <c r="AT89" s="18"/>
      <c r="AU89" s="18"/>
      <c r="AV89" s="18"/>
      <c r="AW89" s="18"/>
      <c r="AX89" s="18"/>
      <c r="AY89" s="18"/>
      <c r="AZ89" s="18"/>
      <c r="BA89" s="18"/>
      <c r="BB89" s="18"/>
    </row>
    <row r="90" spans="1:54" s="11" customFormat="1">
      <c r="A90" s="19"/>
      <c r="B90" s="19"/>
      <c r="C90" s="18"/>
      <c r="D90" s="19"/>
      <c r="E90" s="19"/>
      <c r="F90" s="19"/>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20"/>
      <c r="AO90" s="20"/>
      <c r="AP90" s="18"/>
      <c r="AQ90" s="18"/>
      <c r="AR90" s="18"/>
      <c r="AS90" s="18"/>
      <c r="AT90" s="18"/>
      <c r="AU90" s="18"/>
      <c r="AV90" s="18"/>
      <c r="AW90" s="18"/>
      <c r="AX90" s="18"/>
      <c r="AY90" s="18"/>
      <c r="AZ90" s="18"/>
      <c r="BA90" s="18"/>
      <c r="BB90" s="18"/>
    </row>
    <row r="91" spans="1:54" s="11" customFormat="1">
      <c r="A91" s="19"/>
      <c r="B91" s="19"/>
      <c r="C91" s="18"/>
      <c r="D91" s="19"/>
      <c r="E91" s="19"/>
      <c r="F91" s="19"/>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20"/>
      <c r="AO91" s="20"/>
      <c r="AP91" s="18"/>
      <c r="AQ91" s="18"/>
      <c r="AR91" s="18"/>
      <c r="AS91" s="18"/>
      <c r="AT91" s="18"/>
      <c r="AU91" s="18"/>
      <c r="AV91" s="18"/>
      <c r="AW91" s="18"/>
      <c r="AX91" s="18"/>
      <c r="AY91" s="18"/>
      <c r="AZ91" s="18"/>
      <c r="BA91" s="18"/>
      <c r="BB91" s="18"/>
    </row>
    <row r="92" spans="1:54" s="11" customFormat="1">
      <c r="A92" s="19"/>
      <c r="B92" s="19"/>
      <c r="C92" s="18"/>
      <c r="D92" s="19"/>
      <c r="E92" s="19"/>
      <c r="F92" s="19"/>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20"/>
      <c r="AO92" s="20"/>
      <c r="AP92" s="18"/>
      <c r="AQ92" s="18"/>
      <c r="AR92" s="18"/>
      <c r="AS92" s="18"/>
      <c r="AT92" s="18"/>
      <c r="AU92" s="18"/>
      <c r="AV92" s="18"/>
      <c r="AW92" s="18"/>
      <c r="AX92" s="18"/>
      <c r="AY92" s="18"/>
      <c r="AZ92" s="18"/>
      <c r="BA92" s="18"/>
      <c r="BB92" s="18"/>
    </row>
    <row r="93" spans="1:54" s="11" customFormat="1">
      <c r="A93" s="19"/>
      <c r="B93" s="19"/>
      <c r="C93" s="18"/>
      <c r="D93" s="19"/>
      <c r="E93" s="19"/>
      <c r="F93" s="19"/>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20"/>
      <c r="AO93" s="20"/>
      <c r="AP93" s="18"/>
      <c r="AQ93" s="18"/>
      <c r="AR93" s="18"/>
      <c r="AS93" s="18"/>
      <c r="AT93" s="18"/>
      <c r="AU93" s="18"/>
      <c r="AV93" s="18"/>
      <c r="AW93" s="18"/>
      <c r="AX93" s="18"/>
      <c r="AY93" s="18"/>
      <c r="AZ93" s="18"/>
      <c r="BA93" s="18"/>
      <c r="BB93" s="18"/>
    </row>
    <row r="94" spans="1:54" s="11" customFormat="1">
      <c r="A94" s="19"/>
      <c r="B94" s="19"/>
      <c r="C94" s="18"/>
      <c r="D94" s="19"/>
      <c r="E94" s="19"/>
      <c r="F94" s="19"/>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20"/>
      <c r="AO94" s="20"/>
      <c r="AP94" s="18"/>
      <c r="AQ94" s="18"/>
      <c r="AR94" s="18"/>
      <c r="AS94" s="18"/>
      <c r="AT94" s="18"/>
      <c r="AU94" s="18"/>
      <c r="AV94" s="18"/>
      <c r="AW94" s="18"/>
      <c r="AX94" s="18"/>
      <c r="AY94" s="18"/>
      <c r="AZ94" s="18"/>
      <c r="BA94" s="18"/>
      <c r="BB94" s="18"/>
    </row>
    <row r="95" spans="1:54">
      <c r="A95" s="21"/>
      <c r="B95" s="22"/>
      <c r="C95" s="22"/>
      <c r="D95" s="22"/>
      <c r="E95" s="22"/>
      <c r="F95" s="22"/>
      <c r="G95" s="22"/>
      <c r="H95" s="22"/>
      <c r="I95" s="22"/>
      <c r="J95" s="22"/>
      <c r="K95" s="22"/>
      <c r="L95" s="22"/>
      <c r="M95" s="22"/>
      <c r="N95" s="22"/>
      <c r="O95" s="22"/>
      <c r="P95" s="22"/>
      <c r="Q95" s="22"/>
      <c r="R95" s="22"/>
      <c r="S95" s="21"/>
      <c r="T95" s="21"/>
      <c r="U95" s="22"/>
      <c r="V95" s="22"/>
      <c r="W95" s="22"/>
      <c r="X95" s="22"/>
      <c r="Y95" s="22"/>
      <c r="Z95" s="22"/>
      <c r="AA95" s="22"/>
      <c r="AB95" s="22"/>
      <c r="AC95" s="22"/>
      <c r="AD95" s="22"/>
      <c r="AE95" s="22"/>
      <c r="AF95" s="22"/>
      <c r="AG95" s="22"/>
      <c r="AH95" s="21"/>
      <c r="AI95" s="22"/>
      <c r="AK95" s="23"/>
      <c r="AP95" s="22"/>
      <c r="AQ95" s="23"/>
      <c r="AT95" s="22"/>
      <c r="AU95" s="22"/>
      <c r="AV95" s="22"/>
      <c r="AW95" s="22"/>
      <c r="AX95" s="22"/>
      <c r="AZ95" s="22"/>
      <c r="BA95" s="22"/>
      <c r="BB95" s="22"/>
    </row>
    <row r="96" spans="1:54">
      <c r="A96" s="21"/>
      <c r="B96" s="22"/>
      <c r="C96" s="22"/>
      <c r="D96" s="22"/>
      <c r="E96" s="22"/>
      <c r="F96" s="22"/>
      <c r="G96" s="22"/>
      <c r="H96" s="22"/>
      <c r="I96" s="22"/>
      <c r="J96" s="22"/>
      <c r="K96" s="22"/>
      <c r="L96" s="22"/>
      <c r="M96" s="22"/>
      <c r="N96" s="22"/>
      <c r="O96" s="22"/>
      <c r="P96" s="22"/>
      <c r="Q96" s="22"/>
      <c r="R96" s="22"/>
      <c r="S96" s="21"/>
      <c r="T96" s="21"/>
      <c r="U96" s="22"/>
      <c r="V96" s="22"/>
      <c r="W96" s="22"/>
      <c r="X96" s="22"/>
      <c r="Y96" s="22"/>
      <c r="Z96" s="22"/>
      <c r="AA96" s="22"/>
      <c r="AB96" s="22"/>
      <c r="AC96" s="22"/>
      <c r="AD96" s="22"/>
      <c r="AE96" s="22"/>
      <c r="AF96" s="22"/>
      <c r="AG96" s="22"/>
      <c r="AH96" s="21"/>
      <c r="AI96" s="22"/>
      <c r="AK96" s="23"/>
      <c r="AP96" s="22"/>
      <c r="AQ96" s="23"/>
      <c r="AT96" s="22"/>
      <c r="AU96" s="22"/>
      <c r="AV96" s="22"/>
      <c r="AW96" s="22"/>
      <c r="AX96" s="22"/>
      <c r="AZ96" s="22"/>
      <c r="BA96" s="22"/>
      <c r="BB96" s="22"/>
    </row>
    <row r="97" spans="1:54">
      <c r="A97" s="21"/>
      <c r="B97" s="22"/>
      <c r="C97" s="22"/>
      <c r="D97" s="22"/>
      <c r="E97" s="22"/>
      <c r="F97" s="22"/>
      <c r="G97" s="22"/>
      <c r="H97" s="22"/>
      <c r="I97" s="22"/>
      <c r="J97" s="22"/>
      <c r="K97" s="22"/>
      <c r="L97" s="22"/>
      <c r="M97" s="22"/>
      <c r="N97" s="22"/>
      <c r="O97" s="22"/>
      <c r="P97" s="22"/>
      <c r="Q97" s="22"/>
      <c r="R97" s="22"/>
      <c r="S97" s="21"/>
      <c r="T97" s="21"/>
      <c r="U97" s="22"/>
      <c r="V97" s="22"/>
      <c r="W97" s="22"/>
      <c r="X97" s="22"/>
      <c r="Y97" s="22"/>
      <c r="Z97" s="22"/>
      <c r="AA97" s="22"/>
      <c r="AB97" s="22"/>
      <c r="AC97" s="22"/>
      <c r="AD97" s="22"/>
      <c r="AE97" s="22"/>
      <c r="AF97" s="22"/>
      <c r="AG97" s="22"/>
      <c r="AH97" s="21"/>
      <c r="AI97" s="22"/>
      <c r="AK97" s="23"/>
      <c r="AP97" s="22"/>
      <c r="AQ97" s="23"/>
      <c r="AT97" s="22"/>
      <c r="AU97" s="22"/>
      <c r="AV97" s="22"/>
      <c r="AW97" s="22"/>
      <c r="AX97" s="22"/>
      <c r="AZ97" s="22"/>
      <c r="BA97" s="22"/>
      <c r="BB97" s="22"/>
    </row>
    <row r="98" spans="1:54">
      <c r="A98" s="21"/>
      <c r="B98" s="22"/>
      <c r="C98" s="22"/>
      <c r="D98" s="22"/>
      <c r="E98" s="22"/>
      <c r="F98" s="22"/>
      <c r="G98" s="22"/>
      <c r="H98" s="22"/>
      <c r="I98" s="22"/>
      <c r="J98" s="22"/>
      <c r="K98" s="22"/>
      <c r="L98" s="22"/>
      <c r="M98" s="22"/>
      <c r="N98" s="22"/>
      <c r="O98" s="22"/>
      <c r="P98" s="22"/>
      <c r="Q98" s="22"/>
      <c r="R98" s="22"/>
      <c r="S98" s="21"/>
      <c r="T98" s="21"/>
      <c r="U98" s="22"/>
      <c r="V98" s="22"/>
      <c r="W98" s="22"/>
      <c r="X98" s="22"/>
      <c r="Y98" s="22"/>
      <c r="Z98" s="22"/>
      <c r="AA98" s="22"/>
      <c r="AB98" s="22"/>
      <c r="AC98" s="22"/>
      <c r="AD98" s="22"/>
      <c r="AE98" s="22"/>
      <c r="AF98" s="22"/>
      <c r="AG98" s="22"/>
      <c r="AH98" s="21"/>
      <c r="AI98" s="22"/>
      <c r="AK98" s="23"/>
      <c r="AP98" s="22"/>
      <c r="AQ98" s="23"/>
      <c r="AT98" s="22"/>
      <c r="AU98" s="22"/>
      <c r="AV98" s="22"/>
      <c r="AW98" s="22"/>
      <c r="AX98" s="22"/>
      <c r="AZ98" s="22"/>
      <c r="BA98" s="22"/>
      <c r="BB98" s="22"/>
    </row>
    <row r="99" spans="1:54">
      <c r="A99" s="21"/>
      <c r="B99" s="22"/>
      <c r="C99" s="22"/>
      <c r="D99" s="22"/>
      <c r="E99" s="22"/>
      <c r="F99" s="22"/>
      <c r="G99" s="22"/>
      <c r="H99" s="22"/>
      <c r="I99" s="22"/>
      <c r="J99" s="22"/>
      <c r="K99" s="22"/>
      <c r="L99" s="22"/>
      <c r="M99" s="22"/>
      <c r="N99" s="22"/>
      <c r="O99" s="22"/>
      <c r="P99" s="22"/>
      <c r="Q99" s="22"/>
      <c r="R99" s="22"/>
      <c r="S99" s="21"/>
      <c r="T99" s="21"/>
      <c r="U99" s="22"/>
      <c r="V99" s="22"/>
      <c r="W99" s="25"/>
      <c r="X99" s="25"/>
      <c r="Y99" s="22"/>
      <c r="Z99" s="25"/>
      <c r="AA99" s="25"/>
      <c r="AB99" s="25"/>
      <c r="AC99" s="22"/>
      <c r="AD99" s="22"/>
      <c r="AE99" s="22"/>
      <c r="AF99" s="22"/>
      <c r="AG99" s="22"/>
      <c r="AH99" s="21"/>
      <c r="AI99" s="22"/>
      <c r="AK99" s="23"/>
      <c r="AP99" s="22"/>
      <c r="AQ99" s="23"/>
      <c r="AT99" s="25"/>
      <c r="AU99" s="25"/>
      <c r="AV99" s="25"/>
      <c r="AX99" s="22"/>
      <c r="AZ99" s="22"/>
      <c r="BA99" s="22"/>
      <c r="BB99" s="22"/>
    </row>
    <row r="100" spans="1:54">
      <c r="A100" s="21"/>
      <c r="B100" s="22"/>
      <c r="C100" s="22"/>
      <c r="D100" s="22"/>
      <c r="E100" s="22"/>
      <c r="F100" s="22"/>
      <c r="G100" s="22"/>
      <c r="H100" s="22"/>
      <c r="I100" s="22"/>
      <c r="J100" s="22"/>
      <c r="K100" s="22"/>
      <c r="L100" s="22"/>
      <c r="M100" s="22"/>
      <c r="N100" s="22"/>
      <c r="O100" s="22"/>
      <c r="P100" s="22"/>
      <c r="Q100" s="22"/>
      <c r="R100" s="22"/>
      <c r="S100" s="21"/>
      <c r="T100" s="21"/>
      <c r="U100" s="22"/>
      <c r="V100" s="22"/>
      <c r="W100" s="25"/>
      <c r="X100" s="25"/>
      <c r="Y100" s="22"/>
      <c r="Z100" s="25"/>
      <c r="AA100" s="25"/>
      <c r="AB100" s="25"/>
      <c r="AC100" s="22"/>
      <c r="AD100" s="22"/>
      <c r="AE100" s="22"/>
      <c r="AF100" s="22"/>
      <c r="AG100" s="22"/>
      <c r="AH100" s="21"/>
      <c r="AI100" s="22"/>
      <c r="AK100" s="23"/>
      <c r="AP100" s="22"/>
      <c r="AQ100" s="23"/>
      <c r="AT100" s="25"/>
      <c r="AU100" s="25"/>
      <c r="AV100" s="25"/>
      <c r="AX100" s="22"/>
      <c r="AZ100" s="22"/>
      <c r="BA100" s="22"/>
      <c r="BB100" s="22"/>
    </row>
    <row r="101" spans="1:54">
      <c r="A101" s="21"/>
      <c r="B101" s="22"/>
      <c r="C101" s="22"/>
      <c r="D101" s="22"/>
      <c r="E101" s="22"/>
      <c r="F101" s="22"/>
      <c r="G101" s="22"/>
      <c r="H101" s="22"/>
      <c r="I101" s="22"/>
      <c r="J101" s="22"/>
      <c r="K101" s="22"/>
      <c r="L101" s="22"/>
      <c r="M101" s="22"/>
      <c r="N101" s="22"/>
      <c r="O101" s="22"/>
      <c r="P101" s="22"/>
      <c r="Q101" s="22"/>
      <c r="R101" s="22"/>
      <c r="S101" s="21"/>
      <c r="T101" s="21"/>
      <c r="U101" s="22"/>
      <c r="V101" s="22"/>
      <c r="W101" s="25"/>
      <c r="X101" s="25"/>
      <c r="Y101" s="22"/>
      <c r="Z101" s="25"/>
      <c r="AA101" s="25"/>
      <c r="AB101" s="25"/>
      <c r="AC101" s="22"/>
      <c r="AD101" s="22"/>
      <c r="AE101" s="22"/>
      <c r="AF101" s="22"/>
      <c r="AG101" s="22"/>
      <c r="AH101" s="21"/>
      <c r="AI101" s="22"/>
      <c r="AK101" s="23"/>
      <c r="AP101" s="22"/>
      <c r="AQ101" s="23"/>
      <c r="AT101" s="25"/>
      <c r="AU101" s="25"/>
      <c r="AV101" s="25"/>
      <c r="AX101" s="22"/>
      <c r="AZ101" s="22"/>
      <c r="BA101" s="22"/>
      <c r="BB101" s="22"/>
    </row>
    <row r="102" spans="1:54">
      <c r="A102" s="21"/>
      <c r="B102" s="22"/>
      <c r="C102" s="22"/>
      <c r="D102" s="22"/>
      <c r="E102" s="22"/>
      <c r="F102" s="22"/>
      <c r="G102" s="22"/>
      <c r="H102" s="22"/>
      <c r="I102" s="22"/>
      <c r="J102" s="22"/>
      <c r="K102" s="22"/>
      <c r="L102" s="22"/>
      <c r="M102" s="22"/>
      <c r="N102" s="22"/>
      <c r="O102" s="22"/>
      <c r="P102" s="22"/>
      <c r="Q102" s="22"/>
      <c r="R102" s="22"/>
      <c r="S102" s="21"/>
      <c r="T102" s="21"/>
      <c r="U102" s="22"/>
      <c r="V102" s="22"/>
      <c r="W102" s="25"/>
      <c r="X102" s="25"/>
      <c r="Y102" s="22"/>
      <c r="Z102" s="25"/>
      <c r="AA102" s="25"/>
      <c r="AB102" s="25"/>
      <c r="AC102" s="22"/>
      <c r="AD102" s="22"/>
      <c r="AE102" s="22"/>
      <c r="AF102" s="22"/>
      <c r="AG102" s="22"/>
      <c r="AH102" s="21"/>
      <c r="AI102" s="22"/>
      <c r="AK102" s="23"/>
      <c r="AP102" s="22"/>
      <c r="AQ102" s="23"/>
      <c r="AT102" s="25"/>
      <c r="AU102" s="25"/>
      <c r="AV102" s="25"/>
      <c r="AX102" s="22"/>
      <c r="AZ102" s="22"/>
      <c r="BA102" s="22"/>
      <c r="BB102" s="22"/>
    </row>
    <row r="103" spans="1:54">
      <c r="A103" s="21"/>
      <c r="B103" s="22"/>
      <c r="C103" s="22"/>
      <c r="D103" s="22"/>
      <c r="E103" s="22"/>
      <c r="F103" s="22"/>
      <c r="G103" s="22"/>
      <c r="H103" s="22"/>
      <c r="I103" s="22"/>
      <c r="J103" s="22"/>
      <c r="K103" s="22"/>
      <c r="L103" s="22"/>
      <c r="M103" s="22"/>
      <c r="N103" s="22"/>
      <c r="O103" s="22"/>
      <c r="P103" s="22"/>
      <c r="Q103" s="22"/>
      <c r="R103" s="22"/>
      <c r="S103" s="21"/>
      <c r="T103" s="21"/>
      <c r="U103" s="22"/>
      <c r="V103" s="22"/>
      <c r="W103" s="25"/>
      <c r="X103" s="25"/>
      <c r="Y103" s="22"/>
      <c r="Z103" s="25"/>
      <c r="AA103" s="25"/>
      <c r="AB103" s="25"/>
      <c r="AC103" s="22"/>
      <c r="AD103" s="22"/>
      <c r="AE103" s="22"/>
      <c r="AF103" s="22"/>
      <c r="AG103" s="22"/>
      <c r="AH103" s="21"/>
      <c r="AI103" s="22"/>
      <c r="AK103" s="23"/>
      <c r="AP103" s="22"/>
      <c r="AQ103" s="23"/>
      <c r="AT103" s="25"/>
      <c r="AU103" s="25"/>
      <c r="AV103" s="25"/>
      <c r="AX103" s="22"/>
      <c r="AZ103" s="22"/>
      <c r="BA103" s="22"/>
      <c r="BB103" s="22"/>
    </row>
    <row r="104" spans="1:54">
      <c r="A104" s="21"/>
      <c r="B104" s="22"/>
      <c r="C104" s="22"/>
      <c r="D104" s="22"/>
      <c r="E104" s="22"/>
      <c r="F104" s="22"/>
      <c r="G104" s="22"/>
      <c r="H104" s="22"/>
      <c r="I104" s="22"/>
      <c r="J104" s="22"/>
      <c r="K104" s="22"/>
      <c r="L104" s="22"/>
      <c r="M104" s="22"/>
      <c r="N104" s="22"/>
      <c r="O104" s="22"/>
      <c r="P104" s="22"/>
      <c r="Q104" s="22"/>
      <c r="R104" s="22"/>
      <c r="S104" s="21"/>
      <c r="T104" s="21"/>
      <c r="U104" s="22"/>
      <c r="V104" s="22"/>
      <c r="W104" s="25"/>
      <c r="X104" s="25"/>
      <c r="Y104" s="22"/>
      <c r="Z104" s="25"/>
      <c r="AA104" s="25"/>
      <c r="AB104" s="25"/>
      <c r="AC104" s="22"/>
      <c r="AD104" s="22"/>
      <c r="AE104" s="22"/>
      <c r="AF104" s="22"/>
      <c r="AG104" s="22"/>
      <c r="AH104" s="21"/>
      <c r="AI104" s="22"/>
      <c r="AK104" s="23"/>
      <c r="AP104" s="22"/>
      <c r="AQ104" s="23"/>
      <c r="AT104" s="25"/>
      <c r="AU104" s="25"/>
      <c r="AV104" s="25"/>
      <c r="AX104" s="22"/>
      <c r="AZ104" s="22"/>
      <c r="BA104" s="22"/>
      <c r="BB104" s="22"/>
    </row>
    <row r="105" spans="1:54">
      <c r="A105" s="21"/>
      <c r="B105" s="22"/>
      <c r="C105" s="22"/>
      <c r="D105" s="22"/>
      <c r="E105" s="22"/>
      <c r="F105" s="22"/>
      <c r="G105" s="22"/>
      <c r="H105" s="22"/>
      <c r="I105" s="22"/>
      <c r="J105" s="22"/>
      <c r="K105" s="22"/>
      <c r="L105" s="22"/>
      <c r="M105" s="22"/>
      <c r="N105" s="22"/>
      <c r="O105" s="22"/>
      <c r="P105" s="22"/>
      <c r="Q105" s="22"/>
      <c r="R105" s="22"/>
      <c r="S105" s="21"/>
      <c r="T105" s="21"/>
      <c r="U105" s="22"/>
      <c r="V105" s="22"/>
      <c r="W105" s="25"/>
      <c r="X105" s="25"/>
      <c r="Y105" s="22"/>
      <c r="Z105" s="25"/>
      <c r="AA105" s="25"/>
      <c r="AB105" s="25"/>
      <c r="AC105" s="22"/>
      <c r="AD105" s="22"/>
      <c r="AE105" s="22"/>
      <c r="AF105" s="22"/>
      <c r="AG105" s="22"/>
      <c r="AH105" s="21"/>
      <c r="AI105" s="22"/>
      <c r="AK105" s="23"/>
      <c r="AP105" s="22"/>
      <c r="AQ105" s="23"/>
      <c r="AT105" s="25"/>
      <c r="AU105" s="25"/>
      <c r="AV105" s="25"/>
      <c r="AX105" s="22"/>
      <c r="AZ105" s="22"/>
      <c r="BA105" s="22"/>
      <c r="BB105" s="22"/>
    </row>
    <row r="106" spans="1:54">
      <c r="A106" s="21"/>
      <c r="B106" s="22"/>
      <c r="C106" s="22"/>
      <c r="D106" s="22"/>
      <c r="E106" s="22"/>
      <c r="F106" s="22"/>
      <c r="G106" s="22"/>
      <c r="H106" s="22"/>
      <c r="I106" s="22"/>
      <c r="J106" s="22"/>
      <c r="K106" s="22"/>
      <c r="L106" s="22"/>
      <c r="M106" s="22"/>
      <c r="N106" s="22"/>
      <c r="O106" s="22"/>
      <c r="P106" s="22"/>
      <c r="Q106" s="22"/>
      <c r="R106" s="22"/>
      <c r="S106" s="21"/>
      <c r="T106" s="21"/>
      <c r="U106" s="22"/>
      <c r="V106" s="22"/>
      <c r="W106" s="25"/>
      <c r="X106" s="25"/>
      <c r="Y106" s="22"/>
      <c r="Z106" s="25"/>
      <c r="AA106" s="25"/>
      <c r="AB106" s="25"/>
      <c r="AC106" s="22"/>
      <c r="AD106" s="22"/>
      <c r="AE106" s="22"/>
      <c r="AF106" s="22"/>
      <c r="AG106" s="22"/>
      <c r="AH106" s="21"/>
      <c r="AI106" s="22"/>
      <c r="AK106" s="23"/>
      <c r="AP106" s="22"/>
      <c r="AQ106" s="23"/>
      <c r="AT106" s="25"/>
      <c r="AU106" s="25"/>
      <c r="AV106" s="25"/>
      <c r="AX106" s="22"/>
      <c r="AZ106" s="22"/>
      <c r="BA106" s="22"/>
      <c r="BB106" s="22"/>
    </row>
    <row r="107" spans="1:54">
      <c r="A107" s="21"/>
      <c r="B107" s="22"/>
      <c r="C107" s="22"/>
      <c r="D107" s="22"/>
      <c r="E107" s="22"/>
      <c r="F107" s="22"/>
      <c r="G107" s="22"/>
      <c r="H107" s="22"/>
      <c r="I107" s="22"/>
      <c r="J107" s="22"/>
      <c r="K107" s="22"/>
      <c r="L107" s="22"/>
      <c r="M107" s="22"/>
      <c r="N107" s="22"/>
      <c r="O107" s="22"/>
      <c r="P107" s="22"/>
      <c r="Q107" s="22"/>
      <c r="R107" s="22"/>
      <c r="S107" s="21"/>
      <c r="T107" s="21"/>
      <c r="U107" s="22"/>
      <c r="V107" s="22"/>
      <c r="W107" s="25"/>
      <c r="X107" s="25"/>
      <c r="Y107" s="22"/>
      <c r="Z107" s="25"/>
      <c r="AA107" s="25"/>
      <c r="AB107" s="25"/>
      <c r="AC107" s="22"/>
      <c r="AD107" s="22"/>
      <c r="AE107" s="22"/>
      <c r="AF107" s="22"/>
      <c r="AG107" s="22"/>
      <c r="AH107" s="21"/>
      <c r="AI107" s="22"/>
      <c r="AK107" s="23"/>
      <c r="AP107" s="22"/>
      <c r="AQ107" s="23"/>
      <c r="AT107" s="25"/>
      <c r="AU107" s="25"/>
      <c r="AV107" s="25"/>
      <c r="AX107" s="22"/>
      <c r="AZ107" s="22"/>
      <c r="BA107" s="22"/>
      <c r="BB107" s="22"/>
    </row>
    <row r="108" spans="1:54">
      <c r="A108" s="21"/>
      <c r="B108" s="22"/>
      <c r="C108" s="22"/>
      <c r="D108" s="22"/>
      <c r="E108" s="22"/>
      <c r="F108" s="22"/>
      <c r="G108" s="22"/>
      <c r="H108" s="22"/>
      <c r="I108" s="22"/>
      <c r="J108" s="22"/>
      <c r="K108" s="22"/>
      <c r="L108" s="22"/>
      <c r="M108" s="22"/>
      <c r="N108" s="22"/>
      <c r="O108" s="22"/>
      <c r="P108" s="22"/>
      <c r="Q108" s="22"/>
      <c r="R108" s="22"/>
      <c r="S108" s="21"/>
      <c r="T108" s="21"/>
      <c r="U108" s="22"/>
      <c r="V108" s="22"/>
      <c r="W108" s="25"/>
      <c r="X108" s="25"/>
      <c r="Y108" s="22"/>
      <c r="Z108" s="25"/>
      <c r="AA108" s="25"/>
      <c r="AB108" s="25"/>
      <c r="AC108" s="22"/>
      <c r="AD108" s="22"/>
      <c r="AE108" s="22"/>
      <c r="AF108" s="22"/>
      <c r="AG108" s="22"/>
      <c r="AH108" s="21"/>
      <c r="AI108" s="22"/>
      <c r="AK108" s="23"/>
      <c r="AP108" s="22"/>
      <c r="AQ108" s="23"/>
      <c r="AT108" s="25"/>
      <c r="AU108" s="25"/>
      <c r="AV108" s="25"/>
      <c r="AX108" s="22"/>
      <c r="AZ108" s="22"/>
      <c r="BA108" s="22"/>
      <c r="BB108" s="22"/>
    </row>
    <row r="109" spans="1:54">
      <c r="A109" s="21"/>
      <c r="B109" s="22"/>
      <c r="C109" s="22"/>
      <c r="D109" s="22"/>
      <c r="E109" s="22"/>
      <c r="F109" s="22"/>
      <c r="G109" s="22"/>
      <c r="H109" s="22"/>
      <c r="I109" s="22"/>
      <c r="J109" s="22"/>
      <c r="K109" s="22"/>
      <c r="L109" s="22"/>
      <c r="M109" s="22"/>
      <c r="N109" s="22"/>
      <c r="O109" s="22"/>
      <c r="P109" s="22"/>
      <c r="Q109" s="22"/>
      <c r="R109" s="22"/>
      <c r="S109" s="21"/>
      <c r="T109" s="21"/>
      <c r="U109" s="22"/>
      <c r="V109" s="22"/>
      <c r="W109" s="25"/>
      <c r="X109" s="25"/>
      <c r="Y109" s="22"/>
      <c r="Z109" s="25"/>
      <c r="AA109" s="25"/>
      <c r="AB109" s="25"/>
      <c r="AC109" s="22"/>
      <c r="AD109" s="22"/>
      <c r="AE109" s="22"/>
      <c r="AF109" s="22"/>
      <c r="AG109" s="22"/>
      <c r="AH109" s="21"/>
      <c r="AI109" s="22"/>
      <c r="AK109" s="23"/>
      <c r="AP109" s="22"/>
      <c r="AQ109" s="23"/>
      <c r="AT109" s="25"/>
      <c r="AU109" s="25"/>
      <c r="AV109" s="25"/>
      <c r="AX109" s="22"/>
      <c r="AZ109" s="22"/>
      <c r="BA109" s="22"/>
      <c r="BB109" s="22"/>
    </row>
    <row r="110" spans="1:54">
      <c r="A110" s="21"/>
      <c r="B110" s="22"/>
      <c r="C110" s="22"/>
      <c r="D110" s="22"/>
      <c r="E110" s="22"/>
      <c r="F110" s="22"/>
      <c r="G110" s="22"/>
      <c r="H110" s="22"/>
      <c r="I110" s="22"/>
      <c r="J110" s="22"/>
      <c r="K110" s="22"/>
      <c r="L110" s="22"/>
      <c r="M110" s="22"/>
      <c r="N110" s="22"/>
      <c r="O110" s="22"/>
      <c r="P110" s="22"/>
      <c r="Q110" s="22"/>
      <c r="R110" s="22"/>
      <c r="S110" s="21"/>
      <c r="T110" s="21"/>
      <c r="U110" s="22"/>
      <c r="V110" s="22"/>
      <c r="W110" s="25"/>
      <c r="X110" s="25"/>
      <c r="Y110" s="22"/>
      <c r="Z110" s="25"/>
      <c r="AA110" s="25"/>
      <c r="AB110" s="25"/>
      <c r="AC110" s="22"/>
      <c r="AD110" s="22"/>
      <c r="AE110" s="22"/>
      <c r="AF110" s="22"/>
      <c r="AG110" s="22"/>
      <c r="AH110" s="21"/>
      <c r="AI110" s="22"/>
      <c r="AK110" s="23"/>
      <c r="AP110" s="22"/>
      <c r="AQ110" s="23"/>
      <c r="AT110" s="25"/>
      <c r="AU110" s="25"/>
      <c r="AV110" s="25"/>
      <c r="AX110" s="22"/>
      <c r="AZ110" s="22"/>
      <c r="BA110" s="22"/>
      <c r="BB110" s="22"/>
    </row>
    <row r="111" spans="1:54">
      <c r="A111" s="21"/>
      <c r="B111" s="22"/>
      <c r="C111" s="22"/>
      <c r="D111" s="22"/>
      <c r="E111" s="22"/>
      <c r="F111" s="22"/>
      <c r="G111" s="22"/>
      <c r="H111" s="22"/>
      <c r="I111" s="22"/>
      <c r="J111" s="22"/>
      <c r="K111" s="22"/>
      <c r="L111" s="22"/>
      <c r="M111" s="22"/>
      <c r="N111" s="22"/>
      <c r="O111" s="22"/>
      <c r="P111" s="22"/>
      <c r="Q111" s="22"/>
      <c r="R111" s="22"/>
      <c r="S111" s="21"/>
      <c r="T111" s="21"/>
      <c r="U111" s="22"/>
      <c r="V111" s="22"/>
      <c r="W111" s="25"/>
      <c r="X111" s="25"/>
      <c r="Y111" s="22"/>
      <c r="Z111" s="25"/>
      <c r="AA111" s="25"/>
      <c r="AB111" s="25"/>
      <c r="AC111" s="22"/>
      <c r="AD111" s="22"/>
      <c r="AE111" s="22"/>
      <c r="AF111" s="22"/>
      <c r="AG111" s="22"/>
      <c r="AH111" s="21"/>
      <c r="AI111" s="22"/>
      <c r="AK111" s="23"/>
      <c r="AP111" s="22"/>
      <c r="AQ111" s="23"/>
      <c r="AT111" s="25"/>
      <c r="AU111" s="25"/>
      <c r="AV111" s="25"/>
      <c r="AX111" s="22"/>
      <c r="AZ111" s="22"/>
      <c r="BA111" s="22"/>
      <c r="BB111" s="22"/>
    </row>
    <row r="112" spans="1:54">
      <c r="A112" s="21"/>
      <c r="B112" s="22"/>
      <c r="C112" s="22"/>
      <c r="D112" s="22"/>
      <c r="E112" s="22"/>
      <c r="F112" s="22"/>
      <c r="G112" s="22"/>
      <c r="H112" s="22"/>
      <c r="I112" s="22"/>
      <c r="J112" s="22"/>
      <c r="K112" s="22"/>
      <c r="L112" s="22"/>
      <c r="M112" s="22"/>
      <c r="N112" s="22"/>
      <c r="O112" s="22"/>
      <c r="P112" s="22"/>
      <c r="Q112" s="22"/>
      <c r="R112" s="22"/>
      <c r="S112" s="21"/>
      <c r="T112" s="21"/>
      <c r="U112" s="22"/>
      <c r="V112" s="22"/>
      <c r="W112" s="25"/>
      <c r="X112" s="25"/>
      <c r="Y112" s="22"/>
      <c r="Z112" s="25"/>
      <c r="AA112" s="25"/>
      <c r="AB112" s="25"/>
      <c r="AC112" s="22"/>
      <c r="AD112" s="22"/>
      <c r="AE112" s="22"/>
      <c r="AF112" s="22"/>
      <c r="AG112" s="22"/>
      <c r="AH112" s="21"/>
      <c r="AI112" s="22"/>
      <c r="AK112" s="23"/>
      <c r="AP112" s="22"/>
      <c r="AQ112" s="23"/>
      <c r="AT112" s="25"/>
      <c r="AU112" s="25"/>
      <c r="AV112" s="25"/>
      <c r="AX112" s="22"/>
      <c r="AZ112" s="22"/>
      <c r="BA112" s="22"/>
      <c r="BB112" s="22"/>
    </row>
    <row r="113" spans="1:54">
      <c r="A113" s="21"/>
      <c r="B113" s="22"/>
      <c r="C113" s="22"/>
      <c r="D113" s="22"/>
      <c r="E113" s="22"/>
      <c r="F113" s="22"/>
      <c r="G113" s="22"/>
      <c r="H113" s="22"/>
      <c r="I113" s="22"/>
      <c r="J113" s="22"/>
      <c r="K113" s="22"/>
      <c r="L113" s="22"/>
      <c r="M113" s="22"/>
      <c r="N113" s="22"/>
      <c r="O113" s="22"/>
      <c r="P113" s="22"/>
      <c r="Q113" s="22"/>
      <c r="R113" s="22"/>
      <c r="S113" s="21"/>
      <c r="T113" s="21"/>
      <c r="U113" s="22"/>
      <c r="V113" s="22"/>
      <c r="W113" s="25"/>
      <c r="X113" s="25"/>
      <c r="Y113" s="22"/>
      <c r="Z113" s="25"/>
      <c r="AA113" s="25"/>
      <c r="AB113" s="25"/>
      <c r="AC113" s="22"/>
      <c r="AD113" s="22"/>
      <c r="AE113" s="22"/>
      <c r="AF113" s="22"/>
      <c r="AG113" s="22"/>
      <c r="AH113" s="21"/>
      <c r="AI113" s="22"/>
      <c r="AK113" s="23"/>
      <c r="AP113" s="22"/>
      <c r="AQ113" s="23"/>
      <c r="AT113" s="25"/>
      <c r="AU113" s="25"/>
      <c r="AV113" s="25"/>
      <c r="AX113" s="22"/>
      <c r="AZ113" s="22"/>
      <c r="BA113" s="22"/>
      <c r="BB113" s="22"/>
    </row>
    <row r="114" spans="1:54">
      <c r="A114" s="21"/>
      <c r="B114" s="22"/>
      <c r="C114" s="22"/>
      <c r="D114" s="22"/>
      <c r="E114" s="22"/>
      <c r="F114" s="22"/>
      <c r="G114" s="22"/>
      <c r="H114" s="22"/>
      <c r="I114" s="22"/>
      <c r="J114" s="22"/>
      <c r="K114" s="22"/>
      <c r="L114" s="22"/>
      <c r="M114" s="22"/>
      <c r="N114" s="22"/>
      <c r="O114" s="22"/>
      <c r="P114" s="22"/>
      <c r="Q114" s="22"/>
      <c r="R114" s="22"/>
      <c r="S114" s="21"/>
      <c r="T114" s="21"/>
      <c r="U114" s="22"/>
      <c r="V114" s="22"/>
      <c r="W114" s="25"/>
      <c r="X114" s="25"/>
      <c r="Y114" s="22"/>
      <c r="Z114" s="25"/>
      <c r="AA114" s="25"/>
      <c r="AB114" s="25"/>
      <c r="AC114" s="22"/>
      <c r="AD114" s="22"/>
      <c r="AE114" s="22"/>
      <c r="AF114" s="22"/>
      <c r="AG114" s="22"/>
      <c r="AH114" s="21"/>
      <c r="AI114" s="22"/>
      <c r="AK114" s="23"/>
      <c r="AP114" s="22"/>
      <c r="AQ114" s="23"/>
      <c r="AT114" s="25"/>
      <c r="AU114" s="25"/>
      <c r="AV114" s="25"/>
      <c r="AX114" s="22"/>
      <c r="AZ114" s="22"/>
      <c r="BA114" s="22"/>
      <c r="BB114" s="22"/>
    </row>
    <row r="115" spans="1:54">
      <c r="A115" s="21"/>
      <c r="B115" s="22"/>
      <c r="C115" s="22"/>
      <c r="D115" s="22"/>
      <c r="E115" s="22"/>
      <c r="F115" s="22"/>
      <c r="G115" s="22"/>
      <c r="H115" s="22"/>
      <c r="I115" s="22"/>
      <c r="J115" s="22"/>
      <c r="K115" s="22"/>
      <c r="L115" s="22"/>
      <c r="M115" s="22"/>
      <c r="N115" s="22"/>
      <c r="O115" s="22"/>
      <c r="P115" s="22"/>
      <c r="Q115" s="22"/>
      <c r="R115" s="22"/>
      <c r="S115" s="21"/>
      <c r="T115" s="21"/>
      <c r="U115" s="22"/>
      <c r="V115" s="22"/>
      <c r="W115" s="25"/>
      <c r="X115" s="25"/>
      <c r="Y115" s="22"/>
      <c r="Z115" s="25"/>
      <c r="AA115" s="25"/>
      <c r="AB115" s="25"/>
      <c r="AC115" s="22"/>
      <c r="AD115" s="22"/>
      <c r="AE115" s="22"/>
      <c r="AF115" s="22"/>
      <c r="AG115" s="22"/>
      <c r="AH115" s="21"/>
      <c r="AI115" s="22"/>
      <c r="AK115" s="23"/>
      <c r="AP115" s="22"/>
      <c r="AQ115" s="23"/>
      <c r="AT115" s="25"/>
      <c r="AU115" s="25"/>
      <c r="AV115" s="25"/>
      <c r="AX115" s="22"/>
      <c r="AZ115" s="22"/>
      <c r="BA115" s="22"/>
      <c r="BB115" s="22"/>
    </row>
    <row r="116" spans="1:54">
      <c r="A116" s="21"/>
      <c r="B116" s="22"/>
      <c r="C116" s="22"/>
      <c r="D116" s="22"/>
      <c r="E116" s="22"/>
      <c r="F116" s="22"/>
      <c r="G116" s="22"/>
      <c r="H116" s="22"/>
      <c r="I116" s="22"/>
      <c r="J116" s="22"/>
      <c r="K116" s="22"/>
      <c r="L116" s="22"/>
      <c r="M116" s="22"/>
      <c r="N116" s="22"/>
      <c r="O116" s="22"/>
      <c r="P116" s="22"/>
      <c r="Q116" s="22"/>
      <c r="R116" s="22"/>
      <c r="S116" s="21"/>
      <c r="T116" s="21"/>
      <c r="U116" s="22"/>
      <c r="V116" s="22"/>
      <c r="W116" s="25"/>
      <c r="X116" s="25"/>
      <c r="Y116" s="22"/>
      <c r="Z116" s="25"/>
      <c r="AA116" s="25"/>
      <c r="AB116" s="25"/>
      <c r="AC116" s="22"/>
      <c r="AD116" s="22"/>
      <c r="AE116" s="22"/>
      <c r="AF116" s="22"/>
      <c r="AG116" s="22"/>
      <c r="AH116" s="21"/>
      <c r="AI116" s="22"/>
      <c r="AK116" s="23"/>
      <c r="AP116" s="22"/>
      <c r="AQ116" s="23"/>
      <c r="AT116" s="25"/>
      <c r="AU116" s="25"/>
      <c r="AV116" s="25"/>
      <c r="AX116" s="22"/>
      <c r="AZ116" s="22"/>
      <c r="BA116" s="22"/>
      <c r="BB116" s="22"/>
    </row>
    <row r="117" spans="1:54">
      <c r="A117" s="21"/>
      <c r="B117" s="22"/>
      <c r="C117" s="22"/>
      <c r="D117" s="22"/>
      <c r="E117" s="22"/>
      <c r="F117" s="22"/>
      <c r="G117" s="22"/>
      <c r="H117" s="22"/>
      <c r="I117" s="22"/>
      <c r="J117" s="22"/>
      <c r="K117" s="22"/>
      <c r="L117" s="22"/>
      <c r="M117" s="22"/>
      <c r="N117" s="22"/>
      <c r="O117" s="22"/>
      <c r="P117" s="22"/>
      <c r="Q117" s="22"/>
      <c r="R117" s="22"/>
      <c r="S117" s="21"/>
      <c r="T117" s="21"/>
      <c r="U117" s="22"/>
      <c r="V117" s="22"/>
      <c r="W117" s="25"/>
      <c r="X117" s="25"/>
      <c r="Y117" s="22"/>
      <c r="Z117" s="25"/>
      <c r="AA117" s="25"/>
      <c r="AB117" s="25"/>
      <c r="AC117" s="22"/>
      <c r="AD117" s="22"/>
      <c r="AE117" s="22"/>
      <c r="AF117" s="22"/>
      <c r="AG117" s="22"/>
      <c r="AH117" s="21"/>
      <c r="AI117" s="22"/>
      <c r="AK117" s="23"/>
      <c r="AP117" s="22"/>
      <c r="AQ117" s="23"/>
      <c r="AT117" s="25"/>
      <c r="AU117" s="25"/>
      <c r="AV117" s="25"/>
      <c r="AX117" s="22"/>
      <c r="AZ117" s="22"/>
      <c r="BA117" s="22"/>
      <c r="BB117" s="22"/>
    </row>
    <row r="118" spans="1:54">
      <c r="A118" s="21"/>
      <c r="B118" s="22"/>
      <c r="C118" s="22"/>
      <c r="D118" s="22"/>
      <c r="E118" s="22"/>
      <c r="F118" s="22"/>
      <c r="G118" s="22"/>
      <c r="H118" s="22"/>
      <c r="I118" s="22"/>
      <c r="J118" s="22"/>
      <c r="K118" s="22"/>
      <c r="L118" s="22"/>
      <c r="M118" s="22"/>
      <c r="N118" s="22"/>
      <c r="O118" s="22"/>
      <c r="P118" s="22"/>
      <c r="Q118" s="22"/>
      <c r="R118" s="22"/>
      <c r="S118" s="21"/>
      <c r="T118" s="21"/>
      <c r="U118" s="22"/>
      <c r="V118" s="22"/>
      <c r="W118" s="25"/>
      <c r="X118" s="25"/>
      <c r="Y118" s="22"/>
      <c r="Z118" s="25"/>
      <c r="AA118" s="25"/>
      <c r="AB118" s="25"/>
      <c r="AC118" s="22"/>
      <c r="AD118" s="22"/>
      <c r="AE118" s="22"/>
      <c r="AF118" s="22"/>
      <c r="AG118" s="22"/>
      <c r="AH118" s="21"/>
      <c r="AI118" s="22"/>
      <c r="AK118" s="23"/>
      <c r="AP118" s="22"/>
      <c r="AQ118" s="23"/>
      <c r="AT118" s="25"/>
      <c r="AU118" s="25"/>
      <c r="AV118" s="25"/>
      <c r="AX118" s="22"/>
      <c r="AZ118" s="22"/>
      <c r="BA118" s="22"/>
      <c r="BB118" s="22"/>
    </row>
    <row r="119" spans="1:54">
      <c r="A119" s="21"/>
      <c r="B119" s="22"/>
      <c r="C119" s="22"/>
      <c r="D119" s="22"/>
      <c r="E119" s="22"/>
      <c r="F119" s="22"/>
      <c r="G119" s="22"/>
      <c r="H119" s="22"/>
      <c r="I119" s="22"/>
      <c r="J119" s="22"/>
      <c r="K119" s="22"/>
      <c r="L119" s="22"/>
      <c r="M119" s="22"/>
      <c r="N119" s="22"/>
      <c r="O119" s="22"/>
      <c r="P119" s="22"/>
      <c r="Q119" s="22"/>
      <c r="R119" s="22"/>
      <c r="S119" s="21"/>
      <c r="T119" s="21"/>
      <c r="U119" s="22"/>
      <c r="V119" s="22"/>
      <c r="W119" s="25"/>
      <c r="X119" s="25"/>
      <c r="Y119" s="22"/>
      <c r="Z119" s="25"/>
      <c r="AA119" s="25"/>
      <c r="AB119" s="25"/>
      <c r="AC119" s="22"/>
      <c r="AD119" s="22"/>
      <c r="AE119" s="22"/>
      <c r="AF119" s="22"/>
      <c r="AG119" s="22"/>
      <c r="AH119" s="21"/>
      <c r="AI119" s="22"/>
      <c r="AK119" s="23"/>
      <c r="AP119" s="22"/>
      <c r="AQ119" s="23"/>
      <c r="AT119" s="25"/>
      <c r="AU119" s="25"/>
      <c r="AV119" s="25"/>
      <c r="AX119" s="22"/>
      <c r="AZ119" s="22"/>
      <c r="BA119" s="22"/>
      <c r="BB119" s="22"/>
    </row>
    <row r="120" spans="1:54">
      <c r="A120" s="21"/>
      <c r="B120" s="22"/>
      <c r="C120" s="22"/>
      <c r="D120" s="22"/>
      <c r="E120" s="22"/>
      <c r="F120" s="22"/>
      <c r="G120" s="22"/>
      <c r="H120" s="22"/>
      <c r="I120" s="22"/>
      <c r="J120" s="22"/>
      <c r="K120" s="22"/>
      <c r="L120" s="22"/>
      <c r="M120" s="22"/>
      <c r="N120" s="22"/>
      <c r="O120" s="22"/>
      <c r="P120" s="22"/>
      <c r="Q120" s="22"/>
      <c r="R120" s="22"/>
      <c r="S120" s="21"/>
      <c r="T120" s="21"/>
      <c r="U120" s="22"/>
      <c r="V120" s="22"/>
      <c r="W120" s="25"/>
      <c r="X120" s="25"/>
      <c r="Y120" s="22"/>
      <c r="Z120" s="25"/>
      <c r="AA120" s="25"/>
      <c r="AB120" s="25"/>
      <c r="AC120" s="22"/>
      <c r="AD120" s="22"/>
      <c r="AE120" s="22"/>
      <c r="AF120" s="22"/>
      <c r="AG120" s="22"/>
      <c r="AH120" s="21"/>
      <c r="AI120" s="22"/>
      <c r="AK120" s="23"/>
      <c r="AP120" s="22"/>
      <c r="AQ120" s="23"/>
      <c r="AT120" s="25"/>
      <c r="AU120" s="25"/>
      <c r="AV120" s="25"/>
      <c r="AX120" s="22"/>
      <c r="AZ120" s="22"/>
      <c r="BA120" s="22"/>
      <c r="BB120" s="22"/>
    </row>
    <row r="121" spans="1:54">
      <c r="A121" s="21"/>
      <c r="B121" s="22"/>
      <c r="C121" s="22"/>
      <c r="D121" s="22"/>
      <c r="E121" s="22"/>
      <c r="F121" s="22"/>
      <c r="G121" s="22"/>
      <c r="H121" s="22"/>
      <c r="I121" s="22"/>
      <c r="J121" s="22"/>
      <c r="K121" s="22"/>
      <c r="L121" s="22"/>
      <c r="M121" s="22"/>
      <c r="N121" s="22"/>
      <c r="O121" s="22"/>
      <c r="P121" s="22"/>
      <c r="Q121" s="22"/>
      <c r="R121" s="22"/>
      <c r="S121" s="21"/>
      <c r="T121" s="21"/>
      <c r="U121" s="22"/>
      <c r="V121" s="22"/>
      <c r="W121" s="25"/>
      <c r="X121" s="25"/>
      <c r="Y121" s="22"/>
      <c r="Z121" s="25"/>
      <c r="AA121" s="25"/>
      <c r="AB121" s="25"/>
      <c r="AC121" s="22"/>
      <c r="AD121" s="22"/>
      <c r="AE121" s="22"/>
      <c r="AF121" s="22"/>
      <c r="AG121" s="22"/>
      <c r="AH121" s="21"/>
      <c r="AI121" s="22"/>
      <c r="AK121" s="23"/>
      <c r="AP121" s="22"/>
      <c r="AQ121" s="23"/>
      <c r="AT121" s="25"/>
      <c r="AU121" s="25"/>
      <c r="AV121" s="25"/>
      <c r="AX121" s="22"/>
      <c r="AZ121" s="22"/>
      <c r="BA121" s="22"/>
      <c r="BB121" s="22"/>
    </row>
    <row r="122" spans="1:54">
      <c r="A122" s="21"/>
      <c r="B122" s="22"/>
      <c r="C122" s="22"/>
      <c r="D122" s="22"/>
      <c r="E122" s="22"/>
      <c r="F122" s="22"/>
      <c r="G122" s="22"/>
      <c r="H122" s="22"/>
      <c r="I122" s="22"/>
      <c r="J122" s="22"/>
      <c r="K122" s="22"/>
      <c r="L122" s="22"/>
      <c r="M122" s="22"/>
      <c r="N122" s="22"/>
      <c r="O122" s="22"/>
      <c r="P122" s="22"/>
      <c r="Q122" s="22"/>
      <c r="R122" s="22"/>
      <c r="S122" s="21"/>
      <c r="T122" s="21"/>
      <c r="U122" s="22"/>
      <c r="V122" s="22"/>
      <c r="W122" s="25"/>
      <c r="X122" s="25"/>
      <c r="Y122" s="22"/>
      <c r="Z122" s="25"/>
      <c r="AA122" s="25"/>
      <c r="AB122" s="25"/>
      <c r="AC122" s="22"/>
      <c r="AD122" s="22"/>
      <c r="AE122" s="22"/>
      <c r="AF122" s="22"/>
      <c r="AG122" s="22"/>
      <c r="AH122" s="21"/>
      <c r="AI122" s="22"/>
      <c r="AK122" s="23"/>
      <c r="AP122" s="22"/>
      <c r="AQ122" s="23"/>
      <c r="AT122" s="25"/>
      <c r="AU122" s="25"/>
      <c r="AV122" s="25"/>
      <c r="AX122" s="22"/>
      <c r="AZ122" s="22"/>
      <c r="BA122" s="22"/>
      <c r="BB122" s="22"/>
    </row>
    <row r="123" spans="1:54">
      <c r="A123" s="21"/>
      <c r="B123" s="22"/>
      <c r="C123" s="22"/>
      <c r="D123" s="22"/>
      <c r="E123" s="22"/>
      <c r="F123" s="22"/>
      <c r="G123" s="22"/>
      <c r="H123" s="22"/>
      <c r="I123" s="22"/>
      <c r="J123" s="22"/>
      <c r="K123" s="22"/>
      <c r="L123" s="22"/>
      <c r="M123" s="22"/>
      <c r="N123" s="22"/>
      <c r="O123" s="22"/>
      <c r="P123" s="22"/>
      <c r="Q123" s="22"/>
      <c r="R123" s="22"/>
      <c r="S123" s="21"/>
      <c r="T123" s="21"/>
      <c r="U123" s="22"/>
      <c r="V123" s="22"/>
      <c r="W123" s="25"/>
      <c r="X123" s="25"/>
      <c r="Y123" s="22"/>
      <c r="Z123" s="25"/>
      <c r="AA123" s="25"/>
      <c r="AB123" s="25"/>
      <c r="AC123" s="22"/>
      <c r="AD123" s="22"/>
      <c r="AE123" s="22"/>
      <c r="AF123" s="22"/>
      <c r="AG123" s="22"/>
      <c r="AH123" s="21"/>
      <c r="AI123" s="22"/>
      <c r="AK123" s="23"/>
      <c r="AP123" s="22"/>
      <c r="AQ123" s="23"/>
      <c r="AT123" s="25"/>
      <c r="AU123" s="25"/>
      <c r="AV123" s="25"/>
      <c r="AX123" s="22"/>
      <c r="AZ123" s="22"/>
      <c r="BA123" s="22"/>
      <c r="BB123" s="22"/>
    </row>
    <row r="124" spans="1:54">
      <c r="A124" s="21"/>
      <c r="B124" s="22"/>
      <c r="C124" s="22"/>
      <c r="D124" s="22"/>
      <c r="E124" s="22"/>
      <c r="F124" s="22"/>
      <c r="G124" s="22"/>
      <c r="H124" s="22"/>
      <c r="I124" s="22"/>
      <c r="J124" s="22"/>
      <c r="K124" s="22"/>
      <c r="L124" s="22"/>
      <c r="M124" s="22"/>
      <c r="N124" s="22"/>
      <c r="O124" s="22"/>
      <c r="P124" s="22"/>
      <c r="Q124" s="22"/>
      <c r="R124" s="22"/>
      <c r="S124" s="21"/>
      <c r="T124" s="21"/>
      <c r="U124" s="22"/>
      <c r="V124" s="22"/>
      <c r="W124" s="25"/>
      <c r="X124" s="25"/>
      <c r="Y124" s="22"/>
      <c r="Z124" s="25"/>
      <c r="AA124" s="25"/>
      <c r="AB124" s="25"/>
      <c r="AC124" s="22"/>
      <c r="AD124" s="22"/>
      <c r="AE124" s="22"/>
      <c r="AF124" s="22"/>
      <c r="AG124" s="22"/>
      <c r="AH124" s="21"/>
      <c r="AI124" s="22"/>
      <c r="AK124" s="23"/>
      <c r="AP124" s="22"/>
      <c r="AQ124" s="23"/>
      <c r="AT124" s="25"/>
      <c r="AU124" s="25"/>
      <c r="AV124" s="25"/>
      <c r="AX124" s="22"/>
      <c r="AZ124" s="22"/>
      <c r="BA124" s="22"/>
      <c r="BB124" s="22"/>
    </row>
    <row r="125" spans="1:54">
      <c r="A125" s="21"/>
      <c r="B125" s="22"/>
      <c r="C125" s="22"/>
      <c r="D125" s="22"/>
      <c r="E125" s="22"/>
      <c r="F125" s="22"/>
      <c r="G125" s="22"/>
      <c r="H125" s="22"/>
      <c r="I125" s="22"/>
      <c r="J125" s="22"/>
      <c r="K125" s="22"/>
      <c r="L125" s="22"/>
      <c r="M125" s="22"/>
      <c r="N125" s="22"/>
      <c r="O125" s="22"/>
      <c r="P125" s="22"/>
      <c r="Q125" s="22"/>
      <c r="R125" s="22"/>
      <c r="S125" s="21"/>
      <c r="T125" s="21"/>
      <c r="U125" s="22"/>
      <c r="V125" s="22"/>
      <c r="W125" s="25"/>
      <c r="X125" s="25"/>
      <c r="Y125" s="22"/>
      <c r="Z125" s="25"/>
      <c r="AA125" s="25"/>
      <c r="AB125" s="25"/>
      <c r="AC125" s="22"/>
      <c r="AD125" s="22"/>
      <c r="AE125" s="22"/>
      <c r="AF125" s="22"/>
      <c r="AG125" s="22"/>
      <c r="AH125" s="21"/>
      <c r="AI125" s="22"/>
      <c r="AK125" s="23"/>
      <c r="AP125" s="22"/>
      <c r="AQ125" s="23"/>
      <c r="AT125" s="25"/>
      <c r="AU125" s="25"/>
      <c r="AV125" s="25"/>
      <c r="AX125" s="22"/>
      <c r="AZ125" s="22"/>
      <c r="BA125" s="22"/>
      <c r="BB125" s="22"/>
    </row>
    <row r="126" spans="1:54">
      <c r="A126" s="21"/>
      <c r="B126" s="22"/>
      <c r="C126" s="22"/>
      <c r="D126" s="22"/>
      <c r="E126" s="22"/>
      <c r="F126" s="22"/>
      <c r="G126" s="22"/>
      <c r="H126" s="22"/>
      <c r="I126" s="22"/>
      <c r="J126" s="22"/>
      <c r="K126" s="22"/>
      <c r="L126" s="22"/>
      <c r="M126" s="22"/>
      <c r="N126" s="22"/>
      <c r="O126" s="22"/>
      <c r="P126" s="22"/>
      <c r="Q126" s="22"/>
      <c r="R126" s="22"/>
      <c r="S126" s="21"/>
      <c r="T126" s="21"/>
      <c r="U126" s="22"/>
      <c r="V126" s="22"/>
      <c r="W126" s="25"/>
      <c r="X126" s="25"/>
      <c r="Y126" s="22"/>
      <c r="Z126" s="25"/>
      <c r="AA126" s="25"/>
      <c r="AB126" s="25"/>
      <c r="AC126" s="22"/>
      <c r="AD126" s="22"/>
      <c r="AE126" s="22"/>
      <c r="AF126" s="22"/>
      <c r="AG126" s="22"/>
      <c r="AH126" s="21"/>
      <c r="AI126" s="22"/>
      <c r="AK126" s="23"/>
      <c r="AP126" s="22"/>
      <c r="AQ126" s="23"/>
      <c r="AT126" s="25"/>
      <c r="AU126" s="25"/>
      <c r="AV126" s="25"/>
      <c r="AX126" s="22"/>
      <c r="AZ126" s="22"/>
      <c r="BA126" s="22"/>
      <c r="BB126" s="22"/>
    </row>
    <row r="127" spans="1:54">
      <c r="A127" s="21"/>
      <c r="B127" s="22"/>
      <c r="C127" s="22"/>
      <c r="D127" s="22"/>
      <c r="E127" s="22"/>
      <c r="F127" s="22"/>
      <c r="G127" s="22"/>
      <c r="H127" s="22"/>
      <c r="I127" s="22"/>
      <c r="J127" s="22"/>
      <c r="K127" s="22"/>
      <c r="L127" s="22"/>
      <c r="M127" s="22"/>
      <c r="N127" s="22"/>
      <c r="O127" s="22"/>
      <c r="P127" s="22"/>
      <c r="Q127" s="22"/>
      <c r="R127" s="22"/>
      <c r="S127" s="21"/>
      <c r="T127" s="21"/>
      <c r="U127" s="22"/>
      <c r="V127" s="22"/>
      <c r="W127" s="25"/>
      <c r="X127" s="25"/>
      <c r="Y127" s="22"/>
      <c r="Z127" s="25"/>
      <c r="AA127" s="25"/>
      <c r="AB127" s="25"/>
      <c r="AC127" s="22"/>
      <c r="AD127" s="22"/>
      <c r="AE127" s="22"/>
      <c r="AF127" s="22"/>
      <c r="AG127" s="22"/>
      <c r="AH127" s="21"/>
      <c r="AI127" s="22"/>
      <c r="AK127" s="23"/>
      <c r="AP127" s="22"/>
      <c r="AQ127" s="23"/>
      <c r="AT127" s="25"/>
      <c r="AU127" s="25"/>
      <c r="AV127" s="25"/>
      <c r="AX127" s="22"/>
      <c r="AZ127" s="22"/>
      <c r="BA127" s="22"/>
      <c r="BB127" s="22"/>
    </row>
    <row r="128" spans="1:54">
      <c r="A128" s="21"/>
      <c r="B128" s="22"/>
      <c r="C128" s="22"/>
      <c r="D128" s="22"/>
      <c r="E128" s="22"/>
      <c r="F128" s="22"/>
      <c r="G128" s="22"/>
      <c r="H128" s="22"/>
      <c r="I128" s="22"/>
      <c r="J128" s="22"/>
      <c r="K128" s="22"/>
      <c r="L128" s="22"/>
      <c r="M128" s="22"/>
      <c r="N128" s="22"/>
      <c r="O128" s="22"/>
      <c r="P128" s="22"/>
      <c r="Q128" s="22"/>
      <c r="R128" s="22"/>
      <c r="S128" s="21"/>
      <c r="T128" s="21"/>
      <c r="U128" s="22"/>
      <c r="V128" s="22"/>
      <c r="W128" s="25"/>
      <c r="X128" s="25"/>
      <c r="Y128" s="22"/>
      <c r="Z128" s="25"/>
      <c r="AA128" s="25"/>
      <c r="AB128" s="25"/>
      <c r="AC128" s="22"/>
      <c r="AD128" s="22"/>
      <c r="AE128" s="22"/>
      <c r="AF128" s="22"/>
      <c r="AG128" s="22"/>
      <c r="AH128" s="21"/>
      <c r="AI128" s="22"/>
      <c r="AK128" s="23"/>
      <c r="AP128" s="22"/>
      <c r="AQ128" s="23"/>
      <c r="AT128" s="25"/>
      <c r="AU128" s="25"/>
      <c r="AV128" s="25"/>
      <c r="AX128" s="22"/>
      <c r="AZ128" s="22"/>
      <c r="BA128" s="22"/>
      <c r="BB128" s="22"/>
    </row>
    <row r="129" spans="1:54">
      <c r="A129" s="21"/>
      <c r="B129" s="22"/>
      <c r="C129" s="22"/>
      <c r="D129" s="22"/>
      <c r="E129" s="22"/>
      <c r="F129" s="22"/>
      <c r="G129" s="22"/>
      <c r="H129" s="22"/>
      <c r="I129" s="22"/>
      <c r="J129" s="22"/>
      <c r="K129" s="22"/>
      <c r="L129" s="22"/>
      <c r="M129" s="22"/>
      <c r="N129" s="22"/>
      <c r="O129" s="22"/>
      <c r="P129" s="22"/>
      <c r="Q129" s="22"/>
      <c r="R129" s="22"/>
      <c r="S129" s="21"/>
      <c r="T129" s="21"/>
      <c r="U129" s="22"/>
      <c r="V129" s="22"/>
      <c r="W129" s="25"/>
      <c r="X129" s="25"/>
      <c r="Y129" s="22"/>
      <c r="Z129" s="25"/>
      <c r="AA129" s="25"/>
      <c r="AB129" s="25"/>
      <c r="AC129" s="22"/>
      <c r="AD129" s="22"/>
      <c r="AE129" s="22"/>
      <c r="AF129" s="22"/>
      <c r="AG129" s="22"/>
      <c r="AH129" s="21"/>
      <c r="AI129" s="22"/>
      <c r="AK129" s="23"/>
      <c r="AP129" s="22"/>
      <c r="AQ129" s="23"/>
      <c r="AT129" s="25"/>
      <c r="AU129" s="25"/>
      <c r="AV129" s="25"/>
      <c r="AX129" s="22"/>
      <c r="AZ129" s="22"/>
      <c r="BA129" s="22"/>
      <c r="BB129" s="22"/>
    </row>
    <row r="130" spans="1:54">
      <c r="A130" s="21"/>
      <c r="B130" s="22"/>
      <c r="C130" s="22"/>
      <c r="D130" s="22"/>
      <c r="E130" s="22"/>
      <c r="F130" s="22"/>
      <c r="G130" s="22"/>
      <c r="H130" s="22"/>
      <c r="I130" s="22"/>
      <c r="J130" s="22"/>
      <c r="K130" s="22"/>
      <c r="L130" s="22"/>
      <c r="M130" s="22"/>
      <c r="N130" s="22"/>
      <c r="O130" s="22"/>
      <c r="P130" s="22"/>
      <c r="Q130" s="22"/>
      <c r="R130" s="22"/>
      <c r="S130" s="21"/>
      <c r="T130" s="21"/>
      <c r="U130" s="22"/>
      <c r="V130" s="22"/>
      <c r="W130" s="25"/>
      <c r="X130" s="25"/>
      <c r="Y130" s="22"/>
      <c r="Z130" s="25"/>
      <c r="AA130" s="25"/>
      <c r="AB130" s="25"/>
      <c r="AC130" s="22"/>
      <c r="AD130" s="22"/>
      <c r="AE130" s="22"/>
      <c r="AF130" s="22"/>
      <c r="AG130" s="22"/>
      <c r="AH130" s="21"/>
      <c r="AI130" s="22"/>
      <c r="AK130" s="23"/>
      <c r="AP130" s="22"/>
      <c r="AQ130" s="23"/>
      <c r="AT130" s="25"/>
      <c r="AU130" s="25"/>
      <c r="AV130" s="25"/>
      <c r="AX130" s="22"/>
      <c r="AZ130" s="22"/>
      <c r="BA130" s="22"/>
      <c r="BB130" s="22"/>
    </row>
    <row r="131" spans="1:54">
      <c r="A131" s="21"/>
      <c r="B131" s="22"/>
      <c r="C131" s="22"/>
      <c r="D131" s="22"/>
      <c r="E131" s="22"/>
      <c r="F131" s="22"/>
      <c r="G131" s="22"/>
      <c r="H131" s="22"/>
      <c r="I131" s="22"/>
      <c r="J131" s="22"/>
      <c r="K131" s="22"/>
      <c r="L131" s="22"/>
      <c r="M131" s="22"/>
      <c r="N131" s="22"/>
      <c r="O131" s="22"/>
      <c r="P131" s="22"/>
      <c r="Q131" s="22"/>
      <c r="R131" s="22"/>
      <c r="S131" s="21"/>
      <c r="T131" s="21"/>
      <c r="U131" s="22"/>
      <c r="V131" s="22"/>
      <c r="W131" s="25"/>
      <c r="X131" s="25"/>
      <c r="Y131" s="22"/>
      <c r="Z131" s="25"/>
      <c r="AA131" s="25"/>
      <c r="AB131" s="25"/>
      <c r="AC131" s="22"/>
      <c r="AD131" s="22"/>
      <c r="AE131" s="22"/>
      <c r="AF131" s="22"/>
      <c r="AG131" s="22"/>
      <c r="AH131" s="21"/>
      <c r="AI131" s="22"/>
      <c r="AK131" s="23"/>
      <c r="AP131" s="22"/>
      <c r="AQ131" s="23"/>
      <c r="AT131" s="25"/>
      <c r="AU131" s="25"/>
      <c r="AV131" s="25"/>
      <c r="AX131" s="22"/>
      <c r="AZ131" s="22"/>
      <c r="BA131" s="22"/>
      <c r="BB131" s="22"/>
    </row>
    <row r="132" spans="1:54">
      <c r="A132" s="21"/>
      <c r="B132" s="22"/>
      <c r="C132" s="22"/>
      <c r="D132" s="22"/>
      <c r="E132" s="22"/>
      <c r="F132" s="22"/>
      <c r="G132" s="22"/>
      <c r="H132" s="22"/>
      <c r="I132" s="22"/>
      <c r="J132" s="22"/>
      <c r="K132" s="22"/>
      <c r="L132" s="22"/>
      <c r="M132" s="22"/>
      <c r="N132" s="22"/>
      <c r="O132" s="22"/>
      <c r="P132" s="22"/>
      <c r="Q132" s="22"/>
      <c r="R132" s="22"/>
      <c r="S132" s="21"/>
      <c r="T132" s="21"/>
      <c r="U132" s="22"/>
      <c r="V132" s="22"/>
      <c r="W132" s="25"/>
      <c r="X132" s="25"/>
      <c r="Y132" s="22"/>
      <c r="Z132" s="25"/>
      <c r="AA132" s="25"/>
      <c r="AB132" s="25"/>
      <c r="AC132" s="22"/>
      <c r="AD132" s="22"/>
      <c r="AE132" s="22"/>
      <c r="AF132" s="22"/>
      <c r="AG132" s="22"/>
      <c r="AH132" s="21"/>
      <c r="AI132" s="22"/>
      <c r="AK132" s="23"/>
      <c r="AP132" s="22"/>
      <c r="AQ132" s="23"/>
      <c r="AT132" s="25"/>
      <c r="AU132" s="25"/>
      <c r="AV132" s="25"/>
      <c r="AX132" s="22"/>
      <c r="AZ132" s="22"/>
      <c r="BA132" s="22"/>
      <c r="BB132" s="22"/>
    </row>
    <row r="133" spans="1:54">
      <c r="A133" s="21"/>
      <c r="B133" s="22"/>
      <c r="C133" s="22"/>
      <c r="D133" s="22"/>
      <c r="E133" s="22"/>
      <c r="F133" s="22"/>
      <c r="G133" s="22"/>
      <c r="H133" s="22"/>
      <c r="I133" s="22"/>
      <c r="J133" s="22"/>
      <c r="K133" s="22"/>
      <c r="L133" s="22"/>
      <c r="M133" s="22"/>
      <c r="N133" s="22"/>
      <c r="O133" s="22"/>
      <c r="P133" s="22"/>
      <c r="Q133" s="22"/>
      <c r="R133" s="22"/>
      <c r="S133" s="21"/>
      <c r="T133" s="21"/>
      <c r="U133" s="22"/>
      <c r="V133" s="22"/>
      <c r="W133" s="25"/>
      <c r="X133" s="25"/>
      <c r="Y133" s="22"/>
      <c r="Z133" s="25"/>
      <c r="AA133" s="25"/>
      <c r="AB133" s="25"/>
      <c r="AC133" s="22"/>
      <c r="AD133" s="22"/>
      <c r="AE133" s="22"/>
      <c r="AF133" s="22"/>
      <c r="AG133" s="22"/>
      <c r="AH133" s="21"/>
      <c r="AI133" s="22"/>
      <c r="AK133" s="23"/>
      <c r="AP133" s="22"/>
      <c r="AQ133" s="23"/>
      <c r="AT133" s="25"/>
      <c r="AU133" s="25"/>
      <c r="AV133" s="25"/>
      <c r="AX133" s="22"/>
      <c r="AZ133" s="22"/>
      <c r="BA133" s="22"/>
      <c r="BB133" s="22"/>
    </row>
    <row r="134" spans="1:54">
      <c r="A134" s="21"/>
      <c r="B134" s="22"/>
      <c r="C134" s="22"/>
      <c r="D134" s="22"/>
      <c r="E134" s="22"/>
      <c r="F134" s="22"/>
      <c r="G134" s="22"/>
      <c r="H134" s="22"/>
      <c r="I134" s="22"/>
      <c r="J134" s="22"/>
      <c r="K134" s="22"/>
      <c r="L134" s="22"/>
      <c r="M134" s="22"/>
      <c r="N134" s="22"/>
      <c r="O134" s="22"/>
      <c r="P134" s="22"/>
      <c r="Q134" s="22"/>
      <c r="R134" s="22"/>
      <c r="S134" s="21"/>
      <c r="T134" s="21"/>
      <c r="U134" s="22"/>
      <c r="V134" s="22"/>
      <c r="W134" s="25"/>
      <c r="X134" s="25"/>
      <c r="Y134" s="22"/>
      <c r="Z134" s="25"/>
      <c r="AA134" s="25"/>
      <c r="AB134" s="25"/>
      <c r="AC134" s="22"/>
      <c r="AD134" s="22"/>
      <c r="AE134" s="22"/>
      <c r="AF134" s="22"/>
      <c r="AG134" s="22"/>
      <c r="AH134" s="21"/>
      <c r="AI134" s="22"/>
      <c r="AK134" s="23"/>
      <c r="AP134" s="22"/>
      <c r="AQ134" s="23"/>
      <c r="AT134" s="25"/>
      <c r="AU134" s="25"/>
      <c r="AV134" s="25"/>
      <c r="AX134" s="22"/>
      <c r="AZ134" s="22"/>
      <c r="BA134" s="22"/>
      <c r="BB134" s="22"/>
    </row>
    <row r="135" spans="1:54">
      <c r="A135" s="21"/>
      <c r="B135" s="22"/>
      <c r="C135" s="22"/>
      <c r="D135" s="22"/>
      <c r="E135" s="22"/>
      <c r="F135" s="22"/>
      <c r="G135" s="22"/>
      <c r="H135" s="22"/>
      <c r="I135" s="22"/>
      <c r="J135" s="22"/>
      <c r="K135" s="22"/>
      <c r="L135" s="22"/>
      <c r="M135" s="22"/>
      <c r="N135" s="22"/>
      <c r="O135" s="22"/>
      <c r="P135" s="22"/>
      <c r="Q135" s="22"/>
      <c r="R135" s="22"/>
      <c r="S135" s="21"/>
      <c r="T135" s="21"/>
      <c r="U135" s="22"/>
      <c r="V135" s="22"/>
      <c r="W135" s="25"/>
      <c r="X135" s="25"/>
      <c r="Y135" s="22"/>
      <c r="Z135" s="25"/>
      <c r="AA135" s="25"/>
      <c r="AB135" s="25"/>
      <c r="AC135" s="22"/>
      <c r="AD135" s="22"/>
      <c r="AE135" s="22"/>
      <c r="AF135" s="22"/>
      <c r="AG135" s="22"/>
      <c r="AH135" s="21"/>
      <c r="AI135" s="22"/>
      <c r="AK135" s="23"/>
      <c r="AP135" s="22"/>
      <c r="AQ135" s="23"/>
      <c r="AT135" s="25"/>
      <c r="AU135" s="25"/>
      <c r="AV135" s="25"/>
      <c r="AX135" s="22"/>
      <c r="AZ135" s="22"/>
      <c r="BA135" s="22"/>
      <c r="BB135" s="22"/>
    </row>
    <row r="136" spans="1:54">
      <c r="A136" s="21"/>
      <c r="B136" s="22"/>
      <c r="C136" s="22"/>
      <c r="D136" s="22"/>
      <c r="E136" s="22"/>
      <c r="F136" s="22"/>
      <c r="G136" s="22"/>
      <c r="H136" s="22"/>
      <c r="I136" s="22"/>
      <c r="J136" s="22"/>
      <c r="K136" s="22"/>
      <c r="L136" s="22"/>
      <c r="M136" s="22"/>
      <c r="N136" s="22"/>
      <c r="O136" s="22"/>
      <c r="P136" s="22"/>
      <c r="Q136" s="22"/>
      <c r="R136" s="22"/>
      <c r="S136" s="21"/>
      <c r="T136" s="21"/>
      <c r="U136" s="22"/>
      <c r="V136" s="22"/>
      <c r="W136" s="25"/>
      <c r="X136" s="25"/>
      <c r="Y136" s="22"/>
      <c r="Z136" s="25"/>
      <c r="AA136" s="25"/>
      <c r="AB136" s="25"/>
      <c r="AC136" s="22"/>
      <c r="AD136" s="22"/>
      <c r="AE136" s="22"/>
      <c r="AF136" s="22"/>
      <c r="AG136" s="22"/>
      <c r="AH136" s="21"/>
      <c r="AI136" s="22"/>
      <c r="AK136" s="23"/>
      <c r="AP136" s="22"/>
      <c r="AQ136" s="23"/>
      <c r="AT136" s="25"/>
      <c r="AU136" s="25"/>
      <c r="AV136" s="25"/>
      <c r="AX136" s="22"/>
      <c r="AZ136" s="22"/>
      <c r="BA136" s="22"/>
      <c r="BB136" s="22"/>
    </row>
    <row r="137" spans="1:54">
      <c r="A137" s="21"/>
      <c r="B137" s="22"/>
      <c r="C137" s="22"/>
      <c r="D137" s="22"/>
      <c r="E137" s="22"/>
      <c r="F137" s="22"/>
      <c r="G137" s="22"/>
      <c r="H137" s="22"/>
      <c r="I137" s="22"/>
      <c r="J137" s="22"/>
      <c r="K137" s="22"/>
      <c r="L137" s="22"/>
      <c r="M137" s="22"/>
      <c r="N137" s="22"/>
      <c r="O137" s="22"/>
      <c r="P137" s="22"/>
      <c r="Q137" s="22"/>
      <c r="R137" s="22"/>
      <c r="S137" s="21"/>
      <c r="T137" s="21"/>
      <c r="U137" s="22"/>
      <c r="V137" s="22"/>
      <c r="W137" s="25"/>
      <c r="X137" s="25"/>
      <c r="Y137" s="22"/>
      <c r="Z137" s="25"/>
      <c r="AA137" s="25"/>
      <c r="AB137" s="25"/>
      <c r="AC137" s="22"/>
      <c r="AD137" s="22"/>
      <c r="AE137" s="22"/>
      <c r="AF137" s="22"/>
      <c r="AG137" s="22"/>
      <c r="AH137" s="21"/>
      <c r="AI137" s="22"/>
      <c r="AK137" s="23"/>
      <c r="AP137" s="22"/>
      <c r="AQ137" s="23"/>
      <c r="AT137" s="25"/>
      <c r="AU137" s="25"/>
      <c r="AV137" s="25"/>
      <c r="AX137" s="22"/>
      <c r="AZ137" s="22"/>
      <c r="BA137" s="22"/>
      <c r="BB137" s="22"/>
    </row>
    <row r="138" spans="1:54">
      <c r="A138" s="21"/>
      <c r="B138" s="22"/>
      <c r="C138" s="22"/>
      <c r="D138" s="22"/>
      <c r="E138" s="22"/>
      <c r="F138" s="22"/>
      <c r="G138" s="22"/>
      <c r="H138" s="22"/>
      <c r="I138" s="22"/>
      <c r="J138" s="22"/>
      <c r="K138" s="22"/>
      <c r="L138" s="22"/>
      <c r="M138" s="22"/>
      <c r="N138" s="22"/>
      <c r="O138" s="22"/>
      <c r="P138" s="22"/>
      <c r="Q138" s="22"/>
      <c r="R138" s="22"/>
      <c r="S138" s="21"/>
      <c r="T138" s="21"/>
      <c r="U138" s="22"/>
      <c r="V138" s="22"/>
      <c r="W138" s="25"/>
      <c r="X138" s="25"/>
      <c r="Y138" s="22"/>
      <c r="Z138" s="25"/>
      <c r="AA138" s="25"/>
      <c r="AB138" s="25"/>
      <c r="AC138" s="22"/>
      <c r="AD138" s="22"/>
      <c r="AE138" s="22"/>
      <c r="AF138" s="22"/>
      <c r="AG138" s="22"/>
      <c r="AH138" s="21"/>
      <c r="AI138" s="22"/>
      <c r="AK138" s="23"/>
      <c r="AP138" s="22"/>
      <c r="AQ138" s="23"/>
      <c r="AT138" s="25"/>
      <c r="AU138" s="25"/>
      <c r="AV138" s="25"/>
      <c r="AX138" s="22"/>
      <c r="AZ138" s="22"/>
      <c r="BA138" s="22"/>
      <c r="BB138" s="22"/>
    </row>
    <row r="139" spans="1:54">
      <c r="A139" s="21"/>
      <c r="B139" s="22"/>
      <c r="C139" s="22"/>
      <c r="D139" s="22"/>
      <c r="E139" s="22"/>
      <c r="F139" s="22"/>
      <c r="G139" s="22"/>
      <c r="H139" s="22"/>
      <c r="I139" s="22"/>
      <c r="J139" s="22"/>
      <c r="K139" s="22"/>
      <c r="L139" s="22"/>
      <c r="M139" s="22"/>
      <c r="N139" s="22"/>
      <c r="O139" s="22"/>
      <c r="P139" s="22"/>
      <c r="Q139" s="22"/>
      <c r="R139" s="22"/>
      <c r="S139" s="21"/>
      <c r="T139" s="21"/>
      <c r="U139" s="22"/>
      <c r="V139" s="22"/>
      <c r="W139" s="25"/>
      <c r="X139" s="25"/>
      <c r="Y139" s="22"/>
      <c r="Z139" s="25"/>
      <c r="AA139" s="25"/>
      <c r="AB139" s="25"/>
      <c r="AC139" s="22"/>
      <c r="AD139" s="22"/>
      <c r="AE139" s="22"/>
      <c r="AF139" s="22"/>
      <c r="AG139" s="22"/>
      <c r="AH139" s="21"/>
      <c r="AI139" s="22"/>
      <c r="AK139" s="23"/>
      <c r="AP139" s="22"/>
      <c r="AQ139" s="23"/>
      <c r="AT139" s="25"/>
      <c r="AU139" s="25"/>
      <c r="AV139" s="25"/>
      <c r="AX139" s="22"/>
      <c r="AZ139" s="22"/>
      <c r="BA139" s="22"/>
      <c r="BB139" s="22"/>
    </row>
    <row r="140" spans="1:54">
      <c r="A140" s="21"/>
      <c r="B140" s="22"/>
      <c r="C140" s="22"/>
      <c r="D140" s="22"/>
      <c r="E140" s="22"/>
      <c r="F140" s="22"/>
      <c r="G140" s="22"/>
      <c r="H140" s="22"/>
      <c r="I140" s="22"/>
      <c r="J140" s="22"/>
      <c r="K140" s="22"/>
      <c r="L140" s="22"/>
      <c r="M140" s="22"/>
      <c r="N140" s="22"/>
      <c r="O140" s="22"/>
      <c r="P140" s="22"/>
      <c r="Q140" s="22"/>
      <c r="R140" s="22"/>
      <c r="S140" s="21"/>
      <c r="T140" s="21"/>
      <c r="U140" s="22"/>
      <c r="V140" s="22"/>
      <c r="W140" s="25"/>
      <c r="X140" s="25"/>
      <c r="Y140" s="22"/>
      <c r="Z140" s="25"/>
      <c r="AA140" s="25"/>
      <c r="AB140" s="25"/>
      <c r="AC140" s="22"/>
      <c r="AD140" s="22"/>
      <c r="AE140" s="22"/>
      <c r="AF140" s="22"/>
      <c r="AG140" s="22"/>
      <c r="AH140" s="21"/>
      <c r="AI140" s="22"/>
      <c r="AK140" s="23"/>
      <c r="AP140" s="22"/>
      <c r="AQ140" s="23"/>
      <c r="AT140" s="25"/>
      <c r="AU140" s="25"/>
      <c r="AV140" s="25"/>
      <c r="AX140" s="22"/>
      <c r="AZ140" s="22"/>
      <c r="BA140" s="22"/>
      <c r="BB140" s="22"/>
    </row>
    <row r="141" spans="1:54">
      <c r="A141" s="21"/>
      <c r="B141" s="22"/>
      <c r="C141" s="22"/>
      <c r="D141" s="22"/>
      <c r="E141" s="22"/>
      <c r="F141" s="22"/>
      <c r="G141" s="22"/>
      <c r="H141" s="22"/>
      <c r="I141" s="22"/>
      <c r="J141" s="22"/>
      <c r="K141" s="22"/>
      <c r="L141" s="22"/>
      <c r="M141" s="22"/>
      <c r="N141" s="22"/>
      <c r="O141" s="22"/>
      <c r="P141" s="22"/>
      <c r="Q141" s="22"/>
      <c r="R141" s="22"/>
      <c r="S141" s="21"/>
      <c r="T141" s="21"/>
      <c r="U141" s="22"/>
      <c r="V141" s="22"/>
      <c r="W141" s="25"/>
      <c r="X141" s="25"/>
      <c r="Y141" s="22"/>
      <c r="Z141" s="25"/>
      <c r="AA141" s="25"/>
      <c r="AB141" s="25"/>
      <c r="AC141" s="22"/>
      <c r="AD141" s="22"/>
      <c r="AE141" s="22"/>
      <c r="AF141" s="22"/>
      <c r="AG141" s="22"/>
      <c r="AH141" s="21"/>
      <c r="AI141" s="22"/>
      <c r="AK141" s="23"/>
      <c r="AP141" s="22"/>
      <c r="AQ141" s="23"/>
      <c r="AT141" s="25"/>
      <c r="AU141" s="25"/>
      <c r="AV141" s="25"/>
      <c r="AX141" s="22"/>
      <c r="AZ141" s="22"/>
      <c r="BA141" s="22"/>
      <c r="BB141" s="22"/>
    </row>
    <row r="142" spans="1:54">
      <c r="A142" s="21"/>
      <c r="B142" s="22"/>
      <c r="C142" s="22"/>
      <c r="D142" s="22"/>
      <c r="E142" s="22"/>
      <c r="F142" s="22"/>
      <c r="G142" s="22"/>
      <c r="H142" s="22"/>
      <c r="I142" s="22"/>
      <c r="J142" s="22"/>
      <c r="K142" s="22"/>
      <c r="L142" s="22"/>
      <c r="M142" s="22"/>
      <c r="N142" s="22"/>
      <c r="O142" s="22"/>
      <c r="P142" s="22"/>
      <c r="Q142" s="22"/>
      <c r="R142" s="22"/>
      <c r="S142" s="21"/>
      <c r="T142" s="21"/>
      <c r="U142" s="22"/>
      <c r="V142" s="22"/>
      <c r="W142" s="25"/>
      <c r="X142" s="25"/>
      <c r="Y142" s="22"/>
      <c r="Z142" s="25"/>
      <c r="AA142" s="25"/>
      <c r="AB142" s="25"/>
      <c r="AC142" s="22"/>
      <c r="AD142" s="22"/>
      <c r="AE142" s="22"/>
      <c r="AF142" s="22"/>
      <c r="AG142" s="22"/>
      <c r="AH142" s="21"/>
      <c r="AI142" s="22"/>
      <c r="AK142" s="23"/>
      <c r="AP142" s="22"/>
      <c r="AQ142" s="23"/>
      <c r="AT142" s="25"/>
      <c r="AU142" s="25"/>
      <c r="AV142" s="25"/>
      <c r="AX142" s="22"/>
      <c r="AZ142" s="22"/>
      <c r="BA142" s="22"/>
      <c r="BB142" s="22"/>
    </row>
    <row r="143" spans="1:54">
      <c r="A143" s="21"/>
      <c r="B143" s="22"/>
      <c r="C143" s="22"/>
      <c r="D143" s="22"/>
      <c r="E143" s="22"/>
      <c r="F143" s="22"/>
      <c r="G143" s="22"/>
      <c r="H143" s="22"/>
      <c r="I143" s="22"/>
      <c r="J143" s="22"/>
      <c r="K143" s="22"/>
      <c r="L143" s="22"/>
      <c r="M143" s="22"/>
      <c r="N143" s="22"/>
      <c r="O143" s="22"/>
      <c r="P143" s="22"/>
      <c r="Q143" s="22"/>
      <c r="R143" s="22"/>
      <c r="S143" s="21"/>
      <c r="T143" s="21"/>
      <c r="U143" s="22"/>
      <c r="V143" s="22"/>
      <c r="W143" s="25"/>
      <c r="X143" s="25"/>
      <c r="Y143" s="22"/>
      <c r="Z143" s="25"/>
      <c r="AA143" s="25"/>
      <c r="AB143" s="25"/>
      <c r="AC143" s="22"/>
      <c r="AD143" s="22"/>
      <c r="AE143" s="22"/>
      <c r="AF143" s="22"/>
      <c r="AG143" s="22"/>
      <c r="AH143" s="21"/>
      <c r="AI143" s="22"/>
      <c r="AK143" s="23"/>
      <c r="AP143" s="22"/>
      <c r="AQ143" s="23"/>
      <c r="AT143" s="25"/>
      <c r="AU143" s="25"/>
      <c r="AV143" s="25"/>
      <c r="AX143" s="22"/>
      <c r="AZ143" s="22"/>
      <c r="BA143" s="22"/>
      <c r="BB143" s="22"/>
    </row>
    <row r="144" spans="1:54">
      <c r="A144" s="21"/>
      <c r="B144" s="22"/>
      <c r="C144" s="22"/>
      <c r="D144" s="22"/>
      <c r="E144" s="22"/>
      <c r="F144" s="22"/>
      <c r="G144" s="22"/>
      <c r="H144" s="22"/>
      <c r="I144" s="22"/>
      <c r="J144" s="22"/>
      <c r="K144" s="22"/>
      <c r="L144" s="22"/>
      <c r="M144" s="22"/>
      <c r="N144" s="22"/>
      <c r="O144" s="22"/>
      <c r="P144" s="22"/>
      <c r="Q144" s="22"/>
      <c r="R144" s="22"/>
      <c r="S144" s="21"/>
      <c r="T144" s="21"/>
      <c r="U144" s="22"/>
      <c r="V144" s="22"/>
      <c r="W144" s="25"/>
      <c r="X144" s="25"/>
      <c r="Y144" s="22"/>
      <c r="Z144" s="25"/>
      <c r="AA144" s="25"/>
      <c r="AB144" s="25"/>
      <c r="AC144" s="22"/>
      <c r="AD144" s="22"/>
      <c r="AE144" s="22"/>
      <c r="AF144" s="22"/>
      <c r="AG144" s="22"/>
      <c r="AH144" s="21"/>
      <c r="AI144" s="22"/>
      <c r="AK144" s="23"/>
      <c r="AP144" s="22"/>
      <c r="AQ144" s="23"/>
      <c r="AT144" s="25"/>
      <c r="AU144" s="25"/>
      <c r="AV144" s="25"/>
      <c r="AX144" s="22"/>
      <c r="AZ144" s="22"/>
      <c r="BA144" s="22"/>
      <c r="BB144" s="22"/>
    </row>
    <row r="145" spans="1:54">
      <c r="A145" s="21"/>
      <c r="B145" s="22"/>
      <c r="C145" s="22"/>
      <c r="D145" s="22"/>
      <c r="E145" s="22"/>
      <c r="F145" s="22"/>
      <c r="G145" s="22"/>
      <c r="H145" s="22"/>
      <c r="I145" s="22"/>
      <c r="J145" s="22"/>
      <c r="K145" s="22"/>
      <c r="L145" s="22"/>
      <c r="M145" s="22"/>
      <c r="N145" s="22"/>
      <c r="O145" s="22"/>
      <c r="P145" s="22"/>
      <c r="Q145" s="22"/>
      <c r="R145" s="22"/>
      <c r="S145" s="21"/>
      <c r="T145" s="21"/>
      <c r="U145" s="22"/>
      <c r="V145" s="22"/>
      <c r="W145" s="25"/>
      <c r="X145" s="25"/>
      <c r="Y145" s="22"/>
      <c r="Z145" s="25"/>
      <c r="AA145" s="25"/>
      <c r="AB145" s="25"/>
      <c r="AC145" s="22"/>
      <c r="AD145" s="22"/>
      <c r="AE145" s="22"/>
      <c r="AF145" s="22"/>
      <c r="AG145" s="22"/>
      <c r="AH145" s="21"/>
      <c r="AI145" s="22"/>
      <c r="AK145" s="23"/>
      <c r="AP145" s="22"/>
      <c r="AQ145" s="23"/>
      <c r="AT145" s="25"/>
      <c r="AU145" s="25"/>
      <c r="AV145" s="25"/>
      <c r="AX145" s="22"/>
      <c r="AZ145" s="22"/>
      <c r="BA145" s="22"/>
      <c r="BB145" s="22"/>
    </row>
    <row r="146" spans="1:54">
      <c r="A146" s="21"/>
      <c r="B146" s="22"/>
      <c r="C146" s="22"/>
      <c r="D146" s="22"/>
      <c r="E146" s="22"/>
      <c r="F146" s="22"/>
      <c r="G146" s="22"/>
      <c r="H146" s="22"/>
      <c r="I146" s="22"/>
      <c r="J146" s="22"/>
      <c r="K146" s="22"/>
      <c r="L146" s="22"/>
      <c r="M146" s="22"/>
      <c r="N146" s="22"/>
      <c r="O146" s="22"/>
      <c r="P146" s="22"/>
      <c r="Q146" s="22"/>
      <c r="R146" s="22"/>
      <c r="S146" s="21"/>
      <c r="T146" s="21"/>
      <c r="U146" s="22"/>
      <c r="V146" s="22"/>
      <c r="W146" s="25"/>
      <c r="X146" s="25"/>
      <c r="Y146" s="22"/>
      <c r="Z146" s="25"/>
      <c r="AA146" s="25"/>
      <c r="AB146" s="25"/>
      <c r="AC146" s="22"/>
      <c r="AD146" s="22"/>
      <c r="AE146" s="22"/>
      <c r="AF146" s="22"/>
      <c r="AG146" s="22"/>
      <c r="AH146" s="21"/>
      <c r="AI146" s="22"/>
      <c r="AK146" s="23"/>
      <c r="AP146" s="22"/>
      <c r="AQ146" s="23"/>
      <c r="AT146" s="25"/>
      <c r="AU146" s="25"/>
      <c r="AV146" s="25"/>
      <c r="AX146" s="22"/>
      <c r="AZ146" s="22"/>
      <c r="BA146" s="22"/>
      <c r="BB146" s="22"/>
    </row>
    <row r="147" spans="1:54">
      <c r="A147" s="21"/>
      <c r="B147" s="22"/>
      <c r="C147" s="22"/>
      <c r="D147" s="22"/>
      <c r="E147" s="22"/>
      <c r="F147" s="22"/>
      <c r="G147" s="22"/>
      <c r="H147" s="22"/>
      <c r="I147" s="22"/>
      <c r="J147" s="22"/>
      <c r="K147" s="22"/>
      <c r="L147" s="22"/>
      <c r="M147" s="22"/>
      <c r="N147" s="22"/>
      <c r="O147" s="22"/>
      <c r="P147" s="22"/>
      <c r="Q147" s="22"/>
      <c r="R147" s="22"/>
      <c r="S147" s="21"/>
      <c r="T147" s="21"/>
      <c r="U147" s="22"/>
      <c r="V147" s="22"/>
      <c r="W147" s="25"/>
      <c r="X147" s="25"/>
      <c r="Y147" s="22"/>
      <c r="Z147" s="25"/>
      <c r="AA147" s="25"/>
      <c r="AB147" s="25"/>
      <c r="AC147" s="22"/>
      <c r="AD147" s="22"/>
      <c r="AE147" s="22"/>
      <c r="AF147" s="22"/>
      <c r="AG147" s="22"/>
      <c r="AH147" s="21"/>
      <c r="AI147" s="22"/>
      <c r="AK147" s="23"/>
      <c r="AP147" s="22"/>
      <c r="AQ147" s="23"/>
      <c r="AT147" s="25"/>
      <c r="AU147" s="25"/>
      <c r="AV147" s="25"/>
      <c r="AX147" s="22"/>
      <c r="AZ147" s="22"/>
      <c r="BA147" s="22"/>
      <c r="BB147" s="22"/>
    </row>
    <row r="148" spans="1:54">
      <c r="A148" s="21"/>
      <c r="B148" s="22"/>
      <c r="C148" s="22"/>
      <c r="D148" s="22"/>
      <c r="E148" s="22"/>
      <c r="F148" s="22"/>
      <c r="G148" s="22"/>
      <c r="H148" s="22"/>
      <c r="I148" s="22"/>
      <c r="J148" s="22"/>
      <c r="K148" s="22"/>
      <c r="L148" s="22"/>
      <c r="M148" s="22"/>
      <c r="N148" s="22"/>
      <c r="O148" s="22"/>
      <c r="P148" s="22"/>
      <c r="Q148" s="22"/>
      <c r="R148" s="22"/>
      <c r="S148" s="21"/>
      <c r="T148" s="21"/>
      <c r="U148" s="22"/>
      <c r="V148" s="22"/>
      <c r="W148" s="25"/>
      <c r="X148" s="25"/>
      <c r="Y148" s="22"/>
      <c r="Z148" s="25"/>
      <c r="AA148" s="25"/>
      <c r="AB148" s="25"/>
      <c r="AC148" s="22"/>
      <c r="AD148" s="22"/>
      <c r="AE148" s="22"/>
      <c r="AF148" s="22"/>
      <c r="AG148" s="22"/>
      <c r="AH148" s="21"/>
      <c r="AI148" s="22"/>
      <c r="AK148" s="23"/>
      <c r="AP148" s="22"/>
      <c r="AQ148" s="23"/>
      <c r="AT148" s="25"/>
      <c r="AU148" s="25"/>
      <c r="AV148" s="25"/>
      <c r="AX148" s="22"/>
      <c r="AZ148" s="22"/>
      <c r="BA148" s="22"/>
      <c r="BB148" s="22"/>
    </row>
    <row r="149" spans="1:54">
      <c r="A149" s="21"/>
      <c r="B149" s="22"/>
      <c r="C149" s="22"/>
      <c r="D149" s="22"/>
      <c r="E149" s="22"/>
      <c r="F149" s="22"/>
      <c r="G149" s="22"/>
      <c r="H149" s="22"/>
      <c r="I149" s="22"/>
      <c r="J149" s="22"/>
      <c r="K149" s="22"/>
      <c r="L149" s="22"/>
      <c r="M149" s="22"/>
      <c r="N149" s="22"/>
      <c r="O149" s="22"/>
      <c r="P149" s="22"/>
      <c r="Q149" s="22"/>
      <c r="R149" s="22"/>
      <c r="S149" s="21"/>
      <c r="T149" s="21"/>
      <c r="U149" s="22"/>
      <c r="V149" s="22"/>
      <c r="W149" s="25"/>
      <c r="X149" s="25"/>
      <c r="Y149" s="22"/>
      <c r="Z149" s="25"/>
      <c r="AA149" s="25"/>
      <c r="AB149" s="25"/>
      <c r="AC149" s="22"/>
      <c r="AD149" s="22"/>
      <c r="AE149" s="22"/>
      <c r="AF149" s="22"/>
      <c r="AG149" s="22"/>
      <c r="AH149" s="21"/>
      <c r="AI149" s="22"/>
      <c r="AK149" s="23"/>
      <c r="AP149" s="22"/>
      <c r="AQ149" s="23"/>
      <c r="AT149" s="25"/>
      <c r="AU149" s="25"/>
      <c r="AV149" s="25"/>
      <c r="AX149" s="22"/>
      <c r="AZ149" s="22"/>
      <c r="BA149" s="22"/>
      <c r="BB149" s="22"/>
    </row>
    <row r="150" spans="1:54">
      <c r="A150" s="21"/>
      <c r="B150" s="22"/>
      <c r="C150" s="22"/>
      <c r="D150" s="22"/>
      <c r="E150" s="22"/>
      <c r="F150" s="22"/>
      <c r="G150" s="22"/>
      <c r="H150" s="22"/>
      <c r="I150" s="22"/>
      <c r="J150" s="22"/>
      <c r="K150" s="22"/>
      <c r="L150" s="22"/>
      <c r="M150" s="22"/>
      <c r="N150" s="22"/>
      <c r="O150" s="22"/>
      <c r="P150" s="22"/>
      <c r="Q150" s="22"/>
      <c r="R150" s="22"/>
      <c r="S150" s="21"/>
      <c r="T150" s="21"/>
      <c r="U150" s="22"/>
      <c r="V150" s="22"/>
      <c r="W150" s="25"/>
      <c r="X150" s="25"/>
      <c r="Y150" s="22"/>
      <c r="Z150" s="25"/>
      <c r="AA150" s="25"/>
      <c r="AB150" s="25"/>
      <c r="AC150" s="22"/>
      <c r="AD150" s="22"/>
      <c r="AE150" s="22"/>
      <c r="AF150" s="22"/>
      <c r="AG150" s="22"/>
      <c r="AH150" s="21"/>
      <c r="AI150" s="22"/>
      <c r="AK150" s="23"/>
      <c r="AP150" s="22"/>
      <c r="AQ150" s="23"/>
      <c r="AT150" s="25"/>
      <c r="AU150" s="25"/>
      <c r="AV150" s="25"/>
      <c r="AX150" s="22"/>
      <c r="AZ150" s="22"/>
      <c r="BA150" s="22"/>
      <c r="BB150" s="22"/>
    </row>
    <row r="151" spans="1:54">
      <c r="A151" s="21"/>
      <c r="B151" s="22"/>
      <c r="C151" s="22"/>
      <c r="D151" s="22"/>
      <c r="E151" s="22"/>
      <c r="F151" s="22"/>
      <c r="G151" s="22"/>
      <c r="H151" s="22"/>
      <c r="I151" s="22"/>
      <c r="J151" s="22"/>
      <c r="K151" s="22"/>
      <c r="L151" s="22"/>
      <c r="M151" s="22"/>
      <c r="N151" s="22"/>
      <c r="O151" s="22"/>
      <c r="P151" s="22"/>
      <c r="Q151" s="22"/>
      <c r="R151" s="22"/>
      <c r="S151" s="21"/>
      <c r="T151" s="21"/>
      <c r="U151" s="22"/>
      <c r="V151" s="22"/>
      <c r="W151" s="25"/>
      <c r="X151" s="25"/>
      <c r="Y151" s="22"/>
      <c r="Z151" s="25"/>
      <c r="AA151" s="25"/>
      <c r="AB151" s="25"/>
      <c r="AC151" s="22"/>
      <c r="AD151" s="22"/>
      <c r="AE151" s="22"/>
      <c r="AF151" s="22"/>
      <c r="AG151" s="22"/>
      <c r="AH151" s="21"/>
      <c r="AI151" s="22"/>
      <c r="AK151" s="23"/>
      <c r="AP151" s="22"/>
      <c r="AQ151" s="23"/>
      <c r="AT151" s="25"/>
      <c r="AU151" s="25"/>
      <c r="AV151" s="25"/>
      <c r="AX151" s="22"/>
      <c r="AZ151" s="22"/>
      <c r="BA151" s="22"/>
      <c r="BB151" s="22"/>
    </row>
    <row r="152" spans="1:54">
      <c r="A152" s="21"/>
      <c r="B152" s="22"/>
      <c r="C152" s="22"/>
      <c r="D152" s="22"/>
      <c r="E152" s="22"/>
      <c r="F152" s="22"/>
      <c r="G152" s="22"/>
      <c r="H152" s="22"/>
      <c r="I152" s="22"/>
      <c r="J152" s="22"/>
      <c r="K152" s="22"/>
      <c r="L152" s="22"/>
      <c r="M152" s="22"/>
      <c r="N152" s="22"/>
      <c r="O152" s="22"/>
      <c r="P152" s="22"/>
      <c r="Q152" s="22"/>
      <c r="R152" s="22"/>
      <c r="S152" s="21"/>
      <c r="T152" s="21"/>
      <c r="U152" s="22"/>
      <c r="V152" s="22"/>
      <c r="W152" s="25"/>
      <c r="X152" s="25"/>
      <c r="Y152" s="22"/>
      <c r="Z152" s="25"/>
      <c r="AA152" s="25"/>
      <c r="AB152" s="25"/>
      <c r="AC152" s="22"/>
      <c r="AD152" s="22"/>
      <c r="AE152" s="22"/>
      <c r="AF152" s="22"/>
      <c r="AG152" s="22"/>
      <c r="AH152" s="21"/>
      <c r="AI152" s="22"/>
      <c r="AK152" s="23"/>
      <c r="AP152" s="22"/>
      <c r="AQ152" s="23"/>
      <c r="AT152" s="25"/>
      <c r="AU152" s="25"/>
      <c r="AV152" s="25"/>
      <c r="AX152" s="22"/>
      <c r="AZ152" s="22"/>
      <c r="BA152" s="22"/>
      <c r="BB152" s="22"/>
    </row>
    <row r="153" spans="1:54">
      <c r="A153" s="21"/>
      <c r="B153" s="22"/>
      <c r="C153" s="22"/>
      <c r="D153" s="22"/>
      <c r="E153" s="22"/>
      <c r="F153" s="22"/>
      <c r="G153" s="22"/>
      <c r="H153" s="22"/>
      <c r="I153" s="22"/>
      <c r="J153" s="22"/>
      <c r="K153" s="22"/>
      <c r="L153" s="22"/>
      <c r="M153" s="22"/>
      <c r="N153" s="22"/>
      <c r="O153" s="22"/>
      <c r="P153" s="22"/>
      <c r="Q153" s="22"/>
      <c r="R153" s="22"/>
      <c r="S153" s="21"/>
      <c r="T153" s="21"/>
      <c r="U153" s="22"/>
      <c r="V153" s="22"/>
      <c r="W153" s="25"/>
      <c r="X153" s="25"/>
      <c r="Y153" s="22"/>
      <c r="Z153" s="25"/>
      <c r="AA153" s="25"/>
      <c r="AB153" s="25"/>
      <c r="AC153" s="22"/>
      <c r="AD153" s="22"/>
      <c r="AE153" s="22"/>
      <c r="AF153" s="22"/>
      <c r="AG153" s="22"/>
      <c r="AH153" s="21"/>
      <c r="AI153" s="22"/>
      <c r="AK153" s="23"/>
      <c r="AP153" s="22"/>
      <c r="AQ153" s="23"/>
      <c r="AT153" s="25"/>
      <c r="AU153" s="25"/>
      <c r="AV153" s="25"/>
      <c r="AX153" s="22"/>
      <c r="AZ153" s="22"/>
      <c r="BA153" s="22"/>
      <c r="BB153" s="22"/>
    </row>
    <row r="154" spans="1:54">
      <c r="A154" s="21"/>
      <c r="B154" s="22"/>
      <c r="C154" s="22"/>
      <c r="D154" s="22"/>
      <c r="E154" s="22"/>
      <c r="F154" s="22"/>
      <c r="G154" s="22"/>
      <c r="H154" s="22"/>
      <c r="I154" s="22"/>
      <c r="J154" s="22"/>
      <c r="K154" s="22"/>
      <c r="L154" s="22"/>
      <c r="M154" s="22"/>
      <c r="N154" s="22"/>
      <c r="O154" s="22"/>
      <c r="P154" s="22"/>
      <c r="Q154" s="22"/>
      <c r="R154" s="22"/>
      <c r="S154" s="21"/>
      <c r="T154" s="21"/>
      <c r="U154" s="22"/>
      <c r="V154" s="22"/>
      <c r="W154" s="25"/>
      <c r="X154" s="25"/>
      <c r="Y154" s="22"/>
      <c r="Z154" s="25"/>
      <c r="AA154" s="25"/>
      <c r="AB154" s="25"/>
      <c r="AC154" s="22"/>
      <c r="AD154" s="22"/>
      <c r="AE154" s="22"/>
      <c r="AF154" s="22"/>
      <c r="AG154" s="22"/>
      <c r="AH154" s="21"/>
      <c r="AI154" s="22"/>
      <c r="AK154" s="23"/>
      <c r="AP154" s="22"/>
      <c r="AQ154" s="23"/>
      <c r="AT154" s="25"/>
      <c r="AU154" s="25"/>
      <c r="AV154" s="25"/>
      <c r="AX154" s="22"/>
      <c r="AZ154" s="22"/>
      <c r="BA154" s="22"/>
      <c r="BB154" s="22"/>
    </row>
    <row r="155" spans="1:54">
      <c r="A155" s="21"/>
      <c r="B155" s="22"/>
      <c r="C155" s="22"/>
      <c r="D155" s="22"/>
      <c r="E155" s="22"/>
      <c r="F155" s="22"/>
      <c r="G155" s="22"/>
      <c r="H155" s="22"/>
      <c r="I155" s="22"/>
      <c r="J155" s="22"/>
      <c r="K155" s="22"/>
      <c r="L155" s="22"/>
      <c r="M155" s="22"/>
      <c r="N155" s="22"/>
      <c r="O155" s="22"/>
      <c r="P155" s="22"/>
      <c r="Q155" s="22"/>
      <c r="R155" s="22"/>
      <c r="S155" s="21"/>
      <c r="T155" s="21"/>
      <c r="U155" s="22"/>
      <c r="V155" s="22"/>
      <c r="W155" s="25"/>
      <c r="X155" s="25"/>
      <c r="Y155" s="22"/>
      <c r="Z155" s="25"/>
      <c r="AA155" s="25"/>
      <c r="AB155" s="25"/>
      <c r="AC155" s="22"/>
      <c r="AD155" s="22"/>
      <c r="AE155" s="22"/>
      <c r="AF155" s="22"/>
      <c r="AG155" s="22"/>
      <c r="AH155" s="21"/>
      <c r="AI155" s="22"/>
      <c r="AK155" s="23"/>
      <c r="AP155" s="22"/>
      <c r="AQ155" s="23"/>
      <c r="AT155" s="25"/>
      <c r="AU155" s="25"/>
      <c r="AV155" s="25"/>
      <c r="AX155" s="22"/>
      <c r="AZ155" s="22"/>
      <c r="BA155" s="22"/>
      <c r="BB155" s="22"/>
    </row>
    <row r="156" spans="1:54">
      <c r="A156" s="21"/>
      <c r="B156" s="22"/>
      <c r="C156" s="22"/>
      <c r="D156" s="22"/>
      <c r="E156" s="22"/>
      <c r="F156" s="22"/>
      <c r="G156" s="22"/>
      <c r="H156" s="22"/>
      <c r="I156" s="22"/>
      <c r="J156" s="22"/>
      <c r="K156" s="22"/>
      <c r="L156" s="22"/>
      <c r="M156" s="22"/>
      <c r="N156" s="22"/>
      <c r="O156" s="22"/>
      <c r="P156" s="22"/>
      <c r="Q156" s="22"/>
      <c r="R156" s="22"/>
      <c r="S156" s="21"/>
      <c r="T156" s="21"/>
      <c r="U156" s="22"/>
      <c r="V156" s="22"/>
      <c r="W156" s="25"/>
      <c r="X156" s="25"/>
      <c r="Y156" s="22"/>
      <c r="Z156" s="25"/>
      <c r="AA156" s="25"/>
      <c r="AB156" s="25"/>
      <c r="AC156" s="22"/>
      <c r="AD156" s="22"/>
      <c r="AE156" s="22"/>
      <c r="AF156" s="22"/>
      <c r="AG156" s="22"/>
      <c r="AH156" s="21"/>
      <c r="AI156" s="22"/>
      <c r="AK156" s="23"/>
      <c r="AP156" s="22"/>
      <c r="AQ156" s="23"/>
      <c r="AT156" s="25"/>
      <c r="AU156" s="25"/>
      <c r="AV156" s="25"/>
      <c r="AX156" s="22"/>
      <c r="AZ156" s="22"/>
      <c r="BA156" s="22"/>
      <c r="BB156" s="22"/>
    </row>
    <row r="157" spans="1:54">
      <c r="A157" s="21"/>
      <c r="B157" s="22"/>
      <c r="C157" s="22"/>
      <c r="D157" s="22"/>
      <c r="E157" s="22"/>
      <c r="F157" s="22"/>
      <c r="G157" s="22"/>
      <c r="H157" s="22"/>
      <c r="I157" s="22"/>
      <c r="J157" s="22"/>
      <c r="K157" s="22"/>
      <c r="L157" s="22"/>
      <c r="M157" s="22"/>
      <c r="N157" s="22"/>
      <c r="O157" s="22"/>
      <c r="P157" s="22"/>
      <c r="Q157" s="22"/>
      <c r="R157" s="22"/>
      <c r="S157" s="21"/>
      <c r="T157" s="21"/>
      <c r="U157" s="22"/>
      <c r="V157" s="22"/>
      <c r="W157" s="25"/>
      <c r="X157" s="25"/>
      <c r="Y157" s="22"/>
      <c r="Z157" s="25"/>
      <c r="AA157" s="25"/>
      <c r="AB157" s="25"/>
      <c r="AC157" s="22"/>
      <c r="AD157" s="22"/>
      <c r="AE157" s="22"/>
      <c r="AF157" s="22"/>
      <c r="AG157" s="22"/>
      <c r="AH157" s="21"/>
      <c r="AI157" s="22"/>
      <c r="AK157" s="23"/>
      <c r="AP157" s="22"/>
      <c r="AQ157" s="23"/>
      <c r="AT157" s="25"/>
      <c r="AU157" s="25"/>
      <c r="AV157" s="25"/>
      <c r="AX157" s="22"/>
      <c r="AZ157" s="22"/>
      <c r="BA157" s="22"/>
      <c r="BB157" s="22"/>
    </row>
    <row r="158" spans="1:54">
      <c r="A158" s="21"/>
      <c r="B158" s="22"/>
      <c r="C158" s="22"/>
      <c r="D158" s="22"/>
      <c r="E158" s="22"/>
      <c r="F158" s="22"/>
      <c r="G158" s="22"/>
      <c r="H158" s="22"/>
      <c r="I158" s="22"/>
      <c r="J158" s="22"/>
      <c r="K158" s="22"/>
      <c r="L158" s="22"/>
      <c r="M158" s="22"/>
      <c r="N158" s="22"/>
      <c r="O158" s="22"/>
      <c r="P158" s="22"/>
      <c r="Q158" s="22"/>
      <c r="R158" s="22"/>
      <c r="S158" s="21"/>
      <c r="T158" s="21"/>
      <c r="U158" s="22"/>
      <c r="V158" s="22"/>
      <c r="W158" s="25"/>
      <c r="X158" s="25"/>
      <c r="Y158" s="22"/>
      <c r="Z158" s="25"/>
      <c r="AA158" s="25"/>
      <c r="AB158" s="25"/>
      <c r="AC158" s="22"/>
      <c r="AD158" s="22"/>
      <c r="AE158" s="22"/>
      <c r="AF158" s="22"/>
      <c r="AG158" s="22"/>
      <c r="AH158" s="21"/>
      <c r="AI158" s="22"/>
      <c r="AK158" s="23"/>
      <c r="AP158" s="22"/>
      <c r="AQ158" s="23"/>
      <c r="AT158" s="25"/>
      <c r="AU158" s="25"/>
      <c r="AV158" s="25"/>
      <c r="AX158" s="22"/>
      <c r="AZ158" s="22"/>
      <c r="BA158" s="22"/>
      <c r="BB158" s="22"/>
    </row>
    <row r="159" spans="1:54">
      <c r="A159" s="21"/>
      <c r="B159" s="22"/>
      <c r="C159" s="22"/>
      <c r="D159" s="22"/>
      <c r="E159" s="22"/>
      <c r="F159" s="22"/>
      <c r="G159" s="22"/>
      <c r="H159" s="22"/>
      <c r="I159" s="22"/>
      <c r="J159" s="22"/>
      <c r="K159" s="22"/>
      <c r="L159" s="22"/>
      <c r="M159" s="22"/>
      <c r="N159" s="22"/>
      <c r="O159" s="22"/>
      <c r="P159" s="22"/>
      <c r="Q159" s="22"/>
      <c r="R159" s="22"/>
      <c r="S159" s="21"/>
      <c r="T159" s="21"/>
      <c r="U159" s="22"/>
      <c r="V159" s="22"/>
      <c r="W159" s="25"/>
      <c r="X159" s="25"/>
      <c r="Y159" s="22"/>
      <c r="Z159" s="25"/>
      <c r="AA159" s="25"/>
      <c r="AB159" s="25"/>
      <c r="AC159" s="22"/>
      <c r="AD159" s="22"/>
      <c r="AE159" s="22"/>
      <c r="AF159" s="22"/>
      <c r="AG159" s="22"/>
      <c r="AH159" s="21"/>
      <c r="AI159" s="22"/>
      <c r="AK159" s="23"/>
      <c r="AP159" s="22"/>
      <c r="AQ159" s="23"/>
      <c r="AT159" s="25"/>
      <c r="AU159" s="25"/>
      <c r="AV159" s="25"/>
      <c r="AX159" s="22"/>
      <c r="AZ159" s="22"/>
      <c r="BA159" s="22"/>
      <c r="BB159" s="22"/>
    </row>
    <row r="160" spans="1:54">
      <c r="A160" s="21"/>
      <c r="B160" s="22"/>
      <c r="C160" s="22"/>
      <c r="D160" s="22"/>
      <c r="E160" s="22"/>
      <c r="F160" s="22"/>
      <c r="G160" s="22"/>
      <c r="H160" s="22"/>
      <c r="I160" s="22"/>
      <c r="J160" s="22"/>
      <c r="K160" s="22"/>
      <c r="L160" s="22"/>
      <c r="M160" s="22"/>
      <c r="N160" s="22"/>
      <c r="O160" s="22"/>
      <c r="P160" s="22"/>
      <c r="Q160" s="22"/>
      <c r="R160" s="22"/>
      <c r="S160" s="21"/>
      <c r="T160" s="21"/>
      <c r="U160" s="22"/>
      <c r="V160" s="22"/>
      <c r="W160" s="25"/>
      <c r="X160" s="25"/>
      <c r="Y160" s="22"/>
      <c r="Z160" s="25"/>
      <c r="AA160" s="25"/>
      <c r="AB160" s="25"/>
      <c r="AC160" s="22"/>
      <c r="AD160" s="22"/>
      <c r="AE160" s="22"/>
      <c r="AF160" s="22"/>
      <c r="AG160" s="22"/>
      <c r="AH160" s="21"/>
      <c r="AI160" s="22"/>
      <c r="AK160" s="23"/>
      <c r="AP160" s="22"/>
      <c r="AQ160" s="23"/>
      <c r="AT160" s="25"/>
      <c r="AU160" s="25"/>
      <c r="AV160" s="25"/>
      <c r="AX160" s="22"/>
      <c r="AZ160" s="22"/>
      <c r="BA160" s="22"/>
      <c r="BB160" s="22"/>
    </row>
    <row r="161" spans="1:54">
      <c r="A161" s="21"/>
      <c r="B161" s="22"/>
      <c r="C161" s="22"/>
      <c r="D161" s="22"/>
      <c r="E161" s="22"/>
      <c r="F161" s="22"/>
      <c r="G161" s="22"/>
      <c r="H161" s="22"/>
      <c r="I161" s="22"/>
      <c r="J161" s="22"/>
      <c r="K161" s="22"/>
      <c r="L161" s="22"/>
      <c r="M161" s="22"/>
      <c r="N161" s="22"/>
      <c r="O161" s="22"/>
      <c r="P161" s="22"/>
      <c r="Q161" s="22"/>
      <c r="R161" s="22"/>
      <c r="S161" s="21"/>
      <c r="T161" s="21"/>
      <c r="U161" s="22"/>
      <c r="V161" s="22"/>
      <c r="W161" s="25"/>
      <c r="X161" s="25"/>
      <c r="Y161" s="22"/>
      <c r="Z161" s="25"/>
      <c r="AA161" s="25"/>
      <c r="AB161" s="25"/>
      <c r="AC161" s="22"/>
      <c r="AD161" s="22"/>
      <c r="AE161" s="22"/>
      <c r="AF161" s="22"/>
      <c r="AG161" s="22"/>
      <c r="AH161" s="21"/>
      <c r="AI161" s="22"/>
      <c r="AK161" s="23"/>
      <c r="AP161" s="22"/>
      <c r="AQ161" s="23"/>
      <c r="AT161" s="25"/>
      <c r="AU161" s="25"/>
      <c r="AV161" s="25"/>
      <c r="AX161" s="22"/>
      <c r="AZ161" s="22"/>
      <c r="BA161" s="22"/>
      <c r="BB161" s="22"/>
    </row>
    <row r="162" spans="1:54">
      <c r="A162" s="21"/>
      <c r="B162" s="22"/>
      <c r="C162" s="22"/>
      <c r="D162" s="22"/>
      <c r="E162" s="22"/>
      <c r="F162" s="22"/>
      <c r="G162" s="22"/>
      <c r="H162" s="22"/>
      <c r="I162" s="22"/>
      <c r="J162" s="22"/>
      <c r="K162" s="22"/>
      <c r="L162" s="22"/>
      <c r="M162" s="22"/>
      <c r="N162" s="22"/>
      <c r="O162" s="22"/>
      <c r="P162" s="22"/>
      <c r="Q162" s="22"/>
      <c r="R162" s="22"/>
      <c r="S162" s="21"/>
      <c r="T162" s="21"/>
      <c r="U162" s="22"/>
      <c r="V162" s="22"/>
      <c r="W162" s="25"/>
      <c r="X162" s="25"/>
      <c r="Y162" s="22"/>
      <c r="Z162" s="25"/>
      <c r="AA162" s="25"/>
      <c r="AB162" s="25"/>
      <c r="AC162" s="22"/>
      <c r="AD162" s="22"/>
      <c r="AE162" s="22"/>
      <c r="AF162" s="22"/>
      <c r="AG162" s="22"/>
      <c r="AH162" s="21"/>
      <c r="AI162" s="22"/>
      <c r="AK162" s="23"/>
      <c r="AP162" s="22"/>
      <c r="AQ162" s="23"/>
      <c r="AT162" s="25"/>
      <c r="AU162" s="25"/>
      <c r="AV162" s="25"/>
      <c r="AX162" s="22"/>
      <c r="AZ162" s="22"/>
      <c r="BA162" s="22"/>
      <c r="BB162" s="22"/>
    </row>
    <row r="163" spans="1:54">
      <c r="A163" s="21"/>
      <c r="B163" s="22"/>
      <c r="C163" s="22"/>
      <c r="D163" s="22"/>
      <c r="E163" s="22"/>
      <c r="F163" s="22"/>
      <c r="G163" s="22"/>
      <c r="H163" s="22"/>
      <c r="I163" s="22"/>
      <c r="J163" s="22"/>
      <c r="K163" s="22"/>
      <c r="L163" s="22"/>
      <c r="M163" s="22"/>
      <c r="N163" s="22"/>
      <c r="O163" s="22"/>
      <c r="P163" s="22"/>
      <c r="Q163" s="22"/>
      <c r="R163" s="22"/>
      <c r="S163" s="21"/>
      <c r="T163" s="21"/>
      <c r="U163" s="22"/>
      <c r="V163" s="22"/>
      <c r="W163" s="25"/>
      <c r="X163" s="25"/>
      <c r="Y163" s="22"/>
      <c r="Z163" s="25"/>
      <c r="AA163" s="25"/>
      <c r="AB163" s="25"/>
      <c r="AC163" s="22"/>
      <c r="AD163" s="22"/>
      <c r="AE163" s="22"/>
      <c r="AF163" s="22"/>
      <c r="AG163" s="22"/>
      <c r="AH163" s="21"/>
      <c r="AI163" s="22"/>
      <c r="AK163" s="23"/>
      <c r="AP163" s="22"/>
      <c r="AQ163" s="23"/>
      <c r="AT163" s="25"/>
      <c r="AU163" s="25"/>
      <c r="AV163" s="25"/>
      <c r="AX163" s="22"/>
      <c r="AZ163" s="22"/>
      <c r="BA163" s="22"/>
      <c r="BB163" s="22"/>
    </row>
    <row r="164" spans="1:54">
      <c r="A164" s="21"/>
      <c r="B164" s="22"/>
      <c r="C164" s="22"/>
      <c r="D164" s="22"/>
      <c r="E164" s="22"/>
      <c r="F164" s="22"/>
      <c r="G164" s="22"/>
      <c r="H164" s="22"/>
      <c r="I164" s="22"/>
      <c r="J164" s="22"/>
      <c r="K164" s="22"/>
      <c r="L164" s="22"/>
      <c r="M164" s="22"/>
      <c r="N164" s="22"/>
      <c r="O164" s="22"/>
      <c r="P164" s="22"/>
      <c r="Q164" s="22"/>
      <c r="R164" s="22"/>
      <c r="S164" s="21"/>
      <c r="T164" s="21"/>
      <c r="U164" s="22"/>
      <c r="V164" s="22"/>
      <c r="W164" s="25"/>
      <c r="X164" s="25"/>
      <c r="Y164" s="22"/>
      <c r="Z164" s="25"/>
      <c r="AA164" s="25"/>
      <c r="AB164" s="25"/>
      <c r="AC164" s="22"/>
      <c r="AD164" s="22"/>
      <c r="AE164" s="22"/>
      <c r="AF164" s="22"/>
      <c r="AG164" s="22"/>
      <c r="AH164" s="21"/>
      <c r="AI164" s="22"/>
      <c r="AK164" s="23"/>
      <c r="AP164" s="22"/>
      <c r="AQ164" s="23"/>
      <c r="AT164" s="25"/>
      <c r="AU164" s="25"/>
      <c r="AV164" s="25"/>
      <c r="AX164" s="22"/>
      <c r="AZ164" s="22"/>
      <c r="BA164" s="22"/>
      <c r="BB164" s="22"/>
    </row>
    <row r="165" spans="1:54">
      <c r="A165" s="21"/>
      <c r="B165" s="22"/>
      <c r="C165" s="22"/>
      <c r="D165" s="22"/>
      <c r="E165" s="22"/>
      <c r="F165" s="22"/>
      <c r="G165" s="22"/>
      <c r="H165" s="22"/>
      <c r="I165" s="22"/>
      <c r="J165" s="22"/>
      <c r="K165" s="22"/>
      <c r="L165" s="22"/>
      <c r="M165" s="22"/>
      <c r="N165" s="22"/>
      <c r="O165" s="22"/>
      <c r="P165" s="22"/>
      <c r="Q165" s="22"/>
      <c r="R165" s="22"/>
      <c r="S165" s="21"/>
      <c r="T165" s="21"/>
      <c r="U165" s="22"/>
      <c r="V165" s="22"/>
      <c r="W165" s="25"/>
      <c r="X165" s="25"/>
      <c r="Y165" s="22"/>
      <c r="Z165" s="25"/>
      <c r="AA165" s="25"/>
      <c r="AB165" s="25"/>
      <c r="AC165" s="22"/>
      <c r="AD165" s="22"/>
      <c r="AE165" s="22"/>
      <c r="AF165" s="22"/>
      <c r="AG165" s="22"/>
      <c r="AH165" s="21"/>
      <c r="AI165" s="22"/>
      <c r="AK165" s="23"/>
      <c r="AP165" s="22"/>
      <c r="AQ165" s="23"/>
      <c r="AT165" s="25"/>
      <c r="AU165" s="25"/>
      <c r="AV165" s="25"/>
      <c r="AX165" s="22"/>
      <c r="AZ165" s="22"/>
      <c r="BA165" s="22"/>
      <c r="BB165" s="22"/>
    </row>
    <row r="166" spans="1:54">
      <c r="A166" s="21"/>
      <c r="B166" s="22"/>
      <c r="C166" s="22"/>
      <c r="D166" s="22"/>
      <c r="E166" s="22"/>
      <c r="F166" s="22"/>
      <c r="G166" s="22"/>
      <c r="H166" s="22"/>
      <c r="I166" s="22"/>
      <c r="J166" s="22"/>
      <c r="K166" s="22"/>
      <c r="L166" s="22"/>
      <c r="M166" s="22"/>
      <c r="N166" s="22"/>
      <c r="O166" s="22"/>
      <c r="P166" s="22"/>
      <c r="Q166" s="22"/>
      <c r="R166" s="22"/>
      <c r="S166" s="21"/>
      <c r="T166" s="21"/>
      <c r="U166" s="22"/>
      <c r="V166" s="22"/>
      <c r="W166" s="25"/>
      <c r="X166" s="25"/>
      <c r="Y166" s="22"/>
      <c r="Z166" s="25"/>
      <c r="AA166" s="25"/>
      <c r="AB166" s="25"/>
      <c r="AC166" s="22"/>
      <c r="AD166" s="22"/>
      <c r="AE166" s="22"/>
      <c r="AF166" s="22"/>
      <c r="AG166" s="22"/>
      <c r="AH166" s="21"/>
      <c r="AI166" s="22"/>
      <c r="AK166" s="23"/>
      <c r="AP166" s="22"/>
      <c r="AQ166" s="23"/>
      <c r="AT166" s="25"/>
      <c r="AU166" s="25"/>
      <c r="AV166" s="25"/>
      <c r="AX166" s="22"/>
      <c r="AZ166" s="22"/>
      <c r="BA166" s="22"/>
      <c r="BB166" s="22"/>
    </row>
    <row r="167" spans="1:54">
      <c r="A167" s="21"/>
      <c r="B167" s="22"/>
      <c r="C167" s="22"/>
      <c r="D167" s="22"/>
      <c r="E167" s="22"/>
      <c r="F167" s="22"/>
      <c r="G167" s="22"/>
      <c r="H167" s="22"/>
      <c r="I167" s="22"/>
      <c r="J167" s="22"/>
      <c r="K167" s="22"/>
      <c r="L167" s="22"/>
      <c r="M167" s="22"/>
      <c r="N167" s="22"/>
      <c r="O167" s="22"/>
      <c r="P167" s="22"/>
      <c r="Q167" s="22"/>
      <c r="R167" s="22"/>
      <c r="S167" s="21"/>
      <c r="T167" s="21"/>
      <c r="U167" s="22"/>
      <c r="V167" s="22"/>
      <c r="W167" s="25"/>
      <c r="X167" s="25"/>
      <c r="Y167" s="22"/>
      <c r="Z167" s="25"/>
      <c r="AA167" s="25"/>
      <c r="AB167" s="25"/>
      <c r="AC167" s="22"/>
      <c r="AD167" s="22"/>
      <c r="AE167" s="22"/>
      <c r="AF167" s="22"/>
      <c r="AG167" s="22"/>
      <c r="AH167" s="21"/>
      <c r="AI167" s="22"/>
      <c r="AK167" s="23"/>
      <c r="AP167" s="22"/>
      <c r="AQ167" s="23"/>
      <c r="AT167" s="25"/>
      <c r="AU167" s="25"/>
      <c r="AV167" s="25"/>
      <c r="AX167" s="22"/>
      <c r="AZ167" s="22"/>
      <c r="BA167" s="22"/>
      <c r="BB167" s="22"/>
    </row>
    <row r="168" spans="1:54">
      <c r="A168" s="21"/>
      <c r="B168" s="22"/>
      <c r="C168" s="22"/>
      <c r="D168" s="22"/>
      <c r="E168" s="22"/>
      <c r="F168" s="22"/>
      <c r="G168" s="22"/>
      <c r="H168" s="22"/>
      <c r="I168" s="22"/>
      <c r="J168" s="22"/>
      <c r="K168" s="22"/>
      <c r="L168" s="22"/>
      <c r="M168" s="22"/>
      <c r="N168" s="22"/>
      <c r="O168" s="22"/>
      <c r="P168" s="22"/>
      <c r="Q168" s="22"/>
      <c r="R168" s="22"/>
      <c r="S168" s="21"/>
      <c r="T168" s="21"/>
      <c r="U168" s="22"/>
      <c r="V168" s="22"/>
      <c r="W168" s="25"/>
      <c r="X168" s="25"/>
      <c r="Y168" s="22"/>
      <c r="Z168" s="25"/>
      <c r="AA168" s="25"/>
      <c r="AB168" s="25"/>
      <c r="AC168" s="22"/>
      <c r="AD168" s="22"/>
      <c r="AE168" s="22"/>
      <c r="AF168" s="22"/>
      <c r="AG168" s="22"/>
      <c r="AH168" s="21"/>
      <c r="AI168" s="22"/>
      <c r="AK168" s="23"/>
      <c r="AP168" s="22"/>
      <c r="AQ168" s="23"/>
      <c r="AT168" s="25"/>
      <c r="AU168" s="25"/>
      <c r="AV168" s="25"/>
      <c r="AX168" s="22"/>
      <c r="AZ168" s="22"/>
      <c r="BA168" s="22"/>
      <c r="BB168" s="22"/>
    </row>
    <row r="169" spans="1:54">
      <c r="A169" s="21"/>
      <c r="B169" s="22"/>
      <c r="C169" s="22"/>
      <c r="D169" s="22"/>
      <c r="E169" s="22"/>
      <c r="F169" s="22"/>
      <c r="G169" s="22"/>
      <c r="H169" s="22"/>
      <c r="I169" s="22"/>
      <c r="J169" s="22"/>
      <c r="K169" s="22"/>
      <c r="L169" s="22"/>
      <c r="M169" s="22"/>
      <c r="N169" s="22"/>
      <c r="O169" s="22"/>
      <c r="P169" s="22"/>
      <c r="Q169" s="22"/>
      <c r="R169" s="22"/>
      <c r="S169" s="21"/>
      <c r="T169" s="21"/>
      <c r="U169" s="22"/>
      <c r="V169" s="22"/>
      <c r="W169" s="25"/>
      <c r="X169" s="25"/>
      <c r="Y169" s="22"/>
      <c r="Z169" s="25"/>
      <c r="AA169" s="25"/>
      <c r="AB169" s="25"/>
      <c r="AC169" s="22"/>
      <c r="AD169" s="22"/>
      <c r="AE169" s="22"/>
      <c r="AF169" s="22"/>
      <c r="AG169" s="22"/>
      <c r="AH169" s="21"/>
      <c r="AI169" s="22"/>
      <c r="AK169" s="23"/>
      <c r="AP169" s="22"/>
      <c r="AQ169" s="23"/>
      <c r="AT169" s="25"/>
      <c r="AU169" s="25"/>
      <c r="AV169" s="25"/>
      <c r="AX169" s="22"/>
      <c r="AZ169" s="22"/>
      <c r="BA169" s="22"/>
      <c r="BB169" s="22"/>
    </row>
    <row r="170" spans="1:54">
      <c r="A170" s="21"/>
      <c r="B170" s="22"/>
      <c r="C170" s="22"/>
      <c r="D170" s="22"/>
      <c r="E170" s="22"/>
      <c r="F170" s="22"/>
      <c r="G170" s="22"/>
      <c r="H170" s="22"/>
      <c r="I170" s="22"/>
      <c r="J170" s="22"/>
      <c r="K170" s="22"/>
      <c r="L170" s="22"/>
      <c r="M170" s="22"/>
      <c r="N170" s="22"/>
      <c r="O170" s="22"/>
      <c r="P170" s="22"/>
      <c r="Q170" s="22"/>
      <c r="R170" s="22"/>
      <c r="S170" s="21"/>
      <c r="T170" s="21"/>
      <c r="U170" s="22"/>
      <c r="V170" s="22"/>
      <c r="W170" s="25"/>
      <c r="X170" s="25"/>
      <c r="Y170" s="22"/>
      <c r="Z170" s="25"/>
      <c r="AA170" s="25"/>
      <c r="AB170" s="25"/>
      <c r="AC170" s="22"/>
      <c r="AD170" s="22"/>
      <c r="AE170" s="22"/>
      <c r="AF170" s="22"/>
      <c r="AG170" s="22"/>
      <c r="AH170" s="21"/>
      <c r="AI170" s="22"/>
      <c r="AK170" s="23"/>
      <c r="AP170" s="22"/>
      <c r="AQ170" s="23"/>
      <c r="AT170" s="25"/>
      <c r="AU170" s="25"/>
      <c r="AV170" s="25"/>
      <c r="AX170" s="22"/>
      <c r="AZ170" s="22"/>
      <c r="BA170" s="22"/>
      <c r="BB170" s="22"/>
    </row>
    <row r="171" spans="1:54">
      <c r="A171" s="21"/>
      <c r="B171" s="22"/>
      <c r="C171" s="22"/>
      <c r="D171" s="22"/>
      <c r="E171" s="22"/>
      <c r="F171" s="22"/>
      <c r="G171" s="22"/>
      <c r="H171" s="22"/>
      <c r="I171" s="22"/>
      <c r="J171" s="22"/>
      <c r="K171" s="22"/>
      <c r="L171" s="22"/>
      <c r="M171" s="22"/>
      <c r="N171" s="22"/>
      <c r="O171" s="22"/>
      <c r="P171" s="22"/>
      <c r="Q171" s="22"/>
      <c r="R171" s="22"/>
      <c r="S171" s="21"/>
      <c r="T171" s="21"/>
      <c r="U171" s="22"/>
      <c r="V171" s="22"/>
      <c r="W171" s="25"/>
      <c r="X171" s="25"/>
      <c r="Y171" s="22"/>
      <c r="Z171" s="25"/>
      <c r="AA171" s="25"/>
      <c r="AB171" s="25"/>
      <c r="AC171" s="22"/>
      <c r="AD171" s="22"/>
      <c r="AE171" s="22"/>
      <c r="AF171" s="22"/>
      <c r="AG171" s="22"/>
      <c r="AH171" s="21"/>
      <c r="AI171" s="22"/>
      <c r="AK171" s="23"/>
      <c r="AP171" s="22"/>
      <c r="AQ171" s="23"/>
      <c r="AT171" s="25"/>
      <c r="AU171" s="25"/>
      <c r="AV171" s="25"/>
      <c r="AX171" s="22"/>
      <c r="AZ171" s="22"/>
      <c r="BA171" s="22"/>
      <c r="BB171" s="22"/>
    </row>
    <row r="172" spans="1:54">
      <c r="A172" s="21"/>
      <c r="B172" s="22"/>
      <c r="C172" s="22"/>
      <c r="D172" s="22"/>
      <c r="E172" s="22"/>
      <c r="F172" s="22"/>
      <c r="G172" s="22"/>
      <c r="H172" s="22"/>
      <c r="I172" s="22"/>
      <c r="J172" s="22"/>
      <c r="K172" s="22"/>
      <c r="L172" s="22"/>
      <c r="M172" s="22"/>
      <c r="N172" s="22"/>
      <c r="O172" s="22"/>
      <c r="P172" s="22"/>
      <c r="Q172" s="22"/>
      <c r="R172" s="22"/>
      <c r="S172" s="21"/>
      <c r="T172" s="21"/>
      <c r="U172" s="22"/>
      <c r="V172" s="22"/>
      <c r="W172" s="25"/>
      <c r="X172" s="25"/>
      <c r="Y172" s="22"/>
      <c r="Z172" s="25"/>
      <c r="AA172" s="25"/>
      <c r="AB172" s="25"/>
      <c r="AC172" s="22"/>
      <c r="AD172" s="22"/>
      <c r="AE172" s="22"/>
      <c r="AF172" s="22"/>
      <c r="AG172" s="22"/>
      <c r="AH172" s="21"/>
      <c r="AI172" s="22"/>
      <c r="AK172" s="23"/>
      <c r="AP172" s="22"/>
      <c r="AQ172" s="23"/>
      <c r="AT172" s="25"/>
      <c r="AU172" s="25"/>
      <c r="AV172" s="25"/>
      <c r="AX172" s="22"/>
      <c r="AZ172" s="22"/>
      <c r="BA172" s="22"/>
      <c r="BB172" s="22"/>
    </row>
    <row r="173" spans="1:54">
      <c r="A173" s="21"/>
      <c r="B173" s="22"/>
      <c r="C173" s="22"/>
      <c r="D173" s="22"/>
      <c r="E173" s="22"/>
      <c r="F173" s="22"/>
      <c r="G173" s="22"/>
      <c r="H173" s="22"/>
      <c r="I173" s="22"/>
      <c r="J173" s="22"/>
      <c r="K173" s="22"/>
      <c r="L173" s="22"/>
      <c r="M173" s="22"/>
      <c r="N173" s="22"/>
      <c r="O173" s="22"/>
      <c r="P173" s="22"/>
      <c r="Q173" s="22"/>
      <c r="R173" s="22"/>
      <c r="S173" s="21"/>
      <c r="T173" s="21"/>
      <c r="U173" s="22"/>
      <c r="V173" s="22"/>
      <c r="W173" s="25"/>
      <c r="X173" s="25"/>
      <c r="Y173" s="22"/>
      <c r="Z173" s="25"/>
      <c r="AA173" s="25"/>
      <c r="AB173" s="25"/>
      <c r="AC173" s="22"/>
      <c r="AD173" s="22"/>
      <c r="AE173" s="22"/>
      <c r="AF173" s="22"/>
      <c r="AG173" s="22"/>
      <c r="AH173" s="21"/>
      <c r="AI173" s="22"/>
      <c r="AK173" s="23"/>
      <c r="AP173" s="22"/>
      <c r="AQ173" s="23"/>
      <c r="AT173" s="25"/>
      <c r="AU173" s="25"/>
      <c r="AV173" s="25"/>
      <c r="AX173" s="22"/>
      <c r="AZ173" s="22"/>
      <c r="BA173" s="22"/>
      <c r="BB173" s="22"/>
    </row>
    <row r="174" spans="1:54">
      <c r="A174" s="21"/>
      <c r="B174" s="22"/>
      <c r="C174" s="22"/>
      <c r="D174" s="22"/>
      <c r="E174" s="22"/>
      <c r="F174" s="22"/>
      <c r="G174" s="22"/>
      <c r="H174" s="22"/>
      <c r="I174" s="22"/>
      <c r="J174" s="22"/>
      <c r="K174" s="22"/>
      <c r="L174" s="22"/>
      <c r="M174" s="22"/>
      <c r="N174" s="22"/>
      <c r="O174" s="22"/>
      <c r="P174" s="22"/>
      <c r="Q174" s="22"/>
      <c r="R174" s="22"/>
      <c r="S174" s="21"/>
      <c r="T174" s="21"/>
      <c r="U174" s="22"/>
      <c r="V174" s="22"/>
      <c r="W174" s="25"/>
      <c r="X174" s="25"/>
      <c r="Y174" s="22"/>
      <c r="Z174" s="25"/>
      <c r="AA174" s="25"/>
      <c r="AB174" s="25"/>
      <c r="AC174" s="22"/>
      <c r="AD174" s="22"/>
      <c r="AE174" s="22"/>
      <c r="AF174" s="22"/>
      <c r="AG174" s="22"/>
      <c r="AH174" s="21"/>
      <c r="AI174" s="22"/>
      <c r="AK174" s="23"/>
      <c r="AP174" s="22"/>
      <c r="AQ174" s="23"/>
      <c r="AT174" s="25"/>
      <c r="AU174" s="25"/>
      <c r="AV174" s="25"/>
      <c r="AX174" s="22"/>
      <c r="AZ174" s="22"/>
      <c r="BA174" s="22"/>
      <c r="BB174" s="22"/>
    </row>
    <row r="175" spans="1:54">
      <c r="A175" s="21"/>
      <c r="B175" s="22"/>
      <c r="C175" s="22"/>
      <c r="D175" s="22"/>
      <c r="E175" s="22"/>
      <c r="F175" s="22"/>
      <c r="G175" s="22"/>
      <c r="H175" s="22"/>
      <c r="I175" s="22"/>
      <c r="J175" s="22"/>
      <c r="K175" s="22"/>
      <c r="L175" s="22"/>
      <c r="M175" s="22"/>
      <c r="N175" s="22"/>
      <c r="O175" s="22"/>
      <c r="P175" s="22"/>
      <c r="Q175" s="22"/>
      <c r="R175" s="22"/>
      <c r="S175" s="21"/>
      <c r="T175" s="21"/>
      <c r="U175" s="22"/>
      <c r="V175" s="22"/>
      <c r="W175" s="25"/>
      <c r="X175" s="25"/>
      <c r="Y175" s="22"/>
      <c r="Z175" s="25"/>
      <c r="AA175" s="25"/>
      <c r="AB175" s="25"/>
      <c r="AC175" s="22"/>
      <c r="AD175" s="22"/>
      <c r="AE175" s="22"/>
      <c r="AF175" s="22"/>
      <c r="AG175" s="22"/>
      <c r="AH175" s="21"/>
      <c r="AI175" s="22"/>
      <c r="AK175" s="23"/>
      <c r="AP175" s="22"/>
      <c r="AQ175" s="23"/>
      <c r="AT175" s="25"/>
      <c r="AU175" s="25"/>
      <c r="AV175" s="25"/>
      <c r="AX175" s="22"/>
      <c r="AZ175" s="22"/>
      <c r="BA175" s="22"/>
      <c r="BB175" s="22"/>
    </row>
    <row r="176" spans="1:54">
      <c r="A176" s="21"/>
      <c r="B176" s="22"/>
      <c r="C176" s="22"/>
      <c r="D176" s="22"/>
      <c r="E176" s="22"/>
      <c r="F176" s="22"/>
      <c r="G176" s="22"/>
      <c r="H176" s="22"/>
      <c r="I176" s="22"/>
      <c r="J176" s="22"/>
      <c r="K176" s="22"/>
      <c r="L176" s="22"/>
      <c r="M176" s="22"/>
      <c r="N176" s="22"/>
      <c r="O176" s="22"/>
      <c r="P176" s="22"/>
      <c r="Q176" s="22"/>
      <c r="R176" s="22"/>
      <c r="S176" s="21"/>
      <c r="T176" s="21"/>
      <c r="U176" s="22"/>
      <c r="V176" s="22"/>
      <c r="W176" s="25"/>
      <c r="X176" s="25"/>
      <c r="Y176" s="22"/>
      <c r="Z176" s="25"/>
      <c r="AA176" s="25"/>
      <c r="AB176" s="25"/>
      <c r="AC176" s="22"/>
      <c r="AD176" s="22"/>
      <c r="AE176" s="22"/>
      <c r="AF176" s="22"/>
      <c r="AG176" s="22"/>
      <c r="AH176" s="21"/>
      <c r="AI176" s="22"/>
      <c r="AK176" s="23"/>
      <c r="AP176" s="22"/>
      <c r="AQ176" s="23"/>
      <c r="AT176" s="25"/>
      <c r="AU176" s="25"/>
      <c r="AV176" s="25"/>
      <c r="AX176" s="22"/>
      <c r="AZ176" s="22"/>
      <c r="BA176" s="22"/>
      <c r="BB176" s="22"/>
    </row>
    <row r="177" spans="1:54">
      <c r="A177" s="21"/>
      <c r="B177" s="22"/>
      <c r="C177" s="22"/>
      <c r="D177" s="22"/>
      <c r="E177" s="22"/>
      <c r="F177" s="22"/>
      <c r="G177" s="22"/>
      <c r="H177" s="22"/>
      <c r="I177" s="22"/>
      <c r="J177" s="22"/>
      <c r="K177" s="22"/>
      <c r="L177" s="22"/>
      <c r="M177" s="22"/>
      <c r="N177" s="22"/>
      <c r="O177" s="22"/>
      <c r="P177" s="22"/>
      <c r="Q177" s="22"/>
      <c r="R177" s="22"/>
      <c r="S177" s="21"/>
      <c r="T177" s="21"/>
      <c r="U177" s="22"/>
      <c r="V177" s="22"/>
      <c r="W177" s="25"/>
      <c r="X177" s="25"/>
      <c r="Y177" s="22"/>
      <c r="Z177" s="25"/>
      <c r="AA177" s="25"/>
      <c r="AB177" s="25"/>
      <c r="AC177" s="22"/>
      <c r="AD177" s="22"/>
      <c r="AE177" s="22"/>
      <c r="AF177" s="22"/>
      <c r="AG177" s="22"/>
      <c r="AH177" s="21"/>
      <c r="AI177" s="22"/>
      <c r="AK177" s="23"/>
      <c r="AP177" s="22"/>
      <c r="AQ177" s="23"/>
      <c r="AT177" s="25"/>
      <c r="AU177" s="25"/>
      <c r="AV177" s="25"/>
      <c r="AX177" s="22"/>
      <c r="AZ177" s="22"/>
      <c r="BA177" s="22"/>
      <c r="BB177" s="22"/>
    </row>
    <row r="178" spans="1:54">
      <c r="A178" s="21"/>
      <c r="B178" s="22"/>
      <c r="C178" s="22"/>
      <c r="D178" s="22"/>
      <c r="E178" s="22"/>
      <c r="F178" s="22"/>
      <c r="G178" s="22"/>
      <c r="H178" s="22"/>
      <c r="I178" s="22"/>
      <c r="J178" s="22"/>
      <c r="K178" s="22"/>
      <c r="L178" s="22"/>
      <c r="M178" s="22"/>
      <c r="N178" s="22"/>
      <c r="O178" s="22"/>
      <c r="P178" s="22"/>
      <c r="Q178" s="22"/>
      <c r="R178" s="22"/>
      <c r="S178" s="21"/>
      <c r="T178" s="21"/>
      <c r="U178" s="22"/>
      <c r="V178" s="22"/>
      <c r="W178" s="25"/>
      <c r="X178" s="25"/>
      <c r="Y178" s="22"/>
      <c r="Z178" s="25"/>
      <c r="AA178" s="25"/>
      <c r="AB178" s="25"/>
      <c r="AC178" s="22"/>
      <c r="AD178" s="22"/>
      <c r="AE178" s="22"/>
      <c r="AF178" s="22"/>
      <c r="AG178" s="22"/>
      <c r="AH178" s="21"/>
      <c r="AI178" s="22"/>
      <c r="AK178" s="23"/>
      <c r="AP178" s="22"/>
      <c r="AQ178" s="23"/>
      <c r="AT178" s="25"/>
      <c r="AU178" s="25"/>
      <c r="AV178" s="25"/>
      <c r="AX178" s="22"/>
      <c r="AZ178" s="22"/>
      <c r="BA178" s="22"/>
      <c r="BB178" s="22"/>
    </row>
    <row r="179" spans="1:54">
      <c r="A179" s="21"/>
      <c r="B179" s="22"/>
      <c r="C179" s="22"/>
      <c r="D179" s="22"/>
      <c r="E179" s="22"/>
      <c r="F179" s="22"/>
      <c r="G179" s="22"/>
      <c r="H179" s="22"/>
      <c r="I179" s="22"/>
      <c r="J179" s="22"/>
      <c r="K179" s="22"/>
      <c r="L179" s="22"/>
      <c r="M179" s="22"/>
      <c r="N179" s="22"/>
      <c r="O179" s="22"/>
      <c r="P179" s="22"/>
      <c r="Q179" s="22"/>
      <c r="R179" s="22"/>
      <c r="S179" s="21"/>
      <c r="T179" s="21"/>
      <c r="U179" s="22"/>
      <c r="V179" s="22"/>
      <c r="W179" s="25"/>
      <c r="X179" s="25"/>
      <c r="Y179" s="22"/>
      <c r="Z179" s="25"/>
      <c r="AA179" s="25"/>
      <c r="AB179" s="25"/>
      <c r="AC179" s="22"/>
      <c r="AD179" s="22"/>
      <c r="AE179" s="22"/>
      <c r="AF179" s="22"/>
      <c r="AG179" s="22"/>
      <c r="AH179" s="21"/>
      <c r="AI179" s="22"/>
      <c r="AK179" s="23"/>
      <c r="AP179" s="22"/>
      <c r="AQ179" s="23"/>
      <c r="AT179" s="25"/>
      <c r="AU179" s="25"/>
      <c r="AV179" s="25"/>
      <c r="AX179" s="22"/>
      <c r="AZ179" s="22"/>
      <c r="BA179" s="22"/>
      <c r="BB179" s="22"/>
    </row>
    <row r="180" spans="1:54">
      <c r="A180" s="21"/>
      <c r="B180" s="22"/>
      <c r="C180" s="22"/>
      <c r="D180" s="22"/>
      <c r="E180" s="22"/>
      <c r="F180" s="22"/>
      <c r="G180" s="22"/>
      <c r="H180" s="22"/>
      <c r="I180" s="22"/>
      <c r="J180" s="22"/>
      <c r="K180" s="22"/>
      <c r="L180" s="22"/>
      <c r="M180" s="22"/>
      <c r="N180" s="22"/>
      <c r="O180" s="22"/>
      <c r="P180" s="22"/>
      <c r="Q180" s="22"/>
      <c r="R180" s="22"/>
      <c r="S180" s="21"/>
      <c r="T180" s="21"/>
      <c r="U180" s="22"/>
      <c r="V180" s="22"/>
      <c r="W180" s="25"/>
      <c r="X180" s="25"/>
      <c r="Y180" s="22"/>
      <c r="Z180" s="25"/>
      <c r="AA180" s="25"/>
      <c r="AB180" s="25"/>
      <c r="AC180" s="22"/>
      <c r="AD180" s="22"/>
      <c r="AE180" s="22"/>
      <c r="AF180" s="22"/>
      <c r="AG180" s="22"/>
      <c r="AH180" s="21"/>
      <c r="AI180" s="22"/>
      <c r="AK180" s="23"/>
      <c r="AP180" s="22"/>
      <c r="AQ180" s="23"/>
      <c r="AT180" s="25"/>
      <c r="AU180" s="25"/>
      <c r="AV180" s="25"/>
      <c r="AX180" s="22"/>
      <c r="AZ180" s="22"/>
      <c r="BA180" s="22"/>
      <c r="BB180" s="22"/>
    </row>
    <row r="181" spans="1:54">
      <c r="A181" s="21"/>
      <c r="B181" s="22"/>
      <c r="C181" s="22"/>
      <c r="D181" s="22"/>
      <c r="E181" s="22"/>
      <c r="F181" s="22"/>
      <c r="G181" s="22"/>
      <c r="H181" s="22"/>
      <c r="I181" s="22"/>
      <c r="J181" s="22"/>
      <c r="K181" s="22"/>
      <c r="L181" s="22"/>
      <c r="M181" s="22"/>
      <c r="N181" s="22"/>
      <c r="O181" s="22"/>
      <c r="P181" s="22"/>
      <c r="Q181" s="22"/>
      <c r="R181" s="22"/>
      <c r="S181" s="21"/>
      <c r="T181" s="21"/>
      <c r="U181" s="22"/>
      <c r="V181" s="22"/>
      <c r="W181" s="25"/>
      <c r="X181" s="25"/>
      <c r="Y181" s="22"/>
      <c r="Z181" s="25"/>
      <c r="AA181" s="25"/>
      <c r="AB181" s="25"/>
      <c r="AC181" s="22"/>
      <c r="AD181" s="22"/>
      <c r="AE181" s="22"/>
      <c r="AF181" s="22"/>
      <c r="AG181" s="22"/>
      <c r="AH181" s="21"/>
      <c r="AI181" s="22"/>
      <c r="AK181" s="23"/>
      <c r="AP181" s="22"/>
      <c r="AQ181" s="23"/>
      <c r="AT181" s="25"/>
      <c r="AU181" s="25"/>
      <c r="AV181" s="25"/>
      <c r="AX181" s="22"/>
      <c r="AZ181" s="22"/>
      <c r="BA181" s="22"/>
      <c r="BB181" s="22"/>
    </row>
  </sheetData>
  <mergeCells count="577">
    <mergeCell ref="BB40:BB43"/>
    <mergeCell ref="AS44:AS46"/>
    <mergeCell ref="AT44:AT46"/>
    <mergeCell ref="AU44:AU46"/>
    <mergeCell ref="AV44:AV46"/>
    <mergeCell ref="AW44:AW46"/>
    <mergeCell ref="AX44:AX46"/>
    <mergeCell ref="AY44:AY46"/>
    <mergeCell ref="AZ44:AZ46"/>
    <mergeCell ref="BA44:BA46"/>
    <mergeCell ref="BB44:BB46"/>
    <mergeCell ref="AS40:AS43"/>
    <mergeCell ref="AT40:AT43"/>
    <mergeCell ref="AU40:AU43"/>
    <mergeCell ref="AV40:AV43"/>
    <mergeCell ref="AW40:AW43"/>
    <mergeCell ref="AX40:AX43"/>
    <mergeCell ref="AY40:AY43"/>
    <mergeCell ref="AZ40:AZ43"/>
    <mergeCell ref="BA40:BA43"/>
    <mergeCell ref="BB36:BB39"/>
    <mergeCell ref="AS28:AS29"/>
    <mergeCell ref="AT28:AT29"/>
    <mergeCell ref="AU28:AU29"/>
    <mergeCell ref="AV28:AV29"/>
    <mergeCell ref="AW28:AW29"/>
    <mergeCell ref="AX28:AX29"/>
    <mergeCell ref="AY28:AY29"/>
    <mergeCell ref="AZ28:AZ29"/>
    <mergeCell ref="BA28:BA29"/>
    <mergeCell ref="AS33:AS35"/>
    <mergeCell ref="AT33:AT35"/>
    <mergeCell ref="AU33:AU35"/>
    <mergeCell ref="AV33:AV35"/>
    <mergeCell ref="AS31:AS32"/>
    <mergeCell ref="AT31:AT32"/>
    <mergeCell ref="AU31:AU32"/>
    <mergeCell ref="AV31:AV32"/>
    <mergeCell ref="AW31:AW32"/>
    <mergeCell ref="AX31:AX32"/>
    <mergeCell ref="AY31:AY32"/>
    <mergeCell ref="AZ31:AZ32"/>
    <mergeCell ref="BA31:BA32"/>
    <mergeCell ref="AS36:AS39"/>
    <mergeCell ref="AT36:AT39"/>
    <mergeCell ref="AU36:AU39"/>
    <mergeCell ref="AV36:AV39"/>
    <mergeCell ref="AW36:AW39"/>
    <mergeCell ref="AX36:AX39"/>
    <mergeCell ref="AY36:AY39"/>
    <mergeCell ref="AZ36:AZ39"/>
    <mergeCell ref="BA36:BA39"/>
    <mergeCell ref="AV8:AV9"/>
    <mergeCell ref="AW8:AW9"/>
    <mergeCell ref="AX8:AX9"/>
    <mergeCell ref="AY8:AY9"/>
    <mergeCell ref="AZ8:AZ9"/>
    <mergeCell ref="BA8:BA9"/>
    <mergeCell ref="BB8:BB9"/>
    <mergeCell ref="BB26:BB27"/>
    <mergeCell ref="BB17:BB21"/>
    <mergeCell ref="BB23:BB25"/>
    <mergeCell ref="AW33:AW35"/>
    <mergeCell ref="AX33:AX35"/>
    <mergeCell ref="AY33:AY35"/>
    <mergeCell ref="AZ33:AZ35"/>
    <mergeCell ref="BA33:BA35"/>
    <mergeCell ref="BB33:BB35"/>
    <mergeCell ref="BB31:BB32"/>
    <mergeCell ref="BB28:BB29"/>
    <mergeCell ref="AS23:AS25"/>
    <mergeCell ref="AV23:AV25"/>
    <mergeCell ref="AX23:AX25"/>
    <mergeCell ref="AY23:AY25"/>
    <mergeCell ref="AZ23:AZ25"/>
    <mergeCell ref="BA23:BA25"/>
    <mergeCell ref="AS26:AS27"/>
    <mergeCell ref="AT26:AT27"/>
    <mergeCell ref="AU26:AU27"/>
    <mergeCell ref="AV26:AV27"/>
    <mergeCell ref="AW26:AW27"/>
    <mergeCell ref="AX26:AX27"/>
    <mergeCell ref="AY26:AY27"/>
    <mergeCell ref="AZ26:AZ27"/>
    <mergeCell ref="BA26:BA27"/>
    <mergeCell ref="AS17:AS21"/>
    <mergeCell ref="AT17:AT21"/>
    <mergeCell ref="AU17:AU21"/>
    <mergeCell ref="AV17:AV21"/>
    <mergeCell ref="AW17:AW21"/>
    <mergeCell ref="AX17:AX21"/>
    <mergeCell ref="AY17:AY21"/>
    <mergeCell ref="AZ17:AZ21"/>
    <mergeCell ref="BA17:BA21"/>
    <mergeCell ref="AS4:BB4"/>
    <mergeCell ref="AS11:AS12"/>
    <mergeCell ref="AT11:AT12"/>
    <mergeCell ref="AU11:AU12"/>
    <mergeCell ref="AV11:AV12"/>
    <mergeCell ref="AW11:AW12"/>
    <mergeCell ref="AX11:AX12"/>
    <mergeCell ref="AY11:AY12"/>
    <mergeCell ref="AZ11:AZ12"/>
    <mergeCell ref="BA11:BA12"/>
    <mergeCell ref="BB11:BB12"/>
    <mergeCell ref="AS6:AS7"/>
    <mergeCell ref="AT6:AT7"/>
    <mergeCell ref="AU6:AU7"/>
    <mergeCell ref="AV6:AV7"/>
    <mergeCell ref="AW6:AW7"/>
    <mergeCell ref="AX6:AX7"/>
    <mergeCell ref="AY6:AY7"/>
    <mergeCell ref="AZ6:AZ7"/>
    <mergeCell ref="BA6:BA7"/>
    <mergeCell ref="BB6:BB7"/>
    <mergeCell ref="AS8:AS9"/>
    <mergeCell ref="AT8:AT9"/>
    <mergeCell ref="AU8:AU9"/>
    <mergeCell ref="Q23:Q25"/>
    <mergeCell ref="R23:R25"/>
    <mergeCell ref="S23:S25"/>
    <mergeCell ref="AI23:AI25"/>
    <mergeCell ref="N13:N14"/>
    <mergeCell ref="S11:S12"/>
    <mergeCell ref="AI11:AI12"/>
    <mergeCell ref="O48:O49"/>
    <mergeCell ref="O55:O56"/>
    <mergeCell ref="P55:P56"/>
    <mergeCell ref="Q55:Q56"/>
    <mergeCell ref="R55:R56"/>
    <mergeCell ref="S55:S56"/>
    <mergeCell ref="AI55:AI56"/>
    <mergeCell ref="R48:R49"/>
    <mergeCell ref="S48:S49"/>
    <mergeCell ref="AI48:AI49"/>
    <mergeCell ref="N36:N39"/>
    <mergeCell ref="N17:N21"/>
    <mergeCell ref="S15:S16"/>
    <mergeCell ref="AI15:AI16"/>
    <mergeCell ref="AP53:AP54"/>
    <mergeCell ref="AQ53:AQ54"/>
    <mergeCell ref="AR53:AR54"/>
    <mergeCell ref="AL53:AL54"/>
    <mergeCell ref="AM53:AM54"/>
    <mergeCell ref="AN53:AN54"/>
    <mergeCell ref="AO53:AO54"/>
    <mergeCell ref="AR55:AR56"/>
    <mergeCell ref="AL55:AL56"/>
    <mergeCell ref="AM55:AM56"/>
    <mergeCell ref="AN55:AN56"/>
    <mergeCell ref="AO55:AO56"/>
    <mergeCell ref="AP55:AP56"/>
    <mergeCell ref="AQ55:AQ56"/>
    <mergeCell ref="AJ55:AJ56"/>
    <mergeCell ref="AK55:AK56"/>
    <mergeCell ref="M53:M54"/>
    <mergeCell ref="N53:N54"/>
    <mergeCell ref="A53:A54"/>
    <mergeCell ref="C53:C54"/>
    <mergeCell ref="D53:D54"/>
    <mergeCell ref="E53:E54"/>
    <mergeCell ref="I53:I54"/>
    <mergeCell ref="J53:J54"/>
    <mergeCell ref="G55:G56"/>
    <mergeCell ref="H55:H56"/>
    <mergeCell ref="M55:M56"/>
    <mergeCell ref="N55:N56"/>
    <mergeCell ref="K53:K54"/>
    <mergeCell ref="L53:L54"/>
    <mergeCell ref="I55:I56"/>
    <mergeCell ref="J55:J56"/>
    <mergeCell ref="K55:K56"/>
    <mergeCell ref="L55:L56"/>
    <mergeCell ref="AQ48:AQ49"/>
    <mergeCell ref="AR48:AR49"/>
    <mergeCell ref="AJ48:AJ49"/>
    <mergeCell ref="AK48:AK49"/>
    <mergeCell ref="AL48:AL49"/>
    <mergeCell ref="AM48:AM49"/>
    <mergeCell ref="AN48:AN49"/>
    <mergeCell ref="AO48:AO49"/>
    <mergeCell ref="A55:A56"/>
    <mergeCell ref="C55:C56"/>
    <mergeCell ref="D55:D56"/>
    <mergeCell ref="E55:E56"/>
    <mergeCell ref="F55:F56"/>
    <mergeCell ref="AJ53:AJ54"/>
    <mergeCell ref="AK53:AK54"/>
    <mergeCell ref="O53:O54"/>
    <mergeCell ref="P53:P54"/>
    <mergeCell ref="Q53:Q54"/>
    <mergeCell ref="R53:R54"/>
    <mergeCell ref="S53:S54"/>
    <mergeCell ref="AI53:AI54"/>
    <mergeCell ref="F53:F54"/>
    <mergeCell ref="G53:G54"/>
    <mergeCell ref="H53:H54"/>
    <mergeCell ref="G48:G49"/>
    <mergeCell ref="H48:H49"/>
    <mergeCell ref="M48:M49"/>
    <mergeCell ref="N48:N49"/>
    <mergeCell ref="AP48:AP49"/>
    <mergeCell ref="M44:M46"/>
    <mergeCell ref="N44:N46"/>
    <mergeCell ref="O44:O46"/>
    <mergeCell ref="P44:P46"/>
    <mergeCell ref="Q44:Q46"/>
    <mergeCell ref="R44:R46"/>
    <mergeCell ref="G44:G46"/>
    <mergeCell ref="H44:H46"/>
    <mergeCell ref="I44:I46"/>
    <mergeCell ref="I48:I49"/>
    <mergeCell ref="J48:J49"/>
    <mergeCell ref="K48:K49"/>
    <mergeCell ref="L48:L49"/>
    <mergeCell ref="P48:P49"/>
    <mergeCell ref="Q48:Q49"/>
    <mergeCell ref="A48:A49"/>
    <mergeCell ref="C48:C49"/>
    <mergeCell ref="D48:D49"/>
    <mergeCell ref="E48:E49"/>
    <mergeCell ref="A44:A46"/>
    <mergeCell ref="C44:C46"/>
    <mergeCell ref="D44:D46"/>
    <mergeCell ref="E44:E46"/>
    <mergeCell ref="F44:F46"/>
    <mergeCell ref="F48:F49"/>
    <mergeCell ref="AQ40:AQ43"/>
    <mergeCell ref="Q40:Q43"/>
    <mergeCell ref="R40:R43"/>
    <mergeCell ref="S40:S43"/>
    <mergeCell ref="AI40:AI43"/>
    <mergeCell ref="AJ40:AJ43"/>
    <mergeCell ref="AK40:AK43"/>
    <mergeCell ref="AR44:AR46"/>
    <mergeCell ref="S44:S46"/>
    <mergeCell ref="AI44:AI46"/>
    <mergeCell ref="AJ44:AJ46"/>
    <mergeCell ref="AK44:AK46"/>
    <mergeCell ref="AL44:AL46"/>
    <mergeCell ref="AM44:AM46"/>
    <mergeCell ref="AN44:AN46"/>
    <mergeCell ref="AO44:AO46"/>
    <mergeCell ref="AP44:AP46"/>
    <mergeCell ref="AQ44:AQ46"/>
    <mergeCell ref="AQ36:AQ39"/>
    <mergeCell ref="AR36:AR39"/>
    <mergeCell ref="A40:A43"/>
    <mergeCell ref="C40:C43"/>
    <mergeCell ref="D40:D43"/>
    <mergeCell ref="E40:E43"/>
    <mergeCell ref="F40:F43"/>
    <mergeCell ref="AJ36:AJ39"/>
    <mergeCell ref="AK36:AK39"/>
    <mergeCell ref="AL36:AL39"/>
    <mergeCell ref="AM36:AM39"/>
    <mergeCell ref="AN36:AN39"/>
    <mergeCell ref="AO36:AO39"/>
    <mergeCell ref="O36:O39"/>
    <mergeCell ref="P36:P39"/>
    <mergeCell ref="Q36:Q39"/>
    <mergeCell ref="R36:R39"/>
    <mergeCell ref="AR40:AR43"/>
    <mergeCell ref="AL40:AL43"/>
    <mergeCell ref="AM40:AM43"/>
    <mergeCell ref="AN40:AN43"/>
    <mergeCell ref="F36:F39"/>
    <mergeCell ref="G36:G39"/>
    <mergeCell ref="AO40:AO43"/>
    <mergeCell ref="AN33:AN35"/>
    <mergeCell ref="M40:M43"/>
    <mergeCell ref="N40:N43"/>
    <mergeCell ref="O40:O43"/>
    <mergeCell ref="P40:P43"/>
    <mergeCell ref="G40:G43"/>
    <mergeCell ref="H40:H43"/>
    <mergeCell ref="AP36:AP39"/>
    <mergeCell ref="AP40:AP43"/>
    <mergeCell ref="AQ33:AQ35"/>
    <mergeCell ref="AR33:AR35"/>
    <mergeCell ref="A36:A39"/>
    <mergeCell ref="C36:C39"/>
    <mergeCell ref="D36:D39"/>
    <mergeCell ref="E36:E39"/>
    <mergeCell ref="S33:S35"/>
    <mergeCell ref="AI33:AI35"/>
    <mergeCell ref="AJ33:AJ35"/>
    <mergeCell ref="AK33:AK35"/>
    <mergeCell ref="AL33:AL35"/>
    <mergeCell ref="AM33:AM35"/>
    <mergeCell ref="M33:M35"/>
    <mergeCell ref="N33:N35"/>
    <mergeCell ref="O33:O35"/>
    <mergeCell ref="P33:P35"/>
    <mergeCell ref="Q33:Q35"/>
    <mergeCell ref="R33:R35"/>
    <mergeCell ref="S36:S39"/>
    <mergeCell ref="AI36:AI39"/>
    <mergeCell ref="A33:A35"/>
    <mergeCell ref="C33:C35"/>
    <mergeCell ref="H36:H39"/>
    <mergeCell ref="M36:M39"/>
    <mergeCell ref="D33:D35"/>
    <mergeCell ref="E33:E35"/>
    <mergeCell ref="F33:F35"/>
    <mergeCell ref="G33:G35"/>
    <mergeCell ref="H33:H35"/>
    <mergeCell ref="AR30:AR32"/>
    <mergeCell ref="AJ31:AJ32"/>
    <mergeCell ref="AK31:AK32"/>
    <mergeCell ref="AL31:AL32"/>
    <mergeCell ref="AM31:AM32"/>
    <mergeCell ref="AN31:AN32"/>
    <mergeCell ref="AO31:AO32"/>
    <mergeCell ref="AP31:AP32"/>
    <mergeCell ref="M30:M32"/>
    <mergeCell ref="N30:N32"/>
    <mergeCell ref="O30:O32"/>
    <mergeCell ref="P30:P32"/>
    <mergeCell ref="Q30:Q32"/>
    <mergeCell ref="R30:R32"/>
    <mergeCell ref="AQ31:AQ32"/>
    <mergeCell ref="S30:S32"/>
    <mergeCell ref="AI30:AI32"/>
    <mergeCell ref="AO33:AO35"/>
    <mergeCell ref="AP33:AP35"/>
    <mergeCell ref="A30:A32"/>
    <mergeCell ref="C30:C32"/>
    <mergeCell ref="D30:D32"/>
    <mergeCell ref="E30:E32"/>
    <mergeCell ref="F30:F32"/>
    <mergeCell ref="G30:G32"/>
    <mergeCell ref="H30:H32"/>
    <mergeCell ref="J26:J29"/>
    <mergeCell ref="K26:K29"/>
    <mergeCell ref="I30:I32"/>
    <mergeCell ref="J30:J32"/>
    <mergeCell ref="K30:K32"/>
    <mergeCell ref="AP28:AP29"/>
    <mergeCell ref="AJ26:AJ27"/>
    <mergeCell ref="AK26:AK27"/>
    <mergeCell ref="AL26:AL27"/>
    <mergeCell ref="AM26:AM27"/>
    <mergeCell ref="AN26:AN27"/>
    <mergeCell ref="AO26:AO27"/>
    <mergeCell ref="AQ28:AQ29"/>
    <mergeCell ref="F26:F29"/>
    <mergeCell ref="G26:G29"/>
    <mergeCell ref="H26:H29"/>
    <mergeCell ref="M26:M29"/>
    <mergeCell ref="N26:N29"/>
    <mergeCell ref="L26:L29"/>
    <mergeCell ref="O26:O29"/>
    <mergeCell ref="P26:P29"/>
    <mergeCell ref="Q26:Q29"/>
    <mergeCell ref="R26:R29"/>
    <mergeCell ref="S26:S29"/>
    <mergeCell ref="AI26:AI29"/>
    <mergeCell ref="AR23:AR25"/>
    <mergeCell ref="A26:A29"/>
    <mergeCell ref="C26:C29"/>
    <mergeCell ref="D26:D29"/>
    <mergeCell ref="E26:E29"/>
    <mergeCell ref="G23:G25"/>
    <mergeCell ref="H23:H25"/>
    <mergeCell ref="M23:M25"/>
    <mergeCell ref="N23:N25"/>
    <mergeCell ref="O23:O25"/>
    <mergeCell ref="P23:P25"/>
    <mergeCell ref="AP26:AP27"/>
    <mergeCell ref="AQ26:AQ27"/>
    <mergeCell ref="AR26:AR29"/>
    <mergeCell ref="AJ28:AJ29"/>
    <mergeCell ref="AK28:AK29"/>
    <mergeCell ref="AL28:AL29"/>
    <mergeCell ref="AM28:AM29"/>
    <mergeCell ref="AN28:AN29"/>
    <mergeCell ref="J23:J25"/>
    <mergeCell ref="K23:K25"/>
    <mergeCell ref="L23:L25"/>
    <mergeCell ref="I26:I29"/>
    <mergeCell ref="AO28:AO29"/>
    <mergeCell ref="AP17:AP21"/>
    <mergeCell ref="AQ17:AQ21"/>
    <mergeCell ref="AR17:AR21"/>
    <mergeCell ref="A23:A25"/>
    <mergeCell ref="C23:C25"/>
    <mergeCell ref="D23:D25"/>
    <mergeCell ref="E23:E25"/>
    <mergeCell ref="F23:F25"/>
    <mergeCell ref="AJ17:AJ21"/>
    <mergeCell ref="AK17:AK21"/>
    <mergeCell ref="AL17:AL21"/>
    <mergeCell ref="AM17:AM21"/>
    <mergeCell ref="AN17:AN21"/>
    <mergeCell ref="AO17:AO21"/>
    <mergeCell ref="O17:O21"/>
    <mergeCell ref="P17:P21"/>
    <mergeCell ref="Q17:Q21"/>
    <mergeCell ref="R17:R21"/>
    <mergeCell ref="S17:S21"/>
    <mergeCell ref="AI17:AI21"/>
    <mergeCell ref="F17:F21"/>
    <mergeCell ref="G17:G21"/>
    <mergeCell ref="H17:H21"/>
    <mergeCell ref="M17:M21"/>
    <mergeCell ref="A17:A21"/>
    <mergeCell ref="C17:C21"/>
    <mergeCell ref="D17:D21"/>
    <mergeCell ref="E17:E21"/>
    <mergeCell ref="A15:A16"/>
    <mergeCell ref="C15:C16"/>
    <mergeCell ref="D15:D16"/>
    <mergeCell ref="E15:E16"/>
    <mergeCell ref="F15:F16"/>
    <mergeCell ref="G15:G16"/>
    <mergeCell ref="H15:H16"/>
    <mergeCell ref="I15:I16"/>
    <mergeCell ref="J15:J16"/>
    <mergeCell ref="K15:K16"/>
    <mergeCell ref="I17:I21"/>
    <mergeCell ref="J17:J21"/>
    <mergeCell ref="K17:K21"/>
    <mergeCell ref="L15:L16"/>
    <mergeCell ref="L17:L21"/>
    <mergeCell ref="AR15:AR16"/>
    <mergeCell ref="M15:M16"/>
    <mergeCell ref="N15:N16"/>
    <mergeCell ref="O15:O16"/>
    <mergeCell ref="P15:P16"/>
    <mergeCell ref="Q15:Q16"/>
    <mergeCell ref="R15:R16"/>
    <mergeCell ref="AR11:AR12"/>
    <mergeCell ref="M11:M12"/>
    <mergeCell ref="N11:N12"/>
    <mergeCell ref="O11:O12"/>
    <mergeCell ref="P11:P12"/>
    <mergeCell ref="Q11:Q12"/>
    <mergeCell ref="R11:R12"/>
    <mergeCell ref="AR13:AR14"/>
    <mergeCell ref="O13:O14"/>
    <mergeCell ref="P13:P14"/>
    <mergeCell ref="Q13:Q14"/>
    <mergeCell ref="R13:R14"/>
    <mergeCell ref="S13:S14"/>
    <mergeCell ref="AI13:AI14"/>
    <mergeCell ref="F13:F14"/>
    <mergeCell ref="G13:G14"/>
    <mergeCell ref="H13:H14"/>
    <mergeCell ref="M13:M14"/>
    <mergeCell ref="A11:A12"/>
    <mergeCell ref="C11:C12"/>
    <mergeCell ref="D11:D12"/>
    <mergeCell ref="E11:E12"/>
    <mergeCell ref="F11:F12"/>
    <mergeCell ref="G11:G12"/>
    <mergeCell ref="H11:H12"/>
    <mergeCell ref="I11:I12"/>
    <mergeCell ref="J11:J12"/>
    <mergeCell ref="K11:K12"/>
    <mergeCell ref="I13:I14"/>
    <mergeCell ref="J13:J14"/>
    <mergeCell ref="K13:K14"/>
    <mergeCell ref="A13:A14"/>
    <mergeCell ref="C13:C14"/>
    <mergeCell ref="D13:D14"/>
    <mergeCell ref="E13:E14"/>
    <mergeCell ref="L11:L12"/>
    <mergeCell ref="L13:L14"/>
    <mergeCell ref="AN8:AN9"/>
    <mergeCell ref="AO8:AO9"/>
    <mergeCell ref="AP8:AP9"/>
    <mergeCell ref="AQ8:AQ9"/>
    <mergeCell ref="AR8:AR9"/>
    <mergeCell ref="AH8:AH9"/>
    <mergeCell ref="AI8:AI9"/>
    <mergeCell ref="AJ8:AJ9"/>
    <mergeCell ref="AK8:AK9"/>
    <mergeCell ref="AL8:AL9"/>
    <mergeCell ref="AM8:AM9"/>
    <mergeCell ref="AD8:AD9"/>
    <mergeCell ref="AE8:AE9"/>
    <mergeCell ref="AF8:AF9"/>
    <mergeCell ref="AG8:AG9"/>
    <mergeCell ref="V8:V9"/>
    <mergeCell ref="W8:W9"/>
    <mergeCell ref="X8:X9"/>
    <mergeCell ref="Y8:Y9"/>
    <mergeCell ref="Z8:Z9"/>
    <mergeCell ref="AA8:AA9"/>
    <mergeCell ref="U8:U9"/>
    <mergeCell ref="F8:F9"/>
    <mergeCell ref="G8:G9"/>
    <mergeCell ref="H8:H9"/>
    <mergeCell ref="M8:M9"/>
    <mergeCell ref="N8:N9"/>
    <mergeCell ref="O8:O9"/>
    <mergeCell ref="AB8:AB9"/>
    <mergeCell ref="AC8:AC9"/>
    <mergeCell ref="I8:I9"/>
    <mergeCell ref="J8:J9"/>
    <mergeCell ref="K8:K9"/>
    <mergeCell ref="L8:L9"/>
    <mergeCell ref="A8:A9"/>
    <mergeCell ref="C8:C9"/>
    <mergeCell ref="D8:D9"/>
    <mergeCell ref="E8:E9"/>
    <mergeCell ref="AM6:AM7"/>
    <mergeCell ref="AN6:AN7"/>
    <mergeCell ref="AO6:AO7"/>
    <mergeCell ref="H6:H7"/>
    <mergeCell ref="M6:M7"/>
    <mergeCell ref="N6:N7"/>
    <mergeCell ref="O6:O7"/>
    <mergeCell ref="P6:P7"/>
    <mergeCell ref="Q6:Q7"/>
    <mergeCell ref="A6:A7"/>
    <mergeCell ref="C6:C7"/>
    <mergeCell ref="D6:D7"/>
    <mergeCell ref="E6:E7"/>
    <mergeCell ref="F6:F7"/>
    <mergeCell ref="G6:G7"/>
    <mergeCell ref="P8:P9"/>
    <mergeCell ref="Q8:Q9"/>
    <mergeCell ref="R8:R9"/>
    <mergeCell ref="S8:S9"/>
    <mergeCell ref="T8:T9"/>
    <mergeCell ref="A1:D1"/>
    <mergeCell ref="AP6:AP7"/>
    <mergeCell ref="AQ6:AQ7"/>
    <mergeCell ref="AR6:AR7"/>
    <mergeCell ref="R6:R7"/>
    <mergeCell ref="S6:S7"/>
    <mergeCell ref="AI6:AI7"/>
    <mergeCell ref="AJ6:AJ7"/>
    <mergeCell ref="AK6:AK7"/>
    <mergeCell ref="AL6:AL7"/>
    <mergeCell ref="I4:L4"/>
    <mergeCell ref="A4:H4"/>
    <mergeCell ref="M4:S4"/>
    <mergeCell ref="T4:U4"/>
    <mergeCell ref="J6:J7"/>
    <mergeCell ref="I6:I7"/>
    <mergeCell ref="K6:K7"/>
    <mergeCell ref="L6:L7"/>
    <mergeCell ref="L30:L32"/>
    <mergeCell ref="I33:I35"/>
    <mergeCell ref="K33:K35"/>
    <mergeCell ref="L33:L35"/>
    <mergeCell ref="I36:I39"/>
    <mergeCell ref="J36:J39"/>
    <mergeCell ref="L36:L39"/>
    <mergeCell ref="I40:I43"/>
    <mergeCell ref="J40:J43"/>
    <mergeCell ref="K40:K43"/>
    <mergeCell ref="L40:L43"/>
    <mergeCell ref="J33:J35"/>
    <mergeCell ref="AS53:AS54"/>
    <mergeCell ref="AT53:AT54"/>
    <mergeCell ref="AU53:AU54"/>
    <mergeCell ref="AV53:AV54"/>
    <mergeCell ref="AW53:AW54"/>
    <mergeCell ref="AX53:AX54"/>
    <mergeCell ref="AY53:AY54"/>
    <mergeCell ref="AZ53:AZ54"/>
    <mergeCell ref="BB53:BB54"/>
    <mergeCell ref="BA53:BA54"/>
    <mergeCell ref="BB55:BB56"/>
    <mergeCell ref="AS55:AS56"/>
    <mergeCell ref="AT55:AT56"/>
    <mergeCell ref="AU55:AU56"/>
    <mergeCell ref="AV55:AV56"/>
    <mergeCell ref="AW55:AW56"/>
    <mergeCell ref="AX55:AX56"/>
    <mergeCell ref="AY55:AY56"/>
    <mergeCell ref="AZ55:AZ56"/>
    <mergeCell ref="BA55:BA56"/>
  </mergeCells>
  <conditionalFormatting sqref="M6 AD6:AD8 AD50:AD53 AD10:AD17">
    <cfRule type="cellIs" dxfId="300" priority="760" stopIfTrue="1" operator="equal">
      <formula>"Alta"</formula>
    </cfRule>
  </conditionalFormatting>
  <conditionalFormatting sqref="M6 AD6:AD8 AD50:AD53 AD10:AD17">
    <cfRule type="cellIs" dxfId="299" priority="762" stopIfTrue="1" operator="equal">
      <formula>"Baja"</formula>
    </cfRule>
  </conditionalFormatting>
  <conditionalFormatting sqref="M6 AD6:AD8 AD50:AD53 AD10:AD17">
    <cfRule type="cellIs" dxfId="298" priority="761" stopIfTrue="1" operator="equal">
      <formula>"Media"</formula>
    </cfRule>
  </conditionalFormatting>
  <conditionalFormatting sqref="M6 AD6:AD8 AD50:AD53 AD10:AD17">
    <cfRule type="cellIs" dxfId="297" priority="759" stopIfTrue="1" operator="equal">
      <formula>"Muy Alta"</formula>
    </cfRule>
  </conditionalFormatting>
  <conditionalFormatting sqref="M6 AD6:AD8 AD50:AD53 AD10:AD17">
    <cfRule type="cellIs" dxfId="296" priority="763" stopIfTrue="1" operator="equal">
      <formula>"Muy Baja"</formula>
    </cfRule>
  </conditionalFormatting>
  <conditionalFormatting sqref="AD32">
    <cfRule type="cellIs" dxfId="295" priority="696" stopIfTrue="1" operator="equal">
      <formula>"Alta"</formula>
    </cfRule>
  </conditionalFormatting>
  <conditionalFormatting sqref="AD32">
    <cfRule type="cellIs" dxfId="294" priority="698" stopIfTrue="1" operator="equal">
      <formula>"Baja"</formula>
    </cfRule>
  </conditionalFormatting>
  <conditionalFormatting sqref="AD32">
    <cfRule type="cellIs" dxfId="293" priority="697" stopIfTrue="1" operator="equal">
      <formula>"Media"</formula>
    </cfRule>
  </conditionalFormatting>
  <conditionalFormatting sqref="AD32">
    <cfRule type="cellIs" dxfId="292" priority="695" stopIfTrue="1" operator="equal">
      <formula>"Muy Alta"</formula>
    </cfRule>
  </conditionalFormatting>
  <conditionalFormatting sqref="AD32">
    <cfRule type="cellIs" dxfId="291" priority="699" stopIfTrue="1" operator="equal">
      <formula>"Muy Baja"</formula>
    </cfRule>
  </conditionalFormatting>
  <conditionalFormatting sqref="AH6:AH7 AH10">
    <cfRule type="containsText" dxfId="290" priority="667" operator="containsText" text="VALORAR">
      <formula>NOT(ISERROR(SEARCH("VALORAR",AH6)))</formula>
    </cfRule>
    <cfRule type="containsText" dxfId="289" priority="668" operator="containsText" text="Extrema">
      <formula>NOT(ISERROR(SEARCH("Extrema",AH6)))</formula>
    </cfRule>
    <cfRule type="containsText" dxfId="288" priority="669" operator="containsText" text="Alta">
      <formula>NOT(ISERROR(SEARCH("Alta",AH6)))</formula>
    </cfRule>
    <cfRule type="containsText" dxfId="287" priority="670" operator="containsText" text="Moderada">
      <formula>NOT(ISERROR(SEARCH("Moderada",AH6)))</formula>
    </cfRule>
    <cfRule type="containsText" dxfId="286" priority="671" operator="containsText" text="Baja">
      <formula>NOT(ISERROR(SEARCH("Baja",AH6)))</formula>
    </cfRule>
  </conditionalFormatting>
  <conditionalFormatting sqref="AH6:AH7 AH10">
    <cfRule type="containsText" dxfId="285" priority="672" operator="containsText" text="VALORAR">
      <formula>NOT(ISERROR(SEARCH("VALORAR",AH6)))</formula>
    </cfRule>
    <cfRule type="containsText" dxfId="284" priority="673" operator="containsText" text="Extrema">
      <formula>NOT(ISERROR(SEARCH("Extrema",AH6)))</formula>
    </cfRule>
    <cfRule type="containsText" dxfId="283" priority="674" operator="containsText" text="Alta">
      <formula>NOT(ISERROR(SEARCH("Alta",AH6)))</formula>
    </cfRule>
    <cfRule type="containsText" dxfId="282" priority="675" operator="containsText" text="Moderada">
      <formula>NOT(ISERROR(SEARCH("Moderada",AH6)))</formula>
    </cfRule>
    <cfRule type="containsText" dxfId="281" priority="676" operator="containsText" text="Baja">
      <formula>NOT(ISERROR(SEARCH("Baja",AH6)))</formula>
    </cfRule>
  </conditionalFormatting>
  <conditionalFormatting sqref="AD18:AD21">
    <cfRule type="cellIs" dxfId="280" priority="433" stopIfTrue="1" operator="equal">
      <formula>"Alta"</formula>
    </cfRule>
  </conditionalFormatting>
  <conditionalFormatting sqref="AD18:AD21">
    <cfRule type="cellIs" dxfId="279" priority="435" stopIfTrue="1" operator="equal">
      <formula>"Baja"</formula>
    </cfRule>
  </conditionalFormatting>
  <conditionalFormatting sqref="AD18:AD21">
    <cfRule type="cellIs" dxfId="278" priority="434" stopIfTrue="1" operator="equal">
      <formula>"Media"</formula>
    </cfRule>
  </conditionalFormatting>
  <conditionalFormatting sqref="AD18:AD21">
    <cfRule type="cellIs" dxfId="277" priority="432" stopIfTrue="1" operator="equal">
      <formula>"Muy Alta"</formula>
    </cfRule>
  </conditionalFormatting>
  <conditionalFormatting sqref="AD18:AD21">
    <cfRule type="cellIs" dxfId="276" priority="436" stopIfTrue="1" operator="equal">
      <formula>"Muy Baja"</formula>
    </cfRule>
  </conditionalFormatting>
  <conditionalFormatting sqref="AD39 AD42:AD43 AD46">
    <cfRule type="cellIs" dxfId="275" priority="329" stopIfTrue="1" operator="equal">
      <formula>"Alta"</formula>
    </cfRule>
  </conditionalFormatting>
  <conditionalFormatting sqref="AD39 AD42:AD43 AD46">
    <cfRule type="cellIs" dxfId="274" priority="331" stopIfTrue="1" operator="equal">
      <formula>"Baja"</formula>
    </cfRule>
  </conditionalFormatting>
  <conditionalFormatting sqref="AD39 AD42:AD43 AD46">
    <cfRule type="cellIs" dxfId="273" priority="330" stopIfTrue="1" operator="equal">
      <formula>"Media"</formula>
    </cfRule>
  </conditionalFormatting>
  <conditionalFormatting sqref="AD39 AD42:AD43 AD46">
    <cfRule type="cellIs" dxfId="272" priority="328" stopIfTrue="1" operator="equal">
      <formula>"Muy Alta"</formula>
    </cfRule>
  </conditionalFormatting>
  <conditionalFormatting sqref="AD39 AD42:AD43 AD46">
    <cfRule type="cellIs" dxfId="271" priority="332" stopIfTrue="1" operator="equal">
      <formula>"Muy Baja"</formula>
    </cfRule>
  </conditionalFormatting>
  <conditionalFormatting sqref="AD22:AD24">
    <cfRule type="cellIs" dxfId="270" priority="428" stopIfTrue="1" operator="equal">
      <formula>"Alta"</formula>
    </cfRule>
  </conditionalFormatting>
  <conditionalFormatting sqref="AD22:AD24">
    <cfRule type="cellIs" dxfId="269" priority="430" stopIfTrue="1" operator="equal">
      <formula>"Baja"</formula>
    </cfRule>
  </conditionalFormatting>
  <conditionalFormatting sqref="AD22:AD24">
    <cfRule type="cellIs" dxfId="268" priority="429" stopIfTrue="1" operator="equal">
      <formula>"Media"</formula>
    </cfRule>
  </conditionalFormatting>
  <conditionalFormatting sqref="AD22:AD24">
    <cfRule type="cellIs" dxfId="267" priority="427" stopIfTrue="1" operator="equal">
      <formula>"Muy Alta"</formula>
    </cfRule>
  </conditionalFormatting>
  <conditionalFormatting sqref="AD22:AD24">
    <cfRule type="cellIs" dxfId="266" priority="431" stopIfTrue="1" operator="equal">
      <formula>"Muy Baja"</formula>
    </cfRule>
  </conditionalFormatting>
  <conditionalFormatting sqref="AD25">
    <cfRule type="cellIs" dxfId="265" priority="415" stopIfTrue="1" operator="equal">
      <formula>"Alta"</formula>
    </cfRule>
  </conditionalFormatting>
  <conditionalFormatting sqref="AD25">
    <cfRule type="cellIs" dxfId="264" priority="417" stopIfTrue="1" operator="equal">
      <formula>"Baja"</formula>
    </cfRule>
  </conditionalFormatting>
  <conditionalFormatting sqref="AD25">
    <cfRule type="cellIs" dxfId="263" priority="416" stopIfTrue="1" operator="equal">
      <formula>"Media"</formula>
    </cfRule>
  </conditionalFormatting>
  <conditionalFormatting sqref="AD25">
    <cfRule type="cellIs" dxfId="262" priority="414" stopIfTrue="1" operator="equal">
      <formula>"Muy Alta"</formula>
    </cfRule>
  </conditionalFormatting>
  <conditionalFormatting sqref="AD25">
    <cfRule type="cellIs" dxfId="261" priority="418" stopIfTrue="1" operator="equal">
      <formula>"Muy Baja"</formula>
    </cfRule>
  </conditionalFormatting>
  <conditionalFormatting sqref="AD26:AD27">
    <cfRule type="cellIs" dxfId="260" priority="410" stopIfTrue="1" operator="equal">
      <formula>"Alta"</formula>
    </cfRule>
  </conditionalFormatting>
  <conditionalFormatting sqref="AD26:AD27">
    <cfRule type="cellIs" dxfId="259" priority="412" stopIfTrue="1" operator="equal">
      <formula>"Baja"</formula>
    </cfRule>
  </conditionalFormatting>
  <conditionalFormatting sqref="AD26:AD27">
    <cfRule type="cellIs" dxfId="258" priority="411" stopIfTrue="1" operator="equal">
      <formula>"Media"</formula>
    </cfRule>
  </conditionalFormatting>
  <conditionalFormatting sqref="AD26:AD27">
    <cfRule type="cellIs" dxfId="257" priority="409" stopIfTrue="1" operator="equal">
      <formula>"Muy Alta"</formula>
    </cfRule>
  </conditionalFormatting>
  <conditionalFormatting sqref="AD26:AD27">
    <cfRule type="cellIs" dxfId="256" priority="413" stopIfTrue="1" operator="equal">
      <formula>"Muy Baja"</formula>
    </cfRule>
  </conditionalFormatting>
  <conditionalFormatting sqref="AD28">
    <cfRule type="cellIs" dxfId="255" priority="405" stopIfTrue="1" operator="equal">
      <formula>"Alta"</formula>
    </cfRule>
  </conditionalFormatting>
  <conditionalFormatting sqref="AD28">
    <cfRule type="cellIs" dxfId="254" priority="407" stopIfTrue="1" operator="equal">
      <formula>"Baja"</formula>
    </cfRule>
  </conditionalFormatting>
  <conditionalFormatting sqref="AD28">
    <cfRule type="cellIs" dxfId="253" priority="406" stopIfTrue="1" operator="equal">
      <formula>"Media"</formula>
    </cfRule>
  </conditionalFormatting>
  <conditionalFormatting sqref="AD28">
    <cfRule type="cellIs" dxfId="252" priority="404" stopIfTrue="1" operator="equal">
      <formula>"Muy Alta"</formula>
    </cfRule>
  </conditionalFormatting>
  <conditionalFormatting sqref="AD28">
    <cfRule type="cellIs" dxfId="251" priority="408" stopIfTrue="1" operator="equal">
      <formula>"Muy Baja"</formula>
    </cfRule>
  </conditionalFormatting>
  <conditionalFormatting sqref="AD29">
    <cfRule type="cellIs" dxfId="250" priority="400" stopIfTrue="1" operator="equal">
      <formula>"Alta"</formula>
    </cfRule>
  </conditionalFormatting>
  <conditionalFormatting sqref="AD29">
    <cfRule type="cellIs" dxfId="249" priority="402" stopIfTrue="1" operator="equal">
      <formula>"Baja"</formula>
    </cfRule>
  </conditionalFormatting>
  <conditionalFormatting sqref="AD29">
    <cfRule type="cellIs" dxfId="248" priority="401" stopIfTrue="1" operator="equal">
      <formula>"Media"</formula>
    </cfRule>
  </conditionalFormatting>
  <conditionalFormatting sqref="AD29">
    <cfRule type="cellIs" dxfId="247" priority="399" stopIfTrue="1" operator="equal">
      <formula>"Muy Alta"</formula>
    </cfRule>
  </conditionalFormatting>
  <conditionalFormatting sqref="AD29">
    <cfRule type="cellIs" dxfId="246" priority="403" stopIfTrue="1" operator="equal">
      <formula>"Muy Baja"</formula>
    </cfRule>
  </conditionalFormatting>
  <conditionalFormatting sqref="AD30:AD31">
    <cfRule type="cellIs" dxfId="245" priority="395" stopIfTrue="1" operator="equal">
      <formula>"Alta"</formula>
    </cfRule>
  </conditionalFormatting>
  <conditionalFormatting sqref="AD30:AD31">
    <cfRule type="cellIs" dxfId="244" priority="397" stopIfTrue="1" operator="equal">
      <formula>"Baja"</formula>
    </cfRule>
  </conditionalFormatting>
  <conditionalFormatting sqref="AD30:AD31">
    <cfRule type="cellIs" dxfId="243" priority="396" stopIfTrue="1" operator="equal">
      <formula>"Media"</formula>
    </cfRule>
  </conditionalFormatting>
  <conditionalFormatting sqref="AD30:AD31">
    <cfRule type="cellIs" dxfId="242" priority="394" stopIfTrue="1" operator="equal">
      <formula>"Muy Alta"</formula>
    </cfRule>
  </conditionalFormatting>
  <conditionalFormatting sqref="AD30:AD31">
    <cfRule type="cellIs" dxfId="241" priority="398" stopIfTrue="1" operator="equal">
      <formula>"Muy Baja"</formula>
    </cfRule>
  </conditionalFormatting>
  <conditionalFormatting sqref="AD33:AD34">
    <cfRule type="cellIs" dxfId="240" priority="349" stopIfTrue="1" operator="equal">
      <formula>"Alta"</formula>
    </cfRule>
  </conditionalFormatting>
  <conditionalFormatting sqref="AD33:AD34">
    <cfRule type="cellIs" dxfId="239" priority="351" stopIfTrue="1" operator="equal">
      <formula>"Baja"</formula>
    </cfRule>
  </conditionalFormatting>
  <conditionalFormatting sqref="AD33:AD34">
    <cfRule type="cellIs" dxfId="238" priority="350" stopIfTrue="1" operator="equal">
      <formula>"Media"</formula>
    </cfRule>
  </conditionalFormatting>
  <conditionalFormatting sqref="AD33:AD34">
    <cfRule type="cellIs" dxfId="237" priority="348" stopIfTrue="1" operator="equal">
      <formula>"Muy Alta"</formula>
    </cfRule>
  </conditionalFormatting>
  <conditionalFormatting sqref="AD33:AD34">
    <cfRule type="cellIs" dxfId="236" priority="352" stopIfTrue="1" operator="equal">
      <formula>"Muy Baja"</formula>
    </cfRule>
  </conditionalFormatting>
  <conditionalFormatting sqref="AD35">
    <cfRule type="cellIs" dxfId="235" priority="344" stopIfTrue="1" operator="equal">
      <formula>"Alta"</formula>
    </cfRule>
  </conditionalFormatting>
  <conditionalFormatting sqref="AD35">
    <cfRule type="cellIs" dxfId="234" priority="346" stopIfTrue="1" operator="equal">
      <formula>"Baja"</formula>
    </cfRule>
  </conditionalFormatting>
  <conditionalFormatting sqref="AD35">
    <cfRule type="cellIs" dxfId="233" priority="345" stopIfTrue="1" operator="equal">
      <formula>"Media"</formula>
    </cfRule>
  </conditionalFormatting>
  <conditionalFormatting sqref="AD35">
    <cfRule type="cellIs" dxfId="232" priority="343" stopIfTrue="1" operator="equal">
      <formula>"Muy Alta"</formula>
    </cfRule>
  </conditionalFormatting>
  <conditionalFormatting sqref="AD35">
    <cfRule type="cellIs" dxfId="231" priority="347" stopIfTrue="1" operator="equal">
      <formula>"Muy Baja"</formula>
    </cfRule>
  </conditionalFormatting>
  <conditionalFormatting sqref="AD36:AD37">
    <cfRule type="cellIs" dxfId="230" priority="339" stopIfTrue="1" operator="equal">
      <formula>"Alta"</formula>
    </cfRule>
  </conditionalFormatting>
  <conditionalFormatting sqref="AD36:AD37">
    <cfRule type="cellIs" dxfId="229" priority="341" stopIfTrue="1" operator="equal">
      <formula>"Baja"</formula>
    </cfRule>
  </conditionalFormatting>
  <conditionalFormatting sqref="AD36:AD37">
    <cfRule type="cellIs" dxfId="228" priority="340" stopIfTrue="1" operator="equal">
      <formula>"Media"</formula>
    </cfRule>
  </conditionalFormatting>
  <conditionalFormatting sqref="AD36:AD37">
    <cfRule type="cellIs" dxfId="227" priority="338" stopIfTrue="1" operator="equal">
      <formula>"Muy Alta"</formula>
    </cfRule>
  </conditionalFormatting>
  <conditionalFormatting sqref="AD36:AD37">
    <cfRule type="cellIs" dxfId="226" priority="342" stopIfTrue="1" operator="equal">
      <formula>"Muy Baja"</formula>
    </cfRule>
  </conditionalFormatting>
  <conditionalFormatting sqref="AD38">
    <cfRule type="cellIs" dxfId="225" priority="334" stopIfTrue="1" operator="equal">
      <formula>"Alta"</formula>
    </cfRule>
  </conditionalFormatting>
  <conditionalFormatting sqref="AD38">
    <cfRule type="cellIs" dxfId="224" priority="336" stopIfTrue="1" operator="equal">
      <formula>"Baja"</formula>
    </cfRule>
  </conditionalFormatting>
  <conditionalFormatting sqref="AD38">
    <cfRule type="cellIs" dxfId="223" priority="335" stopIfTrue="1" operator="equal">
      <formula>"Media"</formula>
    </cfRule>
  </conditionalFormatting>
  <conditionalFormatting sqref="AD38">
    <cfRule type="cellIs" dxfId="222" priority="333" stopIfTrue="1" operator="equal">
      <formula>"Muy Alta"</formula>
    </cfRule>
  </conditionalFormatting>
  <conditionalFormatting sqref="AD38">
    <cfRule type="cellIs" dxfId="221" priority="337" stopIfTrue="1" operator="equal">
      <formula>"Muy Baja"</formula>
    </cfRule>
  </conditionalFormatting>
  <conditionalFormatting sqref="AD40:AD41">
    <cfRule type="cellIs" dxfId="220" priority="324" stopIfTrue="1" operator="equal">
      <formula>"Alta"</formula>
    </cfRule>
  </conditionalFormatting>
  <conditionalFormatting sqref="AD40:AD41">
    <cfRule type="cellIs" dxfId="219" priority="326" stopIfTrue="1" operator="equal">
      <formula>"Baja"</formula>
    </cfRule>
  </conditionalFormatting>
  <conditionalFormatting sqref="AD40:AD41">
    <cfRule type="cellIs" dxfId="218" priority="325" stopIfTrue="1" operator="equal">
      <formula>"Media"</formula>
    </cfRule>
  </conditionalFormatting>
  <conditionalFormatting sqref="AD40:AD41">
    <cfRule type="cellIs" dxfId="217" priority="323" stopIfTrue="1" operator="equal">
      <formula>"Muy Alta"</formula>
    </cfRule>
  </conditionalFormatting>
  <conditionalFormatting sqref="AD40:AD41">
    <cfRule type="cellIs" dxfId="216" priority="327" stopIfTrue="1" operator="equal">
      <formula>"Muy Baja"</formula>
    </cfRule>
  </conditionalFormatting>
  <conditionalFormatting sqref="AD44:AD45">
    <cfRule type="cellIs" dxfId="215" priority="319" stopIfTrue="1" operator="equal">
      <formula>"Alta"</formula>
    </cfRule>
  </conditionalFormatting>
  <conditionalFormatting sqref="AD44:AD45">
    <cfRule type="cellIs" dxfId="214" priority="321" stopIfTrue="1" operator="equal">
      <formula>"Baja"</formula>
    </cfRule>
  </conditionalFormatting>
  <conditionalFormatting sqref="AD44:AD45">
    <cfRule type="cellIs" dxfId="213" priority="320" stopIfTrue="1" operator="equal">
      <formula>"Media"</formula>
    </cfRule>
  </conditionalFormatting>
  <conditionalFormatting sqref="AD44:AD45">
    <cfRule type="cellIs" dxfId="212" priority="318" stopIfTrue="1" operator="equal">
      <formula>"Muy Alta"</formula>
    </cfRule>
  </conditionalFormatting>
  <conditionalFormatting sqref="AD44:AD45">
    <cfRule type="cellIs" dxfId="211" priority="322" stopIfTrue="1" operator="equal">
      <formula>"Muy Baja"</formula>
    </cfRule>
  </conditionalFormatting>
  <conditionalFormatting sqref="AD47">
    <cfRule type="cellIs" dxfId="210" priority="216" stopIfTrue="1" operator="equal">
      <formula>"Alta"</formula>
    </cfRule>
  </conditionalFormatting>
  <conditionalFormatting sqref="AD47">
    <cfRule type="cellIs" dxfId="209" priority="218" stopIfTrue="1" operator="equal">
      <formula>"Baja"</formula>
    </cfRule>
  </conditionalFormatting>
  <conditionalFormatting sqref="AD47">
    <cfRule type="cellIs" dxfId="208" priority="217" stopIfTrue="1" operator="equal">
      <formula>"Media"</formula>
    </cfRule>
  </conditionalFormatting>
  <conditionalFormatting sqref="AD47">
    <cfRule type="cellIs" dxfId="207" priority="215" stopIfTrue="1" operator="equal">
      <formula>"Muy Alta"</formula>
    </cfRule>
  </conditionalFormatting>
  <conditionalFormatting sqref="AD47">
    <cfRule type="cellIs" dxfId="206" priority="219" stopIfTrue="1" operator="equal">
      <formula>"Muy Baja"</formula>
    </cfRule>
  </conditionalFormatting>
  <conditionalFormatting sqref="AD48:AD49">
    <cfRule type="cellIs" dxfId="205" priority="206" stopIfTrue="1" operator="equal">
      <formula>"Alta"</formula>
    </cfRule>
  </conditionalFormatting>
  <conditionalFormatting sqref="AD48:AD49">
    <cfRule type="cellIs" dxfId="204" priority="208" stopIfTrue="1" operator="equal">
      <formula>"Baja"</formula>
    </cfRule>
  </conditionalFormatting>
  <conditionalFormatting sqref="AD48:AD49">
    <cfRule type="cellIs" dxfId="203" priority="207" stopIfTrue="1" operator="equal">
      <formula>"Media"</formula>
    </cfRule>
  </conditionalFormatting>
  <conditionalFormatting sqref="AD48:AD49">
    <cfRule type="cellIs" dxfId="202" priority="205" stopIfTrue="1" operator="equal">
      <formula>"Muy Alta"</formula>
    </cfRule>
  </conditionalFormatting>
  <conditionalFormatting sqref="AD48:AD49">
    <cfRule type="cellIs" dxfId="201" priority="209" stopIfTrue="1" operator="equal">
      <formula>"Muy Baja"</formula>
    </cfRule>
  </conditionalFormatting>
  <conditionalFormatting sqref="M53 M55">
    <cfRule type="cellIs" dxfId="200" priority="106" stopIfTrue="1" operator="equal">
      <formula>"Alta"</formula>
    </cfRule>
  </conditionalFormatting>
  <conditionalFormatting sqref="M53 M55">
    <cfRule type="cellIs" dxfId="199" priority="108" stopIfTrue="1" operator="equal">
      <formula>"Baja"</formula>
    </cfRule>
  </conditionalFormatting>
  <conditionalFormatting sqref="M53 M55">
    <cfRule type="cellIs" dxfId="198" priority="107" stopIfTrue="1" operator="equal">
      <formula>"Media"</formula>
    </cfRule>
  </conditionalFormatting>
  <conditionalFormatting sqref="M53 M55">
    <cfRule type="cellIs" dxfId="197" priority="105" stopIfTrue="1" operator="equal">
      <formula>"Muy Alta"</formula>
    </cfRule>
  </conditionalFormatting>
  <conditionalFormatting sqref="M53 M55">
    <cfRule type="cellIs" dxfId="196" priority="109" stopIfTrue="1" operator="equal">
      <formula>"Muy Baja"</formula>
    </cfRule>
  </conditionalFormatting>
  <conditionalFormatting sqref="AD54">
    <cfRule type="cellIs" dxfId="195" priority="101" stopIfTrue="1" operator="equal">
      <formula>"Alta"</formula>
    </cfRule>
  </conditionalFormatting>
  <conditionalFormatting sqref="AD54">
    <cfRule type="cellIs" dxfId="194" priority="103" stopIfTrue="1" operator="equal">
      <formula>"Baja"</formula>
    </cfRule>
  </conditionalFormatting>
  <conditionalFormatting sqref="AD54">
    <cfRule type="cellIs" dxfId="193" priority="102" stopIfTrue="1" operator="equal">
      <formula>"Media"</formula>
    </cfRule>
  </conditionalFormatting>
  <conditionalFormatting sqref="AD54">
    <cfRule type="cellIs" dxfId="192" priority="100" stopIfTrue="1" operator="equal">
      <formula>"Muy Alta"</formula>
    </cfRule>
  </conditionalFormatting>
  <conditionalFormatting sqref="AD54">
    <cfRule type="cellIs" dxfId="191" priority="104" stopIfTrue="1" operator="equal">
      <formula>"Muy Baja"</formula>
    </cfRule>
  </conditionalFormatting>
  <conditionalFormatting sqref="AH56">
    <cfRule type="cellIs" dxfId="190" priority="81" stopIfTrue="1" operator="equal">
      <formula>"Alta"</formula>
    </cfRule>
  </conditionalFormatting>
  <conditionalFormatting sqref="AH56">
    <cfRule type="cellIs" dxfId="189" priority="83" stopIfTrue="1" operator="equal">
      <formula>"Baja"</formula>
    </cfRule>
  </conditionalFormatting>
  <conditionalFormatting sqref="AH56">
    <cfRule type="cellIs" dxfId="188" priority="82" stopIfTrue="1" operator="equal">
      <formula>"Media"</formula>
    </cfRule>
  </conditionalFormatting>
  <conditionalFormatting sqref="AH56">
    <cfRule type="cellIs" dxfId="187" priority="80" stopIfTrue="1" operator="equal">
      <formula>"Muy Alta"</formula>
    </cfRule>
  </conditionalFormatting>
  <conditionalFormatting sqref="AH56">
    <cfRule type="cellIs" dxfId="186" priority="84" stopIfTrue="1" operator="equal">
      <formula>"Muy Baja"</formula>
    </cfRule>
  </conditionalFormatting>
  <conditionalFormatting sqref="AH54">
    <cfRule type="cellIs" dxfId="185" priority="96" stopIfTrue="1" operator="equal">
      <formula>"Alta"</formula>
    </cfRule>
  </conditionalFormatting>
  <conditionalFormatting sqref="AH54">
    <cfRule type="cellIs" dxfId="184" priority="98" stopIfTrue="1" operator="equal">
      <formula>"Baja"</formula>
    </cfRule>
  </conditionalFormatting>
  <conditionalFormatting sqref="AH54">
    <cfRule type="cellIs" dxfId="183" priority="97" stopIfTrue="1" operator="equal">
      <formula>"Media"</formula>
    </cfRule>
  </conditionalFormatting>
  <conditionalFormatting sqref="AH54">
    <cfRule type="cellIs" dxfId="182" priority="95" stopIfTrue="1" operator="equal">
      <formula>"Muy Alta"</formula>
    </cfRule>
  </conditionalFormatting>
  <conditionalFormatting sqref="AH54">
    <cfRule type="cellIs" dxfId="181" priority="99" stopIfTrue="1" operator="equal">
      <formula>"Muy Baja"</formula>
    </cfRule>
  </conditionalFormatting>
  <conditionalFormatting sqref="AD55">
    <cfRule type="cellIs" dxfId="180" priority="91" stopIfTrue="1" operator="equal">
      <formula>"Alta"</formula>
    </cfRule>
  </conditionalFormatting>
  <conditionalFormatting sqref="AD55">
    <cfRule type="cellIs" dxfId="179" priority="93" stopIfTrue="1" operator="equal">
      <formula>"Baja"</formula>
    </cfRule>
  </conditionalFormatting>
  <conditionalFormatting sqref="AD55">
    <cfRule type="cellIs" dxfId="178" priority="92" stopIfTrue="1" operator="equal">
      <formula>"Media"</formula>
    </cfRule>
  </conditionalFormatting>
  <conditionalFormatting sqref="AD55">
    <cfRule type="cellIs" dxfId="177" priority="90" stopIfTrue="1" operator="equal">
      <formula>"Muy Alta"</formula>
    </cfRule>
  </conditionalFormatting>
  <conditionalFormatting sqref="AD55">
    <cfRule type="cellIs" dxfId="176" priority="94" stopIfTrue="1" operator="equal">
      <formula>"Muy Baja"</formula>
    </cfRule>
  </conditionalFormatting>
  <conditionalFormatting sqref="AD56">
    <cfRule type="cellIs" dxfId="175" priority="86" stopIfTrue="1" operator="equal">
      <formula>"Alta"</formula>
    </cfRule>
  </conditionalFormatting>
  <conditionalFormatting sqref="AD56">
    <cfRule type="cellIs" dxfId="174" priority="88" stopIfTrue="1" operator="equal">
      <formula>"Baja"</formula>
    </cfRule>
  </conditionalFormatting>
  <conditionalFormatting sqref="AD56">
    <cfRule type="cellIs" dxfId="173" priority="87" stopIfTrue="1" operator="equal">
      <formula>"Media"</formula>
    </cfRule>
  </conditionalFormatting>
  <conditionalFormatting sqref="AD56">
    <cfRule type="cellIs" dxfId="172" priority="85" stopIfTrue="1" operator="equal">
      <formula>"Muy Alta"</formula>
    </cfRule>
  </conditionalFormatting>
  <conditionalFormatting sqref="AD56">
    <cfRule type="cellIs" dxfId="171" priority="89" stopIfTrue="1" operator="equal">
      <formula>"Muy Baja"</formula>
    </cfRule>
  </conditionalFormatting>
  <conditionalFormatting sqref="AH8">
    <cfRule type="cellIs" dxfId="170" priority="32" stopIfTrue="1" operator="equal">
      <formula>"Alta"</formula>
    </cfRule>
  </conditionalFormatting>
  <conditionalFormatting sqref="AH8">
    <cfRule type="cellIs" dxfId="169" priority="34" stopIfTrue="1" operator="equal">
      <formula>"Baja"</formula>
    </cfRule>
  </conditionalFormatting>
  <conditionalFormatting sqref="AH8">
    <cfRule type="cellIs" dxfId="168" priority="33" stopIfTrue="1" operator="equal">
      <formula>"Media"</formula>
    </cfRule>
  </conditionalFormatting>
  <conditionalFormatting sqref="AH8">
    <cfRule type="cellIs" dxfId="167" priority="31" stopIfTrue="1" operator="equal">
      <formula>"Muy Alta"</formula>
    </cfRule>
  </conditionalFormatting>
  <conditionalFormatting sqref="AH8">
    <cfRule type="cellIs" dxfId="166" priority="35" stopIfTrue="1" operator="equal">
      <formula>"Muy Baja"</formula>
    </cfRule>
  </conditionalFormatting>
  <conditionalFormatting sqref="M8">
    <cfRule type="cellIs" dxfId="165" priority="27" stopIfTrue="1" operator="equal">
      <formula>"Alta"</formula>
    </cfRule>
  </conditionalFormatting>
  <conditionalFormatting sqref="M8">
    <cfRule type="cellIs" dxfId="164" priority="29" stopIfTrue="1" operator="equal">
      <formula>"Baja"</formula>
    </cfRule>
  </conditionalFormatting>
  <conditionalFormatting sqref="M8">
    <cfRule type="cellIs" dxfId="163" priority="28" stopIfTrue="1" operator="equal">
      <formula>"Media"</formula>
    </cfRule>
  </conditionalFormatting>
  <conditionalFormatting sqref="M8">
    <cfRule type="cellIs" dxfId="162" priority="26" stopIfTrue="1" operator="equal">
      <formula>"Muy Alta"</formula>
    </cfRule>
  </conditionalFormatting>
  <conditionalFormatting sqref="M8">
    <cfRule type="cellIs" dxfId="161" priority="30" stopIfTrue="1" operator="equal">
      <formula>"Muy Baja"</formula>
    </cfRule>
  </conditionalFormatting>
  <hyperlinks>
    <hyperlink ref="AX17" r:id="rId1" xr:uid="{9B786092-D00F-4D83-A65A-3744F3C36EEC}"/>
    <hyperlink ref="AX22" r:id="rId2" xr:uid="{77FD7E20-D00C-40FA-9029-99FC8C7EEF69}"/>
    <hyperlink ref="AX23" r:id="rId3" xr:uid="{4979A394-27C8-419B-B971-A6974661F7EF}"/>
    <hyperlink ref="AX26" r:id="rId4" xr:uid="{C98842A0-FD2C-40CB-BE34-E3569330E887}"/>
    <hyperlink ref="AX30" r:id="rId5" xr:uid="{F84EC7FE-995F-4CE3-B1FB-622EDA8E70AC}"/>
    <hyperlink ref="AX36" r:id="rId6" xr:uid="{1DCE8E43-675E-4ECC-93E8-D62F18AD86AA}"/>
    <hyperlink ref="AX40" r:id="rId7" xr:uid="{926BDCBA-A83A-46D9-BFBC-EF9D20EBA7FF}"/>
    <hyperlink ref="AX49" r:id="rId8" xr:uid="{6F40632A-BA39-4184-A671-E2F8F282348A}"/>
    <hyperlink ref="AX48" r:id="rId9" xr:uid="{56693D78-8DD9-4F19-A8AA-0830C2AA0464}"/>
    <hyperlink ref="AX51" r:id="rId10" xr:uid="{90B83562-09C9-4EBE-B0CB-8FC24CEB5FB4}"/>
    <hyperlink ref="AX28" r:id="rId11" xr:uid="{32AB32A2-4590-4089-88C2-FA796C35EAF4}"/>
    <hyperlink ref="AX31" r:id="rId12" xr:uid="{301D68B7-059F-42FE-856D-26B0F66625B0}"/>
    <hyperlink ref="AX47" r:id="rId13" xr:uid="{C63F746B-120C-4A03-ADDB-F246CCFF4F45}"/>
    <hyperlink ref="AX50" r:id="rId14" xr:uid="{8B00FC3E-1CF4-4303-92A3-BD3F61265095}"/>
    <hyperlink ref="AX8" r:id="rId15" xr:uid="{72346431-E464-44DE-915F-3E616C3FE83A}"/>
    <hyperlink ref="AX44" r:id="rId16" xr:uid="{3566826D-11D9-4F28-9D3A-A27361F1AB52}"/>
  </hyperlinks>
  <pageMargins left="0.7" right="0.7" top="0.75" bottom="0.75" header="0.3" footer="0.3"/>
  <pageSetup paperSize="9" orientation="portrait" r:id="rId17"/>
  <drawing r:id="rId18"/>
  <legacyDrawing r:id="rId19"/>
  <extLst>
    <ext xmlns:x14="http://schemas.microsoft.com/office/spreadsheetml/2009/9/main" uri="{78C0D931-6437-407d-A8EE-F0AAD7539E65}">
      <x14:conditionalFormattings>
        <x14:conditionalFormatting xmlns:xm="http://schemas.microsoft.com/office/excel/2006/main">
          <x14:cfRule type="containsText" priority="776" operator="containsText" id="{B3DF4CB9-3C9C-4508-A1B5-5D0C14FCCDEE}">
            <xm:f>NOT(ISERROR(SEARCH('https://dadepbta-my.sharepoint.com/Users/larango/Downloads/[MAPA DE RIESGOS INSTITUCIONAL DADEP 2023 V6FINAL (2).xlsx]Listados Datos'!#REF!,T8)))</xm:f>
            <xm:f>'https://dadepbta-my.sharepoint.com/Users/larango/Downloads/[MAPA DE RIESGOS INSTITUCIONAL DADEP 2023 V6FINAL (2).xlsx]Listados Datos'!#REF!</xm:f>
            <x14:dxf>
              <fill>
                <patternFill patternType="solid">
                  <bgColor rgb="FFC00000"/>
                </patternFill>
              </fill>
            </x14:dxf>
          </x14:cfRule>
          <x14:cfRule type="containsText" priority="777" operator="containsText" id="{54A38BE8-7D5F-4B78-A8F7-01F450603B97}">
            <xm:f>NOT(ISERROR(SEARCH('https://dadepbta-my.sharepoint.com/Users/larango/Downloads/[MAPA DE RIESGOS INSTITUCIONAL DADEP 2023 V6FINAL (2).xlsx]Listados Datos'!#REF!,T8)))</xm:f>
            <xm:f>'https://dadepbta-my.sharepoint.com/Users/larango/Downloads/[MAPA DE RIESGOS INSTITUCIONAL DADEP 2023 V6FINAL (2).xlsx]Listados Datos'!#REF!</xm:f>
            <x14:dxf>
              <font>
                <b/>
                <i val="0"/>
                <color theme="0"/>
              </font>
              <fill>
                <patternFill>
                  <bgColor rgb="FFE26B0A"/>
                </patternFill>
              </fill>
            </x14:dxf>
          </x14:cfRule>
          <x14:cfRule type="containsText" priority="778" operator="containsText" id="{B89A6A2D-A25F-432A-8918-9AAE8F50267C}">
            <xm:f>NOT(ISERROR(SEARCH('https://dadepbta-my.sharepoint.com/Users/larango/Downloads/[MAPA DE RIESGOS INSTITUCIONAL DADEP 2023 V6FINAL (2).xlsx]Listados Datos'!#REF!,T8)))</xm:f>
            <xm:f>'https://dadepbta-my.sharepoint.com/Users/larango/Downloads/[MAPA DE RIESGOS INSTITUCIONAL DADEP 2023 V6FINAL (2).xlsx]Listados Datos'!#REF!</xm:f>
            <x14:dxf>
              <font>
                <b/>
                <i val="0"/>
                <color auto="1"/>
              </font>
              <fill>
                <patternFill>
                  <bgColor rgb="FFFFFF00"/>
                </patternFill>
              </fill>
            </x14:dxf>
          </x14:cfRule>
          <x14:cfRule type="containsText" priority="779" operator="containsText" id="{7B38B2DF-25D6-4309-B975-EB92748A57A1}">
            <xm:f>NOT(ISERROR(SEARCH('https://dadepbta-my.sharepoint.com/Users/larango/Downloads/[MAPA DE RIESGOS INSTITUCIONAL DADEP 2023 V6FINAL (2).xlsx]Listados Datos'!#REF!,T8)))</xm:f>
            <xm:f>'https://dadepbta-my.sharepoint.com/Users/larango/Downloads/[MAPA DE RIESGOS INSTITUCIONAL DADEP 2023 V6FINAL (2).xlsx]Listados Datos'!#REF!</xm:f>
            <x14:dxf>
              <font>
                <b/>
                <i val="0"/>
              </font>
              <fill>
                <patternFill>
                  <bgColor rgb="FF92D050"/>
                </patternFill>
              </fill>
            </x14:dxf>
          </x14:cfRule>
          <xm:sqref>T8</xm:sqref>
        </x14:conditionalFormatting>
        <x14:conditionalFormatting xmlns:xm="http://schemas.microsoft.com/office/excel/2006/main">
          <x14:cfRule type="containsText" priority="772" operator="containsText" id="{BE1B8E77-A4B2-4209-B976-1962F070A1FE}">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ill>
                <patternFill patternType="solid">
                  <bgColor rgb="FFC00000"/>
                </patternFill>
              </fill>
            </x14:dxf>
          </x14:cfRule>
          <x14:cfRule type="containsText" priority="773" operator="containsText" id="{D675E124-08F2-4AA7-A101-29D426E7F49D}">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ont>
                <b/>
                <i val="0"/>
                <color theme="0"/>
              </font>
              <fill>
                <patternFill>
                  <bgColor rgb="FFE26B0A"/>
                </patternFill>
              </fill>
            </x14:dxf>
          </x14:cfRule>
          <x14:cfRule type="containsText" priority="774" operator="containsText" id="{C9B2CF1F-D7E9-41AF-A4A1-B718F7D0F4C8}">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ont>
                <b/>
                <i val="0"/>
                <color auto="1"/>
              </font>
              <fill>
                <patternFill>
                  <bgColor rgb="FFFFFF00"/>
                </patternFill>
              </fill>
            </x14:dxf>
          </x14:cfRule>
          <x14:cfRule type="containsText" priority="775" operator="containsText" id="{FF35DA77-46BE-4247-AAD0-42DEE6972086}">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ont>
                <b/>
                <i val="0"/>
              </font>
              <fill>
                <patternFill>
                  <bgColor rgb="FF92D050"/>
                </patternFill>
              </fill>
            </x14:dxf>
          </x14:cfRule>
          <xm:sqref>S10 T47:T49 AF47:AF51 T52:T56 AH29:AH53 AH13:AH16 S15</xm:sqref>
        </x14:conditionalFormatting>
        <x14:conditionalFormatting xmlns:xm="http://schemas.microsoft.com/office/excel/2006/main">
          <x14:cfRule type="containsText" priority="755" operator="containsText" id="{3C0F7577-947A-4D24-9C6D-A79B9E5C3127}">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ill>
                <patternFill patternType="solid">
                  <bgColor rgb="FFC00000"/>
                </patternFill>
              </fill>
            </x14:dxf>
          </x14:cfRule>
          <x14:cfRule type="containsText" priority="756" operator="containsText" id="{E0CE7D10-954E-49AB-B290-77B599068A73}">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ont>
                <b/>
                <i val="0"/>
                <color theme="0"/>
              </font>
              <fill>
                <patternFill>
                  <bgColor rgb="FFE26B0A"/>
                </patternFill>
              </fill>
            </x14:dxf>
          </x14:cfRule>
          <x14:cfRule type="containsText" priority="757" operator="containsText" id="{1C1D82DD-343E-4740-9B0D-DAFE528BC5F4}">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ont>
                <b/>
                <i val="0"/>
                <color auto="1"/>
              </font>
              <fill>
                <patternFill>
                  <bgColor rgb="FFFFFF00"/>
                </patternFill>
              </fill>
            </x14:dxf>
          </x14:cfRule>
          <x14:cfRule type="containsText" priority="758" operator="containsText" id="{570B85DE-9E1C-4026-8B5F-A93CB15FD169}">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ont>
                <b/>
                <i val="0"/>
              </font>
              <fill>
                <patternFill>
                  <bgColor rgb="FF92D050"/>
                </patternFill>
              </fill>
            </x14:dxf>
          </x14:cfRule>
          <xm:sqref>T6:T7</xm:sqref>
        </x14:conditionalFormatting>
        <x14:conditionalFormatting xmlns:xm="http://schemas.microsoft.com/office/excel/2006/main">
          <x14:cfRule type="containsText" priority="704" operator="containsText" id="{8F0D785D-4206-4CC9-A1F5-46E5C88DCF50}">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ill>
                <patternFill patternType="solid">
                  <bgColor rgb="FFC00000"/>
                </patternFill>
              </fill>
            </x14:dxf>
          </x14:cfRule>
          <x14:cfRule type="containsText" priority="705" operator="containsText" id="{05BD8E35-F240-4E1A-A6A7-D3AD4E16B61E}">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ont>
                <b/>
                <i val="0"/>
                <color theme="0"/>
              </font>
              <fill>
                <patternFill>
                  <bgColor rgb="FFE26B0A"/>
                </patternFill>
              </fill>
            </x14:dxf>
          </x14:cfRule>
          <x14:cfRule type="containsText" priority="706" operator="containsText" id="{FD98BBB2-3AEF-4609-997A-491B3706DD3C}">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ont>
                <b/>
                <i val="0"/>
                <color auto="1"/>
              </font>
              <fill>
                <patternFill>
                  <bgColor rgb="FFFFFF00"/>
                </patternFill>
              </fill>
            </x14:dxf>
          </x14:cfRule>
          <x14:cfRule type="containsText" priority="707" operator="containsText" id="{8F877D88-3A9B-42B8-81FB-E774A47073F5}">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ont>
                <b/>
                <i val="0"/>
              </font>
              <fill>
                <patternFill>
                  <bgColor rgb="FF92D050"/>
                </patternFill>
              </fill>
            </x14:dxf>
          </x14:cfRule>
          <xm:sqref>T11</xm:sqref>
        </x14:conditionalFormatting>
        <x14:conditionalFormatting xmlns:xm="http://schemas.microsoft.com/office/excel/2006/main">
          <x14:cfRule type="containsText" priority="700" operator="containsText" id="{87B79744-C6D6-4A04-944E-320D7BB872F1}">
            <xm:f>NOT(ISERROR(SEARCH('https://dadepbta-my.sharepoint.com/Users/larango/Downloads/[MAPA DE RIESGOS INSTITUCIONAL DADEP 2023 V6FINAL (2).xlsx]Listados Datos'!#REF!,T32)))</xm:f>
            <xm:f>'https://dadepbta-my.sharepoint.com/Users/larango/Downloads/[MAPA DE RIESGOS INSTITUCIONAL DADEP 2023 V6FINAL (2).xlsx]Listados Datos'!#REF!</xm:f>
            <x14:dxf>
              <fill>
                <patternFill patternType="solid">
                  <bgColor rgb="FFC00000"/>
                </patternFill>
              </fill>
            </x14:dxf>
          </x14:cfRule>
          <x14:cfRule type="containsText" priority="701" operator="containsText" id="{B71ED36F-1E1C-49B9-B73C-5EBC9A0614F7}">
            <xm:f>NOT(ISERROR(SEARCH('https://dadepbta-my.sharepoint.com/Users/larango/Downloads/[MAPA DE RIESGOS INSTITUCIONAL DADEP 2023 V6FINAL (2).xlsx]Listados Datos'!#REF!,T32)))</xm:f>
            <xm:f>'https://dadepbta-my.sharepoint.com/Users/larango/Downloads/[MAPA DE RIESGOS INSTITUCIONAL DADEP 2023 V6FINAL (2).xlsx]Listados Datos'!#REF!</xm:f>
            <x14:dxf>
              <font>
                <b/>
                <i val="0"/>
                <color theme="0"/>
              </font>
              <fill>
                <patternFill>
                  <bgColor rgb="FFE26B0A"/>
                </patternFill>
              </fill>
            </x14:dxf>
          </x14:cfRule>
          <x14:cfRule type="containsText" priority="702" operator="containsText" id="{2C4AABF6-1B45-45E8-8428-F4A0B30C5666}">
            <xm:f>NOT(ISERROR(SEARCH('https://dadepbta-my.sharepoint.com/Users/larango/Downloads/[MAPA DE RIESGOS INSTITUCIONAL DADEP 2023 V6FINAL (2).xlsx]Listados Datos'!#REF!,T32)))</xm:f>
            <xm:f>'https://dadepbta-my.sharepoint.com/Users/larango/Downloads/[MAPA DE RIESGOS INSTITUCIONAL DADEP 2023 V6FINAL (2).xlsx]Listados Datos'!#REF!</xm:f>
            <x14:dxf>
              <font>
                <b/>
                <i val="0"/>
                <color auto="1"/>
              </font>
              <fill>
                <patternFill>
                  <bgColor rgb="FFFFFF00"/>
                </patternFill>
              </fill>
            </x14:dxf>
          </x14:cfRule>
          <x14:cfRule type="containsText" priority="703" operator="containsText" id="{8FCBC9C2-D916-42BA-9741-198262D93B97}">
            <xm:f>NOT(ISERROR(SEARCH('https://dadepbta-my.sharepoint.com/Users/larango/Downloads/[MAPA DE RIESGOS INSTITUCIONAL DADEP 2023 V6FINAL (2).xlsx]Listados Datos'!#REF!,T32)))</xm:f>
            <xm:f>'https://dadepbta-my.sharepoint.com/Users/larango/Downloads/[MAPA DE RIESGOS INSTITUCIONAL DADEP 2023 V6FINAL (2).xlsx]Listados Datos'!#REF!</xm:f>
            <x14:dxf>
              <font>
                <b/>
                <i val="0"/>
              </font>
              <fill>
                <patternFill>
                  <bgColor rgb="FF92D050"/>
                </patternFill>
              </fill>
            </x14:dxf>
          </x14:cfRule>
          <xm:sqref>T32</xm:sqref>
        </x14:conditionalFormatting>
        <x14:conditionalFormatting xmlns:xm="http://schemas.microsoft.com/office/excel/2006/main">
          <x14:cfRule type="containsText" priority="691" operator="containsText" id="{CC2BAAC4-CDA8-44AD-B0C1-6B27A5F2280A}">
            <xm:f>NOT(ISERROR(SEARCH('https://dadepbta-my.sharepoint.com/Users/larango/Downloads/[MAPA DE RIESGOS INSTITUCIONAL DADEP 2023 V6FINAL (2).xlsx]Listados Datos'!#REF!,T33)))</xm:f>
            <xm:f>'https://dadepbta-my.sharepoint.com/Users/larango/Downloads/[MAPA DE RIESGOS INSTITUCIONAL DADEP 2023 V6FINAL (2).xlsx]Listados Datos'!#REF!</xm:f>
            <x14:dxf>
              <fill>
                <patternFill patternType="solid">
                  <bgColor rgb="FFC00000"/>
                </patternFill>
              </fill>
            </x14:dxf>
          </x14:cfRule>
          <x14:cfRule type="containsText" priority="692" operator="containsText" id="{F6337E2A-313E-481F-B909-55CF5ECBA0E2}">
            <xm:f>NOT(ISERROR(SEARCH('https://dadepbta-my.sharepoint.com/Users/larango/Downloads/[MAPA DE RIESGOS INSTITUCIONAL DADEP 2023 V6FINAL (2).xlsx]Listados Datos'!#REF!,T33)))</xm:f>
            <xm:f>'https://dadepbta-my.sharepoint.com/Users/larango/Downloads/[MAPA DE RIESGOS INSTITUCIONAL DADEP 2023 V6FINAL (2).xlsx]Listados Datos'!#REF!</xm:f>
            <x14:dxf>
              <font>
                <b/>
                <i val="0"/>
                <color theme="0"/>
              </font>
              <fill>
                <patternFill>
                  <bgColor rgb="FFE26B0A"/>
                </patternFill>
              </fill>
            </x14:dxf>
          </x14:cfRule>
          <x14:cfRule type="containsText" priority="693" operator="containsText" id="{DFC56816-4812-48F8-943F-C3F06C466A63}">
            <xm:f>NOT(ISERROR(SEARCH('https://dadepbta-my.sharepoint.com/Users/larango/Downloads/[MAPA DE RIESGOS INSTITUCIONAL DADEP 2023 V6FINAL (2).xlsx]Listados Datos'!#REF!,T33)))</xm:f>
            <xm:f>'https://dadepbta-my.sharepoint.com/Users/larango/Downloads/[MAPA DE RIESGOS INSTITUCIONAL DADEP 2023 V6FINAL (2).xlsx]Listados Datos'!#REF!</xm:f>
            <x14:dxf>
              <font>
                <b/>
                <i val="0"/>
                <color auto="1"/>
              </font>
              <fill>
                <patternFill>
                  <bgColor rgb="FFFFFF00"/>
                </patternFill>
              </fill>
            </x14:dxf>
          </x14:cfRule>
          <x14:cfRule type="containsText" priority="694" operator="containsText" id="{106A4A0E-02A0-4A72-87BB-5E6D6F4F6898}">
            <xm:f>NOT(ISERROR(SEARCH('https://dadepbta-my.sharepoint.com/Users/larango/Downloads/[MAPA DE RIESGOS INSTITUCIONAL DADEP 2023 V6FINAL (2).xlsx]Listados Datos'!#REF!,T33)))</xm:f>
            <xm:f>'https://dadepbta-my.sharepoint.com/Users/larango/Downloads/[MAPA DE RIESGOS INSTITUCIONAL DADEP 2023 V6FINAL (2).xlsx]Listados Datos'!#REF!</xm:f>
            <x14:dxf>
              <font>
                <b/>
                <i val="0"/>
              </font>
              <fill>
                <patternFill>
                  <bgColor rgb="FF92D050"/>
                </patternFill>
              </fill>
            </x14:dxf>
          </x14:cfRule>
          <xm:sqref>T33</xm:sqref>
        </x14:conditionalFormatting>
        <x14:conditionalFormatting xmlns:xm="http://schemas.microsoft.com/office/excel/2006/main">
          <x14:cfRule type="containsText" priority="682" operator="containsText" id="{BAF2495E-00FF-45E5-98E9-6FD5780F8DBF}">
            <xm:f>NOT(ISERROR(SEARCH('https://dadepbta-my.sharepoint.com/Users/larango/Downloads/[MAPA DE RIESGOS INSTITUCIONAL DADEP 2023 V6FINAL (2).xlsx]Listados Datos'!#REF!,Q8)))</xm:f>
            <xm:f>'https://dadepbta-my.sharepoint.com/Users/larango/Downloads/[MAPA DE RIESGOS INSTITUCIONAL DADEP 2023 V6FINAL (2).xlsx]Listados Datos'!#REF!</xm:f>
            <x14:dxf>
              <fill>
                <patternFill>
                  <bgColor rgb="FF99CC00"/>
                </patternFill>
              </fill>
            </x14:dxf>
          </x14:cfRule>
          <x14:cfRule type="containsText" priority="683" operator="containsText" id="{63807935-BE00-4820-BF56-70DEC30480A6}">
            <xm:f>NOT(ISERROR(SEARCH('https://dadepbta-my.sharepoint.com/Users/larango/Downloads/[MAPA DE RIESGOS INSTITUCIONAL DADEP 2023 V6FINAL (2).xlsx]Listados Datos'!#REF!,Q8)))</xm:f>
            <xm:f>'https://dadepbta-my.sharepoint.com/Users/larango/Downloads/[MAPA DE RIESGOS INSTITUCIONAL DADEP 2023 V6FINAL (2).xlsx]Listados Datos'!#REF!</xm:f>
            <x14:dxf>
              <fill>
                <patternFill>
                  <bgColor rgb="FF33CC33"/>
                </patternFill>
              </fill>
            </x14:dxf>
          </x14:cfRule>
          <x14:cfRule type="containsText" priority="684" operator="containsText" id="{B6474816-8995-4AD3-B737-E4ACA3C57B8C}">
            <xm:f>NOT(ISERROR(SEARCH('https://dadepbta-my.sharepoint.com/Users/larango/Downloads/[MAPA DE RIESGOS INSTITUCIONAL DADEP 2023 V6FINAL (2).xlsx]Listados Datos'!#REF!,Q8)))</xm:f>
            <xm:f>'https://dadepbta-my.sharepoint.com/Users/larango/Downloads/[MAPA DE RIESGOS INSTITUCIONAL DADEP 2023 V6FINAL (2).xlsx]Listados Datos'!#REF!</xm:f>
            <x14:dxf>
              <fill>
                <patternFill>
                  <bgColor rgb="FFFFFF00"/>
                </patternFill>
              </fill>
            </x14:dxf>
          </x14:cfRule>
          <x14:cfRule type="containsText" priority="685" operator="containsText" id="{C239710E-83F9-43EE-A064-CFDB3147D262}">
            <xm:f>NOT(ISERROR(SEARCH('https://dadepbta-my.sharepoint.com/Users/larango/Downloads/[MAPA DE RIESGOS INSTITUCIONAL DADEP 2023 V6FINAL (2).xlsx]Listados Datos'!#REF!,Q8)))</xm:f>
            <xm:f>'https://dadepbta-my.sharepoint.com/Users/larango/Downloads/[MAPA DE RIESGOS INSTITUCIONAL DADEP 2023 V6FINAL (2).xlsx]Listados Datos'!#REF!</xm:f>
            <x14:dxf>
              <fill>
                <patternFill>
                  <bgColor rgb="FFFFC000"/>
                </patternFill>
              </fill>
            </x14:dxf>
          </x14:cfRule>
          <x14:cfRule type="containsText" priority="686" operator="containsText" id="{B777E864-C03A-4874-8137-304C05F79198}">
            <xm:f>NOT(ISERROR(SEARCH('https://dadepbta-my.sharepoint.com/Users/larango/Downloads/[MAPA DE RIESGOS INSTITUCIONAL DADEP 2023 V6FINAL (2).xlsx]Listados Datos'!#REF!,Q8)))</xm:f>
            <xm:f>'https://dadepbta-my.sharepoint.com/Users/larango/Downloads/[MAPA DE RIESGOS INSTITUCIONAL DADEP 2023 V6FINAL (2).xlsx]Listados Datos'!#REF!</xm:f>
            <x14:dxf>
              <fill>
                <patternFill>
                  <bgColor rgb="FFFF0000"/>
                </patternFill>
              </fill>
            </x14:dxf>
          </x14:cfRule>
          <xm:sqref>AF8 Q10 AF10 Q53 AF53:AF56 Q15 AF14:AF16</xm:sqref>
        </x14:conditionalFormatting>
        <x14:conditionalFormatting xmlns:xm="http://schemas.microsoft.com/office/excel/2006/main">
          <x14:cfRule type="containsText" priority="662" operator="containsText" id="{7F6B9CEB-AAFD-44A9-B5A6-83288F2B0C4C}">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99CC00"/>
                </patternFill>
              </fill>
            </x14:dxf>
          </x14:cfRule>
          <x14:cfRule type="containsText" priority="663" operator="containsText" id="{6F1892A6-268C-4570-8910-B7BEEAB131E8}">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33CC33"/>
                </patternFill>
              </fill>
            </x14:dxf>
          </x14:cfRule>
          <x14:cfRule type="containsText" priority="664" operator="containsText" id="{18632F3D-8261-452A-AA6F-793D29F21AFC}">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FFFF00"/>
                </patternFill>
              </fill>
            </x14:dxf>
          </x14:cfRule>
          <x14:cfRule type="containsText" priority="665" operator="containsText" id="{545BA38F-6815-49C4-8CF3-2DEC7EE08C4B}">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FFC000"/>
                </patternFill>
              </fill>
            </x14:dxf>
          </x14:cfRule>
          <x14:cfRule type="containsText" priority="666" operator="containsText" id="{A6B0EB82-AF1E-498A-A754-DE34F5816712}">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FF0000"/>
                </patternFill>
              </fill>
            </x14:dxf>
          </x14:cfRule>
          <xm:sqref>Q6</xm:sqref>
        </x14:conditionalFormatting>
        <x14:conditionalFormatting xmlns:xm="http://schemas.microsoft.com/office/excel/2006/main">
          <x14:cfRule type="containsText" priority="657" operator="containsText" id="{F7A6056D-2398-4EEC-8431-7FD77EC028CB}">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99CC00"/>
                </patternFill>
              </fill>
            </x14:dxf>
          </x14:cfRule>
          <x14:cfRule type="containsText" priority="658" operator="containsText" id="{A3F3B3AA-434F-46CD-AE65-A7618FB70BF4}">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33CC33"/>
                </patternFill>
              </fill>
            </x14:dxf>
          </x14:cfRule>
          <x14:cfRule type="containsText" priority="659" operator="containsText" id="{0C6E1DF4-3759-4214-9E35-9F58C5325389}">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FFFF00"/>
                </patternFill>
              </fill>
            </x14:dxf>
          </x14:cfRule>
          <x14:cfRule type="containsText" priority="660" operator="containsText" id="{A6714045-F74F-4533-940B-67E09DDD8393}">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FFC000"/>
                </patternFill>
              </fill>
            </x14:dxf>
          </x14:cfRule>
          <x14:cfRule type="containsText" priority="661" operator="containsText" id="{27621E7E-0003-485E-BACB-E0FE59FA4A1C}">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FF0000"/>
                </patternFill>
              </fill>
            </x14:dxf>
          </x14:cfRule>
          <xm:sqref>AF6:AF7</xm:sqref>
        </x14:conditionalFormatting>
        <x14:conditionalFormatting xmlns:xm="http://schemas.microsoft.com/office/excel/2006/main">
          <x14:cfRule type="containsText" priority="523" operator="containsText" id="{13B1F5CC-4F0F-4987-BA6F-743F0EEC04CB}">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ill>
                <patternFill patternType="solid">
                  <bgColor rgb="FFC00000"/>
                </patternFill>
              </fill>
            </x14:dxf>
          </x14:cfRule>
          <x14:cfRule type="containsText" priority="524" operator="containsText" id="{6DAEC3B0-3562-44ED-B957-A71D73664BB7}">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ont>
                <b/>
                <i val="0"/>
                <color theme="0"/>
              </font>
              <fill>
                <patternFill>
                  <bgColor rgb="FFE26B0A"/>
                </patternFill>
              </fill>
            </x14:dxf>
          </x14:cfRule>
          <x14:cfRule type="containsText" priority="525" operator="containsText" id="{BE502AF1-DAB4-4802-A10B-B2B839CE3BC3}">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ont>
                <b/>
                <i val="0"/>
                <color auto="1"/>
              </font>
              <fill>
                <patternFill>
                  <bgColor rgb="FFFFFF00"/>
                </patternFill>
              </fill>
            </x14:dxf>
          </x14:cfRule>
          <x14:cfRule type="containsText" priority="526" operator="containsText" id="{414E7CA7-FD5A-4A15-AC25-6879ED1BE808}">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ont>
                <b/>
                <i val="0"/>
              </font>
              <fill>
                <patternFill>
                  <bgColor rgb="FF92D050"/>
                </patternFill>
              </fill>
            </x14:dxf>
          </x14:cfRule>
          <xm:sqref>Q11</xm:sqref>
        </x14:conditionalFormatting>
        <x14:conditionalFormatting xmlns:xm="http://schemas.microsoft.com/office/excel/2006/main">
          <x14:cfRule type="containsText" priority="519" operator="containsText" id="{9454DBAC-ADCA-4539-AB8D-D749BB3EDD4D}">
            <xm:f>NOT(ISERROR(SEARCH('https://dadepbta-my.sharepoint.com/Users/larango/Downloads/[MAPA DE RIESGOS INSTITUCIONAL DADEP 2023 V6FINAL (2).xlsx]Listados Datos'!#REF!,S11)))</xm:f>
            <xm:f>'https://dadepbta-my.sharepoint.com/Users/larango/Downloads/[MAPA DE RIESGOS INSTITUCIONAL DADEP 2023 V6FINAL (2).xlsx]Listados Datos'!#REF!</xm:f>
            <x14:dxf>
              <fill>
                <patternFill patternType="solid">
                  <bgColor rgb="FFC00000"/>
                </patternFill>
              </fill>
            </x14:dxf>
          </x14:cfRule>
          <x14:cfRule type="containsText" priority="520" operator="containsText" id="{A6FBC576-9FC1-4CE2-A041-631210ECCAC8}">
            <xm:f>NOT(ISERROR(SEARCH('https://dadepbta-my.sharepoint.com/Users/larango/Downloads/[MAPA DE RIESGOS INSTITUCIONAL DADEP 2023 V6FINAL (2).xlsx]Listados Datos'!#REF!,S11)))</xm:f>
            <xm:f>'https://dadepbta-my.sharepoint.com/Users/larango/Downloads/[MAPA DE RIESGOS INSTITUCIONAL DADEP 2023 V6FINAL (2).xlsx]Listados Datos'!#REF!</xm:f>
            <x14:dxf>
              <font>
                <b/>
                <i val="0"/>
                <color theme="0"/>
              </font>
              <fill>
                <patternFill>
                  <bgColor rgb="FFE26B0A"/>
                </patternFill>
              </fill>
            </x14:dxf>
          </x14:cfRule>
          <x14:cfRule type="containsText" priority="521" operator="containsText" id="{CB25FB91-B6A4-45A6-A99F-50EDDDC7D383}">
            <xm:f>NOT(ISERROR(SEARCH('https://dadepbta-my.sharepoint.com/Users/larango/Downloads/[MAPA DE RIESGOS INSTITUCIONAL DADEP 2023 V6FINAL (2).xlsx]Listados Datos'!#REF!,S11)))</xm:f>
            <xm:f>'https://dadepbta-my.sharepoint.com/Users/larango/Downloads/[MAPA DE RIESGOS INSTITUCIONAL DADEP 2023 V6FINAL (2).xlsx]Listados Datos'!#REF!</xm:f>
            <x14:dxf>
              <font>
                <b/>
                <i val="0"/>
                <color auto="1"/>
              </font>
              <fill>
                <patternFill>
                  <bgColor rgb="FFFFFF00"/>
                </patternFill>
              </fill>
            </x14:dxf>
          </x14:cfRule>
          <x14:cfRule type="containsText" priority="522" operator="containsText" id="{345444A9-CF9D-4C91-A046-36312594D305}">
            <xm:f>NOT(ISERROR(SEARCH('https://dadepbta-my.sharepoint.com/Users/larango/Downloads/[MAPA DE RIESGOS INSTITUCIONAL DADEP 2023 V6FINAL (2).xlsx]Listados Datos'!#REF!,S11)))</xm:f>
            <xm:f>'https://dadepbta-my.sharepoint.com/Users/larango/Downloads/[MAPA DE RIESGOS INSTITUCIONAL DADEP 2023 V6FINAL (2).xlsx]Listados Datos'!#REF!</xm:f>
            <x14:dxf>
              <font>
                <b/>
                <i val="0"/>
              </font>
              <fill>
                <patternFill>
                  <bgColor rgb="FF92D050"/>
                </patternFill>
              </fill>
            </x14:dxf>
          </x14:cfRule>
          <xm:sqref>S11</xm:sqref>
        </x14:conditionalFormatting>
        <x14:conditionalFormatting xmlns:xm="http://schemas.microsoft.com/office/excel/2006/main">
          <x14:cfRule type="containsText" priority="515" operator="containsText" id="{75E3F78A-4C77-401C-9133-16B9FCF7B29A}">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ill>
                <patternFill patternType="solid">
                  <bgColor rgb="FFC00000"/>
                </patternFill>
              </fill>
            </x14:dxf>
          </x14:cfRule>
          <x14:cfRule type="containsText" priority="516" operator="containsText" id="{3A2822FE-0F7E-43E7-A0FD-0E3D0140BEE0}">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ont>
                <b/>
                <i val="0"/>
                <color theme="0"/>
              </font>
              <fill>
                <patternFill>
                  <bgColor rgb="FFE26B0A"/>
                </patternFill>
              </fill>
            </x14:dxf>
          </x14:cfRule>
          <x14:cfRule type="containsText" priority="517" operator="containsText" id="{DC99B06D-EB38-4F28-AA2D-C4B089643FD1}">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ont>
                <b/>
                <i val="0"/>
                <color auto="1"/>
              </font>
              <fill>
                <patternFill>
                  <bgColor rgb="FFFFFF00"/>
                </patternFill>
              </fill>
            </x14:dxf>
          </x14:cfRule>
          <x14:cfRule type="containsText" priority="518" operator="containsText" id="{716A184A-2F44-44D6-9007-0D23D552D7B2}">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ont>
                <b/>
                <i val="0"/>
              </font>
              <fill>
                <patternFill>
                  <bgColor rgb="FF92D050"/>
                </patternFill>
              </fill>
            </x14:dxf>
          </x14:cfRule>
          <xm:sqref>AF11:AF12</xm:sqref>
        </x14:conditionalFormatting>
        <x14:conditionalFormatting xmlns:xm="http://schemas.microsoft.com/office/excel/2006/main">
          <x14:cfRule type="containsText" priority="511" operator="containsText" id="{1CCB3D23-B7D6-4F99-94CD-FDEC4CC8C173}">
            <xm:f>NOT(ISERROR(SEARCH('https://dadepbta-my.sharepoint.com/Users/larango/Downloads/[MAPA DE RIESGOS INSTITUCIONAL DADEP 2023 V6FINAL (2).xlsx]Listados Datos'!#REF!,AH11)))</xm:f>
            <xm:f>'https://dadepbta-my.sharepoint.com/Users/larango/Downloads/[MAPA DE RIESGOS INSTITUCIONAL DADEP 2023 V6FINAL (2).xlsx]Listados Datos'!#REF!</xm:f>
            <x14:dxf>
              <fill>
                <patternFill patternType="solid">
                  <bgColor rgb="FFC00000"/>
                </patternFill>
              </fill>
            </x14:dxf>
          </x14:cfRule>
          <x14:cfRule type="containsText" priority="512" operator="containsText" id="{D952A3F1-5FF1-48EA-A0AF-3C6448D0D712}">
            <xm:f>NOT(ISERROR(SEARCH('https://dadepbta-my.sharepoint.com/Users/larango/Downloads/[MAPA DE RIESGOS INSTITUCIONAL DADEP 2023 V6FINAL (2).xlsx]Listados Datos'!#REF!,AH11)))</xm:f>
            <xm:f>'https://dadepbta-my.sharepoint.com/Users/larango/Downloads/[MAPA DE RIESGOS INSTITUCIONAL DADEP 2023 V6FINAL (2).xlsx]Listados Datos'!#REF!</xm:f>
            <x14:dxf>
              <font>
                <b/>
                <i val="0"/>
                <color theme="0"/>
              </font>
              <fill>
                <patternFill>
                  <bgColor rgb="FFE26B0A"/>
                </patternFill>
              </fill>
            </x14:dxf>
          </x14:cfRule>
          <x14:cfRule type="containsText" priority="513" operator="containsText" id="{E3D2414F-78A5-4DEC-877E-CF70A4635986}">
            <xm:f>NOT(ISERROR(SEARCH('https://dadepbta-my.sharepoint.com/Users/larango/Downloads/[MAPA DE RIESGOS INSTITUCIONAL DADEP 2023 V6FINAL (2).xlsx]Listados Datos'!#REF!,AH11)))</xm:f>
            <xm:f>'https://dadepbta-my.sharepoint.com/Users/larango/Downloads/[MAPA DE RIESGOS INSTITUCIONAL DADEP 2023 V6FINAL (2).xlsx]Listados Datos'!#REF!</xm:f>
            <x14:dxf>
              <font>
                <b/>
                <i val="0"/>
                <color auto="1"/>
              </font>
              <fill>
                <patternFill>
                  <bgColor rgb="FFFFFF00"/>
                </patternFill>
              </fill>
            </x14:dxf>
          </x14:cfRule>
          <x14:cfRule type="containsText" priority="514" operator="containsText" id="{A57F15F6-5F08-401C-9340-115E82BF401A}">
            <xm:f>NOT(ISERROR(SEARCH('https://dadepbta-my.sharepoint.com/Users/larango/Downloads/[MAPA DE RIESGOS INSTITUCIONAL DADEP 2023 V6FINAL (2).xlsx]Listados Datos'!#REF!,AH11)))</xm:f>
            <xm:f>'https://dadepbta-my.sharepoint.com/Users/larango/Downloads/[MAPA DE RIESGOS INSTITUCIONAL DADEP 2023 V6FINAL (2).xlsx]Listados Datos'!#REF!</xm:f>
            <x14:dxf>
              <font>
                <b/>
                <i val="0"/>
              </font>
              <fill>
                <patternFill>
                  <bgColor rgb="FF92D050"/>
                </patternFill>
              </fill>
            </x14:dxf>
          </x14:cfRule>
          <xm:sqref>AH11</xm:sqref>
        </x14:conditionalFormatting>
        <x14:conditionalFormatting xmlns:xm="http://schemas.microsoft.com/office/excel/2006/main">
          <x14:cfRule type="containsText" priority="507" operator="containsText" id="{FB7782E2-69B2-4B88-BF54-9F1066B18DFB}">
            <xm:f>NOT(ISERROR(SEARCH('https://dadepbta-my.sharepoint.com/Users/larango/Downloads/[MAPA DE RIESGOS INSTITUCIONAL DADEP 2023 V6FINAL (2).xlsx]Listados Datos'!#REF!,AH12)))</xm:f>
            <xm:f>'https://dadepbta-my.sharepoint.com/Users/larango/Downloads/[MAPA DE RIESGOS INSTITUCIONAL DADEP 2023 V6FINAL (2).xlsx]Listados Datos'!#REF!</xm:f>
            <x14:dxf>
              <fill>
                <patternFill patternType="solid">
                  <bgColor rgb="FFC00000"/>
                </patternFill>
              </fill>
            </x14:dxf>
          </x14:cfRule>
          <x14:cfRule type="containsText" priority="508" operator="containsText" id="{0325C179-06F5-4248-AD05-C2BAB6201C37}">
            <xm:f>NOT(ISERROR(SEARCH('https://dadepbta-my.sharepoint.com/Users/larango/Downloads/[MAPA DE RIESGOS INSTITUCIONAL DADEP 2023 V6FINAL (2).xlsx]Listados Datos'!#REF!,AH12)))</xm:f>
            <xm:f>'https://dadepbta-my.sharepoint.com/Users/larango/Downloads/[MAPA DE RIESGOS INSTITUCIONAL DADEP 2023 V6FINAL (2).xlsx]Listados Datos'!#REF!</xm:f>
            <x14:dxf>
              <font>
                <b/>
                <i val="0"/>
                <color theme="0"/>
              </font>
              <fill>
                <patternFill>
                  <bgColor rgb="FFE26B0A"/>
                </patternFill>
              </fill>
            </x14:dxf>
          </x14:cfRule>
          <x14:cfRule type="containsText" priority="509" operator="containsText" id="{B344E8CD-F32A-478F-99E8-A39F7CE9879A}">
            <xm:f>NOT(ISERROR(SEARCH('https://dadepbta-my.sharepoint.com/Users/larango/Downloads/[MAPA DE RIESGOS INSTITUCIONAL DADEP 2023 V6FINAL (2).xlsx]Listados Datos'!#REF!,AH12)))</xm:f>
            <xm:f>'https://dadepbta-my.sharepoint.com/Users/larango/Downloads/[MAPA DE RIESGOS INSTITUCIONAL DADEP 2023 V6FINAL (2).xlsx]Listados Datos'!#REF!</xm:f>
            <x14:dxf>
              <font>
                <b/>
                <i val="0"/>
                <color auto="1"/>
              </font>
              <fill>
                <patternFill>
                  <bgColor rgb="FFFFFF00"/>
                </patternFill>
              </fill>
            </x14:dxf>
          </x14:cfRule>
          <x14:cfRule type="containsText" priority="510" operator="containsText" id="{F3883A1F-881A-4E89-9E9D-78F30643A2AD}">
            <xm:f>NOT(ISERROR(SEARCH('https://dadepbta-my.sharepoint.com/Users/larango/Downloads/[MAPA DE RIESGOS INSTITUCIONAL DADEP 2023 V6FINAL (2).xlsx]Listados Datos'!#REF!,AH12)))</xm:f>
            <xm:f>'https://dadepbta-my.sharepoint.com/Users/larango/Downloads/[MAPA DE RIESGOS INSTITUCIONAL DADEP 2023 V6FINAL (2).xlsx]Listados Datos'!#REF!</xm:f>
            <x14:dxf>
              <font>
                <b/>
                <i val="0"/>
              </font>
              <fill>
                <patternFill>
                  <bgColor rgb="FF92D050"/>
                </patternFill>
              </fill>
            </x14:dxf>
          </x14:cfRule>
          <xm:sqref>AH12 AH17:AH28</xm:sqref>
        </x14:conditionalFormatting>
        <x14:conditionalFormatting xmlns:xm="http://schemas.microsoft.com/office/excel/2006/main">
          <x14:cfRule type="containsText" priority="484" operator="containsText" id="{A72C0374-3726-4D51-84E6-2351CFE398E4}">
            <xm:f>NOT(ISERROR(SEARCH('https://dadepbta-my.sharepoint.com/Users/larango/Downloads/[MAPA DE RIESGOS INSTITUCIONAL DADEP 2023 V6FINAL (2).xlsx]Listados Datos'!#REF!,Q13)))</xm:f>
            <xm:f>'https://dadepbta-my.sharepoint.com/Users/larango/Downloads/[MAPA DE RIESGOS INSTITUCIONAL DADEP 2023 V6FINAL (2).xlsx]Listados Datos'!#REF!</xm:f>
            <x14:dxf>
              <fill>
                <patternFill>
                  <bgColor rgb="FF99CC00"/>
                </patternFill>
              </fill>
            </x14:dxf>
          </x14:cfRule>
          <x14:cfRule type="containsText" priority="485" operator="containsText" id="{967B3629-64CA-469E-8470-D13B499D51BF}">
            <xm:f>NOT(ISERROR(SEARCH('https://dadepbta-my.sharepoint.com/Users/larango/Downloads/[MAPA DE RIESGOS INSTITUCIONAL DADEP 2023 V6FINAL (2).xlsx]Listados Datos'!#REF!,Q13)))</xm:f>
            <xm:f>'https://dadepbta-my.sharepoint.com/Users/larango/Downloads/[MAPA DE RIESGOS INSTITUCIONAL DADEP 2023 V6FINAL (2).xlsx]Listados Datos'!#REF!</xm:f>
            <x14:dxf>
              <fill>
                <patternFill>
                  <bgColor rgb="FF33CC33"/>
                </patternFill>
              </fill>
            </x14:dxf>
          </x14:cfRule>
          <x14:cfRule type="containsText" priority="486" operator="containsText" id="{89E5D98C-AD46-47E2-A4EE-3915E8125CB6}">
            <xm:f>NOT(ISERROR(SEARCH('https://dadepbta-my.sharepoint.com/Users/larango/Downloads/[MAPA DE RIESGOS INSTITUCIONAL DADEP 2023 V6FINAL (2).xlsx]Listados Datos'!#REF!,Q13)))</xm:f>
            <xm:f>'https://dadepbta-my.sharepoint.com/Users/larango/Downloads/[MAPA DE RIESGOS INSTITUCIONAL DADEP 2023 V6FINAL (2).xlsx]Listados Datos'!#REF!</xm:f>
            <x14:dxf>
              <fill>
                <patternFill>
                  <bgColor rgb="FFFFFF00"/>
                </patternFill>
              </fill>
            </x14:dxf>
          </x14:cfRule>
          <x14:cfRule type="containsText" priority="487" operator="containsText" id="{B562AFE5-45D6-418B-AE5C-6274ABBAF0F0}">
            <xm:f>NOT(ISERROR(SEARCH('https://dadepbta-my.sharepoint.com/Users/larango/Downloads/[MAPA DE RIESGOS INSTITUCIONAL DADEP 2023 V6FINAL (2).xlsx]Listados Datos'!#REF!,Q13)))</xm:f>
            <xm:f>'https://dadepbta-my.sharepoint.com/Users/larango/Downloads/[MAPA DE RIESGOS INSTITUCIONAL DADEP 2023 V6FINAL (2).xlsx]Listados Datos'!#REF!</xm:f>
            <x14:dxf>
              <fill>
                <patternFill>
                  <bgColor rgb="FFFFC000"/>
                </patternFill>
              </fill>
            </x14:dxf>
          </x14:cfRule>
          <x14:cfRule type="containsText" priority="488" operator="containsText" id="{034BBCC4-164C-4F86-923D-5EB39D71282E}">
            <xm:f>NOT(ISERROR(SEARCH('https://dadepbta-my.sharepoint.com/Users/larango/Downloads/[MAPA DE RIESGOS INSTITUCIONAL DADEP 2023 V6FINAL (2).xlsx]Listados Datos'!#REF!,Q13)))</xm:f>
            <xm:f>'https://dadepbta-my.sharepoint.com/Users/larango/Downloads/[MAPA DE RIESGOS INSTITUCIONAL DADEP 2023 V6FINAL (2).xlsx]Listados Datos'!#REF!</xm:f>
            <x14:dxf>
              <fill>
                <patternFill>
                  <bgColor rgb="FFFF0000"/>
                </patternFill>
              </fill>
            </x14:dxf>
          </x14:cfRule>
          <xm:sqref>Q13</xm:sqref>
        </x14:conditionalFormatting>
        <x14:conditionalFormatting xmlns:xm="http://schemas.microsoft.com/office/excel/2006/main">
          <x14:cfRule type="containsText" priority="480" operator="containsText" id="{94DC4D00-00BA-4245-B44C-1514790D544F}">
            <xm:f>NOT(ISERROR(SEARCH('https://dadepbta-my.sharepoint.com/Users/larango/Downloads/[MAPA DE RIESGOS INSTITUCIONAL DADEP 2023 V6FINAL (2).xlsx]Listados Datos'!#REF!,S13)))</xm:f>
            <xm:f>'https://dadepbta-my.sharepoint.com/Users/larango/Downloads/[MAPA DE RIESGOS INSTITUCIONAL DADEP 2023 V6FINAL (2).xlsx]Listados Datos'!#REF!</xm:f>
            <x14:dxf>
              <fill>
                <patternFill patternType="solid">
                  <bgColor rgb="FFC00000"/>
                </patternFill>
              </fill>
            </x14:dxf>
          </x14:cfRule>
          <x14:cfRule type="containsText" priority="481" operator="containsText" id="{558A7726-0DB3-4ECF-BE00-DC42A160D84F}">
            <xm:f>NOT(ISERROR(SEARCH('https://dadepbta-my.sharepoint.com/Users/larango/Downloads/[MAPA DE RIESGOS INSTITUCIONAL DADEP 2023 V6FINAL (2).xlsx]Listados Datos'!#REF!,S13)))</xm:f>
            <xm:f>'https://dadepbta-my.sharepoint.com/Users/larango/Downloads/[MAPA DE RIESGOS INSTITUCIONAL DADEP 2023 V6FINAL (2).xlsx]Listados Datos'!#REF!</xm:f>
            <x14:dxf>
              <font>
                <b/>
                <i val="0"/>
                <color theme="0"/>
              </font>
              <fill>
                <patternFill>
                  <bgColor rgb="FFE26B0A"/>
                </patternFill>
              </fill>
            </x14:dxf>
          </x14:cfRule>
          <x14:cfRule type="containsText" priority="482" operator="containsText" id="{6FA5AC28-308D-41C7-B9CE-2F832B08BA57}">
            <xm:f>NOT(ISERROR(SEARCH('https://dadepbta-my.sharepoint.com/Users/larango/Downloads/[MAPA DE RIESGOS INSTITUCIONAL DADEP 2023 V6FINAL (2).xlsx]Listados Datos'!#REF!,S13)))</xm:f>
            <xm:f>'https://dadepbta-my.sharepoint.com/Users/larango/Downloads/[MAPA DE RIESGOS INSTITUCIONAL DADEP 2023 V6FINAL (2).xlsx]Listados Datos'!#REF!</xm:f>
            <x14:dxf>
              <font>
                <b/>
                <i val="0"/>
                <color auto="1"/>
              </font>
              <fill>
                <patternFill>
                  <bgColor rgb="FFFFFF00"/>
                </patternFill>
              </fill>
            </x14:dxf>
          </x14:cfRule>
          <x14:cfRule type="containsText" priority="483" operator="containsText" id="{0897B3E6-609B-4B16-AD13-8DDD53612FA9}">
            <xm:f>NOT(ISERROR(SEARCH('https://dadepbta-my.sharepoint.com/Users/larango/Downloads/[MAPA DE RIESGOS INSTITUCIONAL DADEP 2023 V6FINAL (2).xlsx]Listados Datos'!#REF!,S13)))</xm:f>
            <xm:f>'https://dadepbta-my.sharepoint.com/Users/larango/Downloads/[MAPA DE RIESGOS INSTITUCIONAL DADEP 2023 V6FINAL (2).xlsx]Listados Datos'!#REF!</xm:f>
            <x14:dxf>
              <font>
                <b/>
                <i val="0"/>
              </font>
              <fill>
                <patternFill>
                  <bgColor rgb="FF92D050"/>
                </patternFill>
              </fill>
            </x14:dxf>
          </x14:cfRule>
          <xm:sqref>S13</xm:sqref>
        </x14:conditionalFormatting>
        <x14:conditionalFormatting xmlns:xm="http://schemas.microsoft.com/office/excel/2006/main">
          <x14:cfRule type="containsText" priority="475" operator="containsText" id="{5DC58EF7-E1AD-4CD1-829B-D967D696EB3E}">
            <xm:f>NOT(ISERROR(SEARCH('https://dadepbta-my.sharepoint.com/Users/larango/Downloads/[MAPA DE RIESGOS INSTITUCIONAL DADEP 2023 V6FINAL (2).xlsx]Listados Datos'!#REF!,AF17)))</xm:f>
            <xm:f>'https://dadepbta-my.sharepoint.com/Users/larango/Downloads/[MAPA DE RIESGOS INSTITUCIONAL DADEP 2023 V6FINAL (2).xlsx]Listados Datos'!#REF!</xm:f>
            <x14:dxf>
              <fill>
                <patternFill>
                  <bgColor rgb="FF99CC00"/>
                </patternFill>
              </fill>
            </x14:dxf>
          </x14:cfRule>
          <x14:cfRule type="containsText" priority="476" operator="containsText" id="{A3AE63E9-279D-4E1F-8B5A-665AD52D8DA4}">
            <xm:f>NOT(ISERROR(SEARCH('https://dadepbta-my.sharepoint.com/Users/larango/Downloads/[MAPA DE RIESGOS INSTITUCIONAL DADEP 2023 V6FINAL (2).xlsx]Listados Datos'!#REF!,AF17)))</xm:f>
            <xm:f>'https://dadepbta-my.sharepoint.com/Users/larango/Downloads/[MAPA DE RIESGOS INSTITUCIONAL DADEP 2023 V6FINAL (2).xlsx]Listados Datos'!#REF!</xm:f>
            <x14:dxf>
              <fill>
                <patternFill>
                  <bgColor rgb="FF33CC33"/>
                </patternFill>
              </fill>
            </x14:dxf>
          </x14:cfRule>
          <x14:cfRule type="containsText" priority="477" operator="containsText" id="{32AAD4F4-45D5-48A6-B8F6-03C728CA8272}">
            <xm:f>NOT(ISERROR(SEARCH('https://dadepbta-my.sharepoint.com/Users/larango/Downloads/[MAPA DE RIESGOS INSTITUCIONAL DADEP 2023 V6FINAL (2).xlsx]Listados Datos'!#REF!,AF17)))</xm:f>
            <xm:f>'https://dadepbta-my.sharepoint.com/Users/larango/Downloads/[MAPA DE RIESGOS INSTITUCIONAL DADEP 2023 V6FINAL (2).xlsx]Listados Datos'!#REF!</xm:f>
            <x14:dxf>
              <fill>
                <patternFill>
                  <bgColor rgb="FFFFFF00"/>
                </patternFill>
              </fill>
            </x14:dxf>
          </x14:cfRule>
          <x14:cfRule type="containsText" priority="478" operator="containsText" id="{DA121C5E-9C8F-4100-8775-2E15DC1C9AFB}">
            <xm:f>NOT(ISERROR(SEARCH('https://dadepbta-my.sharepoint.com/Users/larango/Downloads/[MAPA DE RIESGOS INSTITUCIONAL DADEP 2023 V6FINAL (2).xlsx]Listados Datos'!#REF!,AF17)))</xm:f>
            <xm:f>'https://dadepbta-my.sharepoint.com/Users/larango/Downloads/[MAPA DE RIESGOS INSTITUCIONAL DADEP 2023 V6FINAL (2).xlsx]Listados Datos'!#REF!</xm:f>
            <x14:dxf>
              <fill>
                <patternFill>
                  <bgColor rgb="FFFFC000"/>
                </patternFill>
              </fill>
            </x14:dxf>
          </x14:cfRule>
          <x14:cfRule type="containsText" priority="479" operator="containsText" id="{6A9DD16F-C7AE-43E2-8AA3-97ADC3260242}">
            <xm:f>NOT(ISERROR(SEARCH('https://dadepbta-my.sharepoint.com/Users/larango/Downloads/[MAPA DE RIESGOS INSTITUCIONAL DADEP 2023 V6FINAL (2).xlsx]Listados Datos'!#REF!,AF17)))</xm:f>
            <xm:f>'https://dadepbta-my.sharepoint.com/Users/larango/Downloads/[MAPA DE RIESGOS INSTITUCIONAL DADEP 2023 V6FINAL (2).xlsx]Listados Datos'!#REF!</xm:f>
            <x14:dxf>
              <fill>
                <patternFill>
                  <bgColor rgb="FFFF0000"/>
                </patternFill>
              </fill>
            </x14:dxf>
          </x14:cfRule>
          <xm:sqref>AF17:AF21</xm:sqref>
        </x14:conditionalFormatting>
        <x14:conditionalFormatting xmlns:xm="http://schemas.microsoft.com/office/excel/2006/main">
          <x14:cfRule type="containsText" priority="470" operator="containsText" id="{2D41519E-7E7A-4AFC-90EC-4F0102D10EB0}">
            <xm:f>NOT(ISERROR(SEARCH('https://dadepbta-my.sharepoint.com/Users/larango/Downloads/[MAPA DE RIESGOS INSTITUCIONAL DADEP 2023 V6FINAL (2).xlsx]Listados Datos'!#REF!,AF13)))</xm:f>
            <xm:f>'https://dadepbta-my.sharepoint.com/Users/larango/Downloads/[MAPA DE RIESGOS INSTITUCIONAL DADEP 2023 V6FINAL (2).xlsx]Listados Datos'!#REF!</xm:f>
            <x14:dxf>
              <fill>
                <patternFill>
                  <bgColor rgb="FF99CC00"/>
                </patternFill>
              </fill>
            </x14:dxf>
          </x14:cfRule>
          <x14:cfRule type="containsText" priority="471" operator="containsText" id="{D9F8AED2-CB13-4E54-BF5C-35DAE7793DA5}">
            <xm:f>NOT(ISERROR(SEARCH('https://dadepbta-my.sharepoint.com/Users/larango/Downloads/[MAPA DE RIESGOS INSTITUCIONAL DADEP 2023 V6FINAL (2).xlsx]Listados Datos'!#REF!,AF13)))</xm:f>
            <xm:f>'https://dadepbta-my.sharepoint.com/Users/larango/Downloads/[MAPA DE RIESGOS INSTITUCIONAL DADEP 2023 V6FINAL (2).xlsx]Listados Datos'!#REF!</xm:f>
            <x14:dxf>
              <fill>
                <patternFill>
                  <bgColor rgb="FF33CC33"/>
                </patternFill>
              </fill>
            </x14:dxf>
          </x14:cfRule>
          <x14:cfRule type="containsText" priority="472" operator="containsText" id="{48563B30-0C1C-437E-96AD-544F3F00A039}">
            <xm:f>NOT(ISERROR(SEARCH('https://dadepbta-my.sharepoint.com/Users/larango/Downloads/[MAPA DE RIESGOS INSTITUCIONAL DADEP 2023 V6FINAL (2).xlsx]Listados Datos'!#REF!,AF13)))</xm:f>
            <xm:f>'https://dadepbta-my.sharepoint.com/Users/larango/Downloads/[MAPA DE RIESGOS INSTITUCIONAL DADEP 2023 V6FINAL (2).xlsx]Listados Datos'!#REF!</xm:f>
            <x14:dxf>
              <fill>
                <patternFill>
                  <bgColor rgb="FFFFFF00"/>
                </patternFill>
              </fill>
            </x14:dxf>
          </x14:cfRule>
          <x14:cfRule type="containsText" priority="473" operator="containsText" id="{5059EB69-6C17-423B-85B6-EACEC66FB162}">
            <xm:f>NOT(ISERROR(SEARCH('https://dadepbta-my.sharepoint.com/Users/larango/Downloads/[MAPA DE RIESGOS INSTITUCIONAL DADEP 2023 V6FINAL (2).xlsx]Listados Datos'!#REF!,AF13)))</xm:f>
            <xm:f>'https://dadepbta-my.sharepoint.com/Users/larango/Downloads/[MAPA DE RIESGOS INSTITUCIONAL DADEP 2023 V6FINAL (2).xlsx]Listados Datos'!#REF!</xm:f>
            <x14:dxf>
              <fill>
                <patternFill>
                  <bgColor rgb="FFFFC000"/>
                </patternFill>
              </fill>
            </x14:dxf>
          </x14:cfRule>
          <x14:cfRule type="containsText" priority="474" operator="containsText" id="{73EAEA01-9B7F-4139-838D-8721782F9A81}">
            <xm:f>NOT(ISERROR(SEARCH('https://dadepbta-my.sharepoint.com/Users/larango/Downloads/[MAPA DE RIESGOS INSTITUCIONAL DADEP 2023 V6FINAL (2).xlsx]Listados Datos'!#REF!,AF13)))</xm:f>
            <xm:f>'https://dadepbta-my.sharepoint.com/Users/larango/Downloads/[MAPA DE RIESGOS INSTITUCIONAL DADEP 2023 V6FINAL (2).xlsx]Listados Datos'!#REF!</xm:f>
            <x14:dxf>
              <fill>
                <patternFill>
                  <bgColor rgb="FFFF0000"/>
                </patternFill>
              </fill>
            </x14:dxf>
          </x14:cfRule>
          <xm:sqref>AF13</xm:sqref>
        </x14:conditionalFormatting>
        <x14:conditionalFormatting xmlns:xm="http://schemas.microsoft.com/office/excel/2006/main">
          <x14:cfRule type="containsText" priority="423" operator="containsText" id="{7627FE69-A50E-45F7-8C6A-2AA3BA741061}">
            <xm:f>NOT(ISERROR(SEARCH('https://dadepbta-my.sharepoint.com/Users/larango/Downloads/[MAPA DE RIESGOS INSTITUCIONAL DADEP 2023 V6FINAL (2).xlsx]Listados Datos'!#REF!,AF22)))</xm:f>
            <xm:f>'https://dadepbta-my.sharepoint.com/Users/larango/Downloads/[MAPA DE RIESGOS INSTITUCIONAL DADEP 2023 V6FINAL (2).xlsx]Listados Datos'!#REF!</xm:f>
            <x14:dxf>
              <fill>
                <patternFill patternType="solid">
                  <bgColor rgb="FFC00000"/>
                </patternFill>
              </fill>
            </x14:dxf>
          </x14:cfRule>
          <x14:cfRule type="containsText" priority="424" operator="containsText" id="{6F01CC16-C4FF-4660-934C-2DE9B55C7D96}">
            <xm:f>NOT(ISERROR(SEARCH('https://dadepbta-my.sharepoint.com/Users/larango/Downloads/[MAPA DE RIESGOS INSTITUCIONAL DADEP 2023 V6FINAL (2).xlsx]Listados Datos'!#REF!,AF22)))</xm:f>
            <xm:f>'https://dadepbta-my.sharepoint.com/Users/larango/Downloads/[MAPA DE RIESGOS INSTITUCIONAL DADEP 2023 V6FINAL (2).xlsx]Listados Datos'!#REF!</xm:f>
            <x14:dxf>
              <font>
                <b/>
                <i val="0"/>
                <color theme="0"/>
              </font>
              <fill>
                <patternFill>
                  <bgColor rgb="FFE26B0A"/>
                </patternFill>
              </fill>
            </x14:dxf>
          </x14:cfRule>
          <x14:cfRule type="containsText" priority="425" operator="containsText" id="{A8EEFD8D-232C-4098-8360-6E3C07F1B8FB}">
            <xm:f>NOT(ISERROR(SEARCH('https://dadepbta-my.sharepoint.com/Users/larango/Downloads/[MAPA DE RIESGOS INSTITUCIONAL DADEP 2023 V6FINAL (2).xlsx]Listados Datos'!#REF!,AF22)))</xm:f>
            <xm:f>'https://dadepbta-my.sharepoint.com/Users/larango/Downloads/[MAPA DE RIESGOS INSTITUCIONAL DADEP 2023 V6FINAL (2).xlsx]Listados Datos'!#REF!</xm:f>
            <x14:dxf>
              <font>
                <b/>
                <i val="0"/>
                <color auto="1"/>
              </font>
              <fill>
                <patternFill>
                  <bgColor rgb="FFFFFF00"/>
                </patternFill>
              </fill>
            </x14:dxf>
          </x14:cfRule>
          <x14:cfRule type="containsText" priority="426" operator="containsText" id="{ED87A8CE-E934-4EA9-8677-E47D08D0A6AE}">
            <xm:f>NOT(ISERROR(SEARCH('https://dadepbta-my.sharepoint.com/Users/larango/Downloads/[MAPA DE RIESGOS INSTITUCIONAL DADEP 2023 V6FINAL (2).xlsx]Listados Datos'!#REF!,AF22)))</xm:f>
            <xm:f>'https://dadepbta-my.sharepoint.com/Users/larango/Downloads/[MAPA DE RIESGOS INSTITUCIONAL DADEP 2023 V6FINAL (2).xlsx]Listados Datos'!#REF!</xm:f>
            <x14:dxf>
              <font>
                <b/>
                <i val="0"/>
              </font>
              <fill>
                <patternFill>
                  <bgColor rgb="FF92D050"/>
                </patternFill>
              </fill>
            </x14:dxf>
          </x14:cfRule>
          <xm:sqref>AF22:AF46</xm:sqref>
        </x14:conditionalFormatting>
        <x14:conditionalFormatting xmlns:xm="http://schemas.microsoft.com/office/excel/2006/main">
          <x14:cfRule type="containsText" priority="441" operator="containsText" id="{4D26A032-F448-47A6-B04B-1F02C677930E}">
            <xm:f>NOT(ISERROR(SEARCH('https://dadepbta-my.sharepoint.com/Users/larango/Downloads/[MAPA DE RIESGOS INSTITUCIONAL DADEP 2023 V6FINAL (2).xlsx]Listados Datos'!#REF!,Q17)))</xm:f>
            <xm:f>'https://dadepbta-my.sharepoint.com/Users/larango/Downloads/[MAPA DE RIESGOS INSTITUCIONAL DADEP 2023 V6FINAL (2).xlsx]Listados Datos'!#REF!</xm:f>
            <x14:dxf>
              <fill>
                <patternFill patternType="solid">
                  <bgColor rgb="FFC00000"/>
                </patternFill>
              </fill>
            </x14:dxf>
          </x14:cfRule>
          <x14:cfRule type="containsText" priority="442" operator="containsText" id="{D2B4DC53-6119-4633-A8FE-D51F62B04DDC}">
            <xm:f>NOT(ISERROR(SEARCH('https://dadepbta-my.sharepoint.com/Users/larango/Downloads/[MAPA DE RIESGOS INSTITUCIONAL DADEP 2023 V6FINAL (2).xlsx]Listados Datos'!#REF!,Q17)))</xm:f>
            <xm:f>'https://dadepbta-my.sharepoint.com/Users/larango/Downloads/[MAPA DE RIESGOS INSTITUCIONAL DADEP 2023 V6FINAL (2).xlsx]Listados Datos'!#REF!</xm:f>
            <x14:dxf>
              <font>
                <b/>
                <i val="0"/>
                <color theme="0"/>
              </font>
              <fill>
                <patternFill>
                  <bgColor rgb="FFE26B0A"/>
                </patternFill>
              </fill>
            </x14:dxf>
          </x14:cfRule>
          <x14:cfRule type="containsText" priority="443" operator="containsText" id="{B1536CFA-381B-42D3-AE16-4E83AA3F20A6}">
            <xm:f>NOT(ISERROR(SEARCH('https://dadepbta-my.sharepoint.com/Users/larango/Downloads/[MAPA DE RIESGOS INSTITUCIONAL DADEP 2023 V6FINAL (2).xlsx]Listados Datos'!#REF!,Q17)))</xm:f>
            <xm:f>'https://dadepbta-my.sharepoint.com/Users/larango/Downloads/[MAPA DE RIESGOS INSTITUCIONAL DADEP 2023 V6FINAL (2).xlsx]Listados Datos'!#REF!</xm:f>
            <x14:dxf>
              <font>
                <b/>
                <i val="0"/>
                <color auto="1"/>
              </font>
              <fill>
                <patternFill>
                  <bgColor rgb="FFFFFF00"/>
                </patternFill>
              </fill>
            </x14:dxf>
          </x14:cfRule>
          <x14:cfRule type="containsText" priority="444" operator="containsText" id="{F46A4CDB-31AC-44A8-B63C-9F454B2C917A}">
            <xm:f>NOT(ISERROR(SEARCH('https://dadepbta-my.sharepoint.com/Users/larango/Downloads/[MAPA DE RIESGOS INSTITUCIONAL DADEP 2023 V6FINAL (2).xlsx]Listados Datos'!#REF!,Q17)))</xm:f>
            <xm:f>'https://dadepbta-my.sharepoint.com/Users/larango/Downloads/[MAPA DE RIESGOS INSTITUCIONAL DADEP 2023 V6FINAL (2).xlsx]Listados Datos'!#REF!</xm:f>
            <x14:dxf>
              <font>
                <b/>
                <i val="0"/>
              </font>
              <fill>
                <patternFill>
                  <bgColor rgb="FF92D050"/>
                </patternFill>
              </fill>
            </x14:dxf>
          </x14:cfRule>
          <xm:sqref>Q17 Q22</xm:sqref>
        </x14:conditionalFormatting>
        <x14:conditionalFormatting xmlns:xm="http://schemas.microsoft.com/office/excel/2006/main">
          <x14:cfRule type="containsText" priority="437" operator="containsText" id="{57DAB013-E2E4-4E37-8AC3-57E696DF1EC0}">
            <xm:f>NOT(ISERROR(SEARCH('https://dadepbta-my.sharepoint.com/Users/larango/Downloads/[MAPA DE RIESGOS INSTITUCIONAL DADEP 2023 V6FINAL (2).xlsx]Listados Datos'!#REF!,S17)))</xm:f>
            <xm:f>'https://dadepbta-my.sharepoint.com/Users/larango/Downloads/[MAPA DE RIESGOS INSTITUCIONAL DADEP 2023 V6FINAL (2).xlsx]Listados Datos'!#REF!</xm:f>
            <x14:dxf>
              <fill>
                <patternFill patternType="solid">
                  <bgColor rgb="FFC00000"/>
                </patternFill>
              </fill>
            </x14:dxf>
          </x14:cfRule>
          <x14:cfRule type="containsText" priority="438" operator="containsText" id="{1C53DDF0-C074-4E86-97EA-630B85283D96}">
            <xm:f>NOT(ISERROR(SEARCH('https://dadepbta-my.sharepoint.com/Users/larango/Downloads/[MAPA DE RIESGOS INSTITUCIONAL DADEP 2023 V6FINAL (2).xlsx]Listados Datos'!#REF!,S17)))</xm:f>
            <xm:f>'https://dadepbta-my.sharepoint.com/Users/larango/Downloads/[MAPA DE RIESGOS INSTITUCIONAL DADEP 2023 V6FINAL (2).xlsx]Listados Datos'!#REF!</xm:f>
            <x14:dxf>
              <font>
                <b/>
                <i val="0"/>
                <color theme="0"/>
              </font>
              <fill>
                <patternFill>
                  <bgColor rgb="FFE26B0A"/>
                </patternFill>
              </fill>
            </x14:dxf>
          </x14:cfRule>
          <x14:cfRule type="containsText" priority="439" operator="containsText" id="{AA93F265-E259-41E8-98B4-2B0445BD7DF2}">
            <xm:f>NOT(ISERROR(SEARCH('https://dadepbta-my.sharepoint.com/Users/larango/Downloads/[MAPA DE RIESGOS INSTITUCIONAL DADEP 2023 V6FINAL (2).xlsx]Listados Datos'!#REF!,S17)))</xm:f>
            <xm:f>'https://dadepbta-my.sharepoint.com/Users/larango/Downloads/[MAPA DE RIESGOS INSTITUCIONAL DADEP 2023 V6FINAL (2).xlsx]Listados Datos'!#REF!</xm:f>
            <x14:dxf>
              <font>
                <b/>
                <i val="0"/>
                <color auto="1"/>
              </font>
              <fill>
                <patternFill>
                  <bgColor rgb="FFFFFF00"/>
                </patternFill>
              </fill>
            </x14:dxf>
          </x14:cfRule>
          <x14:cfRule type="containsText" priority="440" operator="containsText" id="{7EA7F269-F6D0-4FE5-AD3E-0EB3EACB283E}">
            <xm:f>NOT(ISERROR(SEARCH('https://dadepbta-my.sharepoint.com/Users/larango/Downloads/[MAPA DE RIESGOS INSTITUCIONAL DADEP 2023 V6FINAL (2).xlsx]Listados Datos'!#REF!,S17)))</xm:f>
            <xm:f>'https://dadepbta-my.sharepoint.com/Users/larango/Downloads/[MAPA DE RIESGOS INSTITUCIONAL DADEP 2023 V6FINAL (2).xlsx]Listados Datos'!#REF!</xm:f>
            <x14:dxf>
              <font>
                <b/>
                <i val="0"/>
              </font>
              <fill>
                <patternFill>
                  <bgColor rgb="FF92D050"/>
                </patternFill>
              </fill>
            </x14:dxf>
          </x14:cfRule>
          <xm:sqref>S17</xm:sqref>
        </x14:conditionalFormatting>
        <x14:conditionalFormatting xmlns:xm="http://schemas.microsoft.com/office/excel/2006/main">
          <x14:cfRule type="containsText" priority="419" operator="containsText" id="{85807CE7-BE81-47DC-B295-0144C7E1C4B9}">
            <xm:f>NOT(ISERROR(SEARCH('https://dadepbta-my.sharepoint.com/Users/larango/Downloads/[MAPA DE RIESGOS INSTITUCIONAL DADEP 2023 V6FINAL (2).xlsx]Listados Datos'!#REF!,S22)))</xm:f>
            <xm:f>'https://dadepbta-my.sharepoint.com/Users/larango/Downloads/[MAPA DE RIESGOS INSTITUCIONAL DADEP 2023 V6FINAL (2).xlsx]Listados Datos'!#REF!</xm:f>
            <x14:dxf>
              <fill>
                <patternFill patternType="solid">
                  <bgColor rgb="FFC00000"/>
                </patternFill>
              </fill>
            </x14:dxf>
          </x14:cfRule>
          <x14:cfRule type="containsText" priority="420" operator="containsText" id="{6090135C-CB62-48B6-879F-FC2F279452F5}">
            <xm:f>NOT(ISERROR(SEARCH('https://dadepbta-my.sharepoint.com/Users/larango/Downloads/[MAPA DE RIESGOS INSTITUCIONAL DADEP 2023 V6FINAL (2).xlsx]Listados Datos'!#REF!,S22)))</xm:f>
            <xm:f>'https://dadepbta-my.sharepoint.com/Users/larango/Downloads/[MAPA DE RIESGOS INSTITUCIONAL DADEP 2023 V6FINAL (2).xlsx]Listados Datos'!#REF!</xm:f>
            <x14:dxf>
              <font>
                <b/>
                <i val="0"/>
                <color theme="0"/>
              </font>
              <fill>
                <patternFill>
                  <bgColor rgb="FFE26B0A"/>
                </patternFill>
              </fill>
            </x14:dxf>
          </x14:cfRule>
          <x14:cfRule type="containsText" priority="421" operator="containsText" id="{D08FD7B1-A05F-40C0-8865-06C6D0219059}">
            <xm:f>NOT(ISERROR(SEARCH('https://dadepbta-my.sharepoint.com/Users/larango/Downloads/[MAPA DE RIESGOS INSTITUCIONAL DADEP 2023 V6FINAL (2).xlsx]Listados Datos'!#REF!,S22)))</xm:f>
            <xm:f>'https://dadepbta-my.sharepoint.com/Users/larango/Downloads/[MAPA DE RIESGOS INSTITUCIONAL DADEP 2023 V6FINAL (2).xlsx]Listados Datos'!#REF!</xm:f>
            <x14:dxf>
              <font>
                <b/>
                <i val="0"/>
                <color auto="1"/>
              </font>
              <fill>
                <patternFill>
                  <bgColor rgb="FFFFFF00"/>
                </patternFill>
              </fill>
            </x14:dxf>
          </x14:cfRule>
          <x14:cfRule type="containsText" priority="422" operator="containsText" id="{37DBADED-A6ED-41A7-950E-45C60F3543D1}">
            <xm:f>NOT(ISERROR(SEARCH('https://dadepbta-my.sharepoint.com/Users/larango/Downloads/[MAPA DE RIESGOS INSTITUCIONAL DADEP 2023 V6FINAL (2).xlsx]Listados Datos'!#REF!,S22)))</xm:f>
            <xm:f>'https://dadepbta-my.sharepoint.com/Users/larango/Downloads/[MAPA DE RIESGOS INSTITUCIONAL DADEP 2023 V6FINAL (2).xlsx]Listados Datos'!#REF!</xm:f>
            <x14:dxf>
              <font>
                <b/>
                <i val="0"/>
              </font>
              <fill>
                <patternFill>
                  <bgColor rgb="FF92D050"/>
                </patternFill>
              </fill>
            </x14:dxf>
          </x14:cfRule>
          <xm:sqref>S22</xm:sqref>
        </x14:conditionalFormatting>
        <x14:conditionalFormatting xmlns:xm="http://schemas.microsoft.com/office/excel/2006/main">
          <x14:cfRule type="containsText" priority="386" operator="containsText" id="{778A3F34-0572-4A51-8A67-2E7FCEFCE5AB}">
            <xm:f>NOT(ISERROR(SEARCH('https://dadepbta-my.sharepoint.com/Users/larango/Downloads/[MAPA DE RIESGOS INSTITUCIONAL DADEP 2023 V6FINAL (2).xlsx]Listados Datos'!#REF!,T34)))</xm:f>
            <xm:f>'https://dadepbta-my.sharepoint.com/Users/larango/Downloads/[MAPA DE RIESGOS INSTITUCIONAL DADEP 2023 V6FINAL (2).xlsx]Listados Datos'!#REF!</xm:f>
            <x14:dxf>
              <fill>
                <patternFill patternType="solid">
                  <bgColor rgb="FFC00000"/>
                </patternFill>
              </fill>
            </x14:dxf>
          </x14:cfRule>
          <x14:cfRule type="containsText" priority="387" operator="containsText" id="{4A4CDD11-9630-4DC3-84BC-17E33E7A23DF}">
            <xm:f>NOT(ISERROR(SEARCH('https://dadepbta-my.sharepoint.com/Users/larango/Downloads/[MAPA DE RIESGOS INSTITUCIONAL DADEP 2023 V6FINAL (2).xlsx]Listados Datos'!#REF!,T34)))</xm:f>
            <xm:f>'https://dadepbta-my.sharepoint.com/Users/larango/Downloads/[MAPA DE RIESGOS INSTITUCIONAL DADEP 2023 V6FINAL (2).xlsx]Listados Datos'!#REF!</xm:f>
            <x14:dxf>
              <font>
                <b/>
                <i val="0"/>
                <color theme="0"/>
              </font>
              <fill>
                <patternFill>
                  <bgColor rgb="FFE26B0A"/>
                </patternFill>
              </fill>
            </x14:dxf>
          </x14:cfRule>
          <x14:cfRule type="containsText" priority="388" operator="containsText" id="{27CCD20D-2A21-4829-BF48-4803A9ED1D33}">
            <xm:f>NOT(ISERROR(SEARCH('https://dadepbta-my.sharepoint.com/Users/larango/Downloads/[MAPA DE RIESGOS INSTITUCIONAL DADEP 2023 V6FINAL (2).xlsx]Listados Datos'!#REF!,T34)))</xm:f>
            <xm:f>'https://dadepbta-my.sharepoint.com/Users/larango/Downloads/[MAPA DE RIESGOS INSTITUCIONAL DADEP 2023 V6FINAL (2).xlsx]Listados Datos'!#REF!</xm:f>
            <x14:dxf>
              <font>
                <b/>
                <i val="0"/>
                <color auto="1"/>
              </font>
              <fill>
                <patternFill>
                  <bgColor rgb="FFFFFF00"/>
                </patternFill>
              </fill>
            </x14:dxf>
          </x14:cfRule>
          <x14:cfRule type="containsText" priority="389" operator="containsText" id="{65D0416A-BE9B-4B78-9ABF-589BEE98D75F}">
            <xm:f>NOT(ISERROR(SEARCH('https://dadepbta-my.sharepoint.com/Users/larango/Downloads/[MAPA DE RIESGOS INSTITUCIONAL DADEP 2023 V6FINAL (2).xlsx]Listados Datos'!#REF!,T34)))</xm:f>
            <xm:f>'https://dadepbta-my.sharepoint.com/Users/larango/Downloads/[MAPA DE RIESGOS INSTITUCIONAL DADEP 2023 V6FINAL (2).xlsx]Listados Datos'!#REF!</xm:f>
            <x14:dxf>
              <font>
                <b/>
                <i val="0"/>
              </font>
              <fill>
                <patternFill>
                  <bgColor rgb="FF92D050"/>
                </patternFill>
              </fill>
            </x14:dxf>
          </x14:cfRule>
          <xm:sqref>T34</xm:sqref>
        </x14:conditionalFormatting>
        <x14:conditionalFormatting xmlns:xm="http://schemas.microsoft.com/office/excel/2006/main">
          <x14:cfRule type="containsText" priority="382" operator="containsText" id="{D530E3AE-FC1B-4C79-B72C-E95452FE0632}">
            <xm:f>NOT(ISERROR(SEARCH('https://dadepbta-my.sharepoint.com/Users/larango/Downloads/[MAPA DE RIESGOS INSTITUCIONAL DADEP 2023 V6FINAL (2).xlsx]Listados Datos'!#REF!,T35)))</xm:f>
            <xm:f>'https://dadepbta-my.sharepoint.com/Users/larango/Downloads/[MAPA DE RIESGOS INSTITUCIONAL DADEP 2023 V6FINAL (2).xlsx]Listados Datos'!#REF!</xm:f>
            <x14:dxf>
              <fill>
                <patternFill patternType="solid">
                  <bgColor rgb="FFC00000"/>
                </patternFill>
              </fill>
            </x14:dxf>
          </x14:cfRule>
          <x14:cfRule type="containsText" priority="383" operator="containsText" id="{E19C8064-0553-452C-B227-85BBE91892ED}">
            <xm:f>NOT(ISERROR(SEARCH('https://dadepbta-my.sharepoint.com/Users/larango/Downloads/[MAPA DE RIESGOS INSTITUCIONAL DADEP 2023 V6FINAL (2).xlsx]Listados Datos'!#REF!,T35)))</xm:f>
            <xm:f>'https://dadepbta-my.sharepoint.com/Users/larango/Downloads/[MAPA DE RIESGOS INSTITUCIONAL DADEP 2023 V6FINAL (2).xlsx]Listados Datos'!#REF!</xm:f>
            <x14:dxf>
              <font>
                <b/>
                <i val="0"/>
                <color theme="0"/>
              </font>
              <fill>
                <patternFill>
                  <bgColor rgb="FFE26B0A"/>
                </patternFill>
              </fill>
            </x14:dxf>
          </x14:cfRule>
          <x14:cfRule type="containsText" priority="384" operator="containsText" id="{45BC5848-25C2-48AE-82F1-835230B9E433}">
            <xm:f>NOT(ISERROR(SEARCH('https://dadepbta-my.sharepoint.com/Users/larango/Downloads/[MAPA DE RIESGOS INSTITUCIONAL DADEP 2023 V6FINAL (2).xlsx]Listados Datos'!#REF!,T35)))</xm:f>
            <xm:f>'https://dadepbta-my.sharepoint.com/Users/larango/Downloads/[MAPA DE RIESGOS INSTITUCIONAL DADEP 2023 V6FINAL (2).xlsx]Listados Datos'!#REF!</xm:f>
            <x14:dxf>
              <font>
                <b/>
                <i val="0"/>
                <color auto="1"/>
              </font>
              <fill>
                <patternFill>
                  <bgColor rgb="FFFFFF00"/>
                </patternFill>
              </fill>
            </x14:dxf>
          </x14:cfRule>
          <x14:cfRule type="containsText" priority="385" operator="containsText" id="{9923A4FB-252B-44E0-A3B3-AF29A43F3871}">
            <xm:f>NOT(ISERROR(SEARCH('https://dadepbta-my.sharepoint.com/Users/larango/Downloads/[MAPA DE RIESGOS INSTITUCIONAL DADEP 2023 V6FINAL (2).xlsx]Listados Datos'!#REF!,T35)))</xm:f>
            <xm:f>'https://dadepbta-my.sharepoint.com/Users/larango/Downloads/[MAPA DE RIESGOS INSTITUCIONAL DADEP 2023 V6FINAL (2).xlsx]Listados Datos'!#REF!</xm:f>
            <x14:dxf>
              <font>
                <b/>
                <i val="0"/>
              </font>
              <fill>
                <patternFill>
                  <bgColor rgb="FF92D050"/>
                </patternFill>
              </fill>
            </x14:dxf>
          </x14:cfRule>
          <xm:sqref>T35</xm:sqref>
        </x14:conditionalFormatting>
        <x14:conditionalFormatting xmlns:xm="http://schemas.microsoft.com/office/excel/2006/main">
          <x14:cfRule type="containsText" priority="378" operator="containsText" id="{B474D6B0-83DA-4F74-A17A-0B23FF53DD85}">
            <xm:f>NOT(ISERROR(SEARCH('https://dadepbta-my.sharepoint.com/Users/larango/Downloads/[MAPA DE RIESGOS INSTITUCIONAL DADEP 2023 V6FINAL (2).xlsx]Listados Datos'!#REF!,T36)))</xm:f>
            <xm:f>'https://dadepbta-my.sharepoint.com/Users/larango/Downloads/[MAPA DE RIESGOS INSTITUCIONAL DADEP 2023 V6FINAL (2).xlsx]Listados Datos'!#REF!</xm:f>
            <x14:dxf>
              <fill>
                <patternFill patternType="solid">
                  <bgColor rgb="FFC00000"/>
                </patternFill>
              </fill>
            </x14:dxf>
          </x14:cfRule>
          <x14:cfRule type="containsText" priority="379" operator="containsText" id="{090AA8B1-1E1F-47BB-93B6-E73EC38AEF6B}">
            <xm:f>NOT(ISERROR(SEARCH('https://dadepbta-my.sharepoint.com/Users/larango/Downloads/[MAPA DE RIESGOS INSTITUCIONAL DADEP 2023 V6FINAL (2).xlsx]Listados Datos'!#REF!,T36)))</xm:f>
            <xm:f>'https://dadepbta-my.sharepoint.com/Users/larango/Downloads/[MAPA DE RIESGOS INSTITUCIONAL DADEP 2023 V6FINAL (2).xlsx]Listados Datos'!#REF!</xm:f>
            <x14:dxf>
              <font>
                <b/>
                <i val="0"/>
                <color theme="0"/>
              </font>
              <fill>
                <patternFill>
                  <bgColor rgb="FFE26B0A"/>
                </patternFill>
              </fill>
            </x14:dxf>
          </x14:cfRule>
          <x14:cfRule type="containsText" priority="380" operator="containsText" id="{41DFFFC4-5B4B-4C83-99D5-8F6502F1EE29}">
            <xm:f>NOT(ISERROR(SEARCH('https://dadepbta-my.sharepoint.com/Users/larango/Downloads/[MAPA DE RIESGOS INSTITUCIONAL DADEP 2023 V6FINAL (2).xlsx]Listados Datos'!#REF!,T36)))</xm:f>
            <xm:f>'https://dadepbta-my.sharepoint.com/Users/larango/Downloads/[MAPA DE RIESGOS INSTITUCIONAL DADEP 2023 V6FINAL (2).xlsx]Listados Datos'!#REF!</xm:f>
            <x14:dxf>
              <font>
                <b/>
                <i val="0"/>
                <color auto="1"/>
              </font>
              <fill>
                <patternFill>
                  <bgColor rgb="FFFFFF00"/>
                </patternFill>
              </fill>
            </x14:dxf>
          </x14:cfRule>
          <x14:cfRule type="containsText" priority="381" operator="containsText" id="{46C241C1-0355-40EC-A429-ECE4210EDEE9}">
            <xm:f>NOT(ISERROR(SEARCH('https://dadepbta-my.sharepoint.com/Users/larango/Downloads/[MAPA DE RIESGOS INSTITUCIONAL DADEP 2023 V6FINAL (2).xlsx]Listados Datos'!#REF!,T36)))</xm:f>
            <xm:f>'https://dadepbta-my.sharepoint.com/Users/larango/Downloads/[MAPA DE RIESGOS INSTITUCIONAL DADEP 2023 V6FINAL (2).xlsx]Listados Datos'!#REF!</xm:f>
            <x14:dxf>
              <font>
                <b/>
                <i val="0"/>
              </font>
              <fill>
                <patternFill>
                  <bgColor rgb="FF92D050"/>
                </patternFill>
              </fill>
            </x14:dxf>
          </x14:cfRule>
          <xm:sqref>T36</xm:sqref>
        </x14:conditionalFormatting>
        <x14:conditionalFormatting xmlns:xm="http://schemas.microsoft.com/office/excel/2006/main">
          <x14:cfRule type="containsText" priority="374" operator="containsText" id="{68584332-0BD9-45D1-B5A3-B86E9AC07368}">
            <xm:f>NOT(ISERROR(SEARCH('https://dadepbta-my.sharepoint.com/Users/larango/Downloads/[MAPA DE RIESGOS INSTITUCIONAL DADEP 2023 V6FINAL (2).xlsx]Listados Datos'!#REF!,S36)))</xm:f>
            <xm:f>'https://dadepbta-my.sharepoint.com/Users/larango/Downloads/[MAPA DE RIESGOS INSTITUCIONAL DADEP 2023 V6FINAL (2).xlsx]Listados Datos'!#REF!</xm:f>
            <x14:dxf>
              <fill>
                <patternFill patternType="solid">
                  <bgColor rgb="FFC00000"/>
                </patternFill>
              </fill>
            </x14:dxf>
          </x14:cfRule>
          <x14:cfRule type="containsText" priority="375" operator="containsText" id="{03351F5D-6B63-4199-98FC-8CEA289B0906}">
            <xm:f>NOT(ISERROR(SEARCH('https://dadepbta-my.sharepoint.com/Users/larango/Downloads/[MAPA DE RIESGOS INSTITUCIONAL DADEP 2023 V6FINAL (2).xlsx]Listados Datos'!#REF!,S36)))</xm:f>
            <xm:f>'https://dadepbta-my.sharepoint.com/Users/larango/Downloads/[MAPA DE RIESGOS INSTITUCIONAL DADEP 2023 V6FINAL (2).xlsx]Listados Datos'!#REF!</xm:f>
            <x14:dxf>
              <font>
                <b/>
                <i val="0"/>
                <color theme="0"/>
              </font>
              <fill>
                <patternFill>
                  <bgColor rgb="FFE26B0A"/>
                </patternFill>
              </fill>
            </x14:dxf>
          </x14:cfRule>
          <x14:cfRule type="containsText" priority="376" operator="containsText" id="{FDCF42E5-934A-44C2-A308-AF66AC1C6946}">
            <xm:f>NOT(ISERROR(SEARCH('https://dadepbta-my.sharepoint.com/Users/larango/Downloads/[MAPA DE RIESGOS INSTITUCIONAL DADEP 2023 V6FINAL (2).xlsx]Listados Datos'!#REF!,S36)))</xm:f>
            <xm:f>'https://dadepbta-my.sharepoint.com/Users/larango/Downloads/[MAPA DE RIESGOS INSTITUCIONAL DADEP 2023 V6FINAL (2).xlsx]Listados Datos'!#REF!</xm:f>
            <x14:dxf>
              <font>
                <b/>
                <i val="0"/>
                <color auto="1"/>
              </font>
              <fill>
                <patternFill>
                  <bgColor rgb="FFFFFF00"/>
                </patternFill>
              </fill>
            </x14:dxf>
          </x14:cfRule>
          <x14:cfRule type="containsText" priority="377" operator="containsText" id="{2AE1F701-0E50-40FB-AEF7-87EA22D65FA3}">
            <xm:f>NOT(ISERROR(SEARCH('https://dadepbta-my.sharepoint.com/Users/larango/Downloads/[MAPA DE RIESGOS INSTITUCIONAL DADEP 2023 V6FINAL (2).xlsx]Listados Datos'!#REF!,S36)))</xm:f>
            <xm:f>'https://dadepbta-my.sharepoint.com/Users/larango/Downloads/[MAPA DE RIESGOS INSTITUCIONAL DADEP 2023 V6FINAL (2).xlsx]Listados Datos'!#REF!</xm:f>
            <x14:dxf>
              <font>
                <b/>
                <i val="0"/>
              </font>
              <fill>
                <patternFill>
                  <bgColor rgb="FF92D050"/>
                </patternFill>
              </fill>
            </x14:dxf>
          </x14:cfRule>
          <xm:sqref>S36</xm:sqref>
        </x14:conditionalFormatting>
        <x14:conditionalFormatting xmlns:xm="http://schemas.microsoft.com/office/excel/2006/main">
          <x14:cfRule type="containsText" priority="369" operator="containsText" id="{54E6A486-BB85-40A6-871C-DC5AB4CF40AF}">
            <xm:f>NOT(ISERROR(SEARCH('https://dadepbta-my.sharepoint.com/Users/larango/Downloads/[MAPA DE RIESGOS INSTITUCIONAL DADEP 2023 V6FINAL (2).xlsx]Listados Datos'!#REF!,Q36)))</xm:f>
            <xm:f>'https://dadepbta-my.sharepoint.com/Users/larango/Downloads/[MAPA DE RIESGOS INSTITUCIONAL DADEP 2023 V6FINAL (2).xlsx]Listados Datos'!#REF!</xm:f>
            <x14:dxf>
              <fill>
                <patternFill>
                  <bgColor rgb="FF99CC00"/>
                </patternFill>
              </fill>
            </x14:dxf>
          </x14:cfRule>
          <x14:cfRule type="containsText" priority="370" operator="containsText" id="{72049DA5-9D0E-49E0-BB3F-A4F7EC53EE81}">
            <xm:f>NOT(ISERROR(SEARCH('https://dadepbta-my.sharepoint.com/Users/larango/Downloads/[MAPA DE RIESGOS INSTITUCIONAL DADEP 2023 V6FINAL (2).xlsx]Listados Datos'!#REF!,Q36)))</xm:f>
            <xm:f>'https://dadepbta-my.sharepoint.com/Users/larango/Downloads/[MAPA DE RIESGOS INSTITUCIONAL DADEP 2023 V6FINAL (2).xlsx]Listados Datos'!#REF!</xm:f>
            <x14:dxf>
              <fill>
                <patternFill>
                  <bgColor rgb="FF33CC33"/>
                </patternFill>
              </fill>
            </x14:dxf>
          </x14:cfRule>
          <x14:cfRule type="containsText" priority="371" operator="containsText" id="{A5931ADC-BEFA-4364-83A6-64C230D5F437}">
            <xm:f>NOT(ISERROR(SEARCH('https://dadepbta-my.sharepoint.com/Users/larango/Downloads/[MAPA DE RIESGOS INSTITUCIONAL DADEP 2023 V6FINAL (2).xlsx]Listados Datos'!#REF!,Q36)))</xm:f>
            <xm:f>'https://dadepbta-my.sharepoint.com/Users/larango/Downloads/[MAPA DE RIESGOS INSTITUCIONAL DADEP 2023 V6FINAL (2).xlsx]Listados Datos'!#REF!</xm:f>
            <x14:dxf>
              <fill>
                <patternFill>
                  <bgColor rgb="FFFFFF00"/>
                </patternFill>
              </fill>
            </x14:dxf>
          </x14:cfRule>
          <x14:cfRule type="containsText" priority="372" operator="containsText" id="{CA79C454-6B11-44B6-AE0E-89C8C3137276}">
            <xm:f>NOT(ISERROR(SEARCH('https://dadepbta-my.sharepoint.com/Users/larango/Downloads/[MAPA DE RIESGOS INSTITUCIONAL DADEP 2023 V6FINAL (2).xlsx]Listados Datos'!#REF!,Q36)))</xm:f>
            <xm:f>'https://dadepbta-my.sharepoint.com/Users/larango/Downloads/[MAPA DE RIESGOS INSTITUCIONAL DADEP 2023 V6FINAL (2).xlsx]Listados Datos'!#REF!</xm:f>
            <x14:dxf>
              <fill>
                <patternFill>
                  <bgColor rgb="FFFFC000"/>
                </patternFill>
              </fill>
            </x14:dxf>
          </x14:cfRule>
          <x14:cfRule type="containsText" priority="373" operator="containsText" id="{BC7CD0CC-D85D-4CF3-93F7-358A7D023206}">
            <xm:f>NOT(ISERROR(SEARCH('https://dadepbta-my.sharepoint.com/Users/larango/Downloads/[MAPA DE RIESGOS INSTITUCIONAL DADEP 2023 V6FINAL (2).xlsx]Listados Datos'!#REF!,Q36)))</xm:f>
            <xm:f>'https://dadepbta-my.sharepoint.com/Users/larango/Downloads/[MAPA DE RIESGOS INSTITUCIONAL DADEP 2023 V6FINAL (2).xlsx]Listados Datos'!#REF!</xm:f>
            <x14:dxf>
              <fill>
                <patternFill>
                  <bgColor rgb="FFFF0000"/>
                </patternFill>
              </fill>
            </x14:dxf>
          </x14:cfRule>
          <xm:sqref>Q36</xm:sqref>
        </x14:conditionalFormatting>
        <x14:conditionalFormatting xmlns:xm="http://schemas.microsoft.com/office/excel/2006/main">
          <x14:cfRule type="containsText" priority="365" operator="containsText" id="{9CC01794-1DDC-43D3-9AF0-C84F6B7E0A5B}">
            <xm:f>NOT(ISERROR(SEARCH('https://dadepbta-my.sharepoint.com/Users/larango/Downloads/[MAPA DE RIESGOS INSTITUCIONAL DADEP 2023 V6FINAL (2).xlsx]Listados Datos'!#REF!,T37)))</xm:f>
            <xm:f>'https://dadepbta-my.sharepoint.com/Users/larango/Downloads/[MAPA DE RIESGOS INSTITUCIONAL DADEP 2023 V6FINAL (2).xlsx]Listados Datos'!#REF!</xm:f>
            <x14:dxf>
              <fill>
                <patternFill patternType="solid">
                  <bgColor rgb="FFC00000"/>
                </patternFill>
              </fill>
            </x14:dxf>
          </x14:cfRule>
          <x14:cfRule type="containsText" priority="366" operator="containsText" id="{3B89DD57-CC52-464E-B51A-60967A35B27F}">
            <xm:f>NOT(ISERROR(SEARCH('https://dadepbta-my.sharepoint.com/Users/larango/Downloads/[MAPA DE RIESGOS INSTITUCIONAL DADEP 2023 V6FINAL (2).xlsx]Listados Datos'!#REF!,T37)))</xm:f>
            <xm:f>'https://dadepbta-my.sharepoint.com/Users/larango/Downloads/[MAPA DE RIESGOS INSTITUCIONAL DADEP 2023 V6FINAL (2).xlsx]Listados Datos'!#REF!</xm:f>
            <x14:dxf>
              <font>
                <b/>
                <i val="0"/>
                <color theme="0"/>
              </font>
              <fill>
                <patternFill>
                  <bgColor rgb="FFE26B0A"/>
                </patternFill>
              </fill>
            </x14:dxf>
          </x14:cfRule>
          <x14:cfRule type="containsText" priority="367" operator="containsText" id="{E2AFBF62-C28A-469A-AD5F-3A39BBBADAEE}">
            <xm:f>NOT(ISERROR(SEARCH('https://dadepbta-my.sharepoint.com/Users/larango/Downloads/[MAPA DE RIESGOS INSTITUCIONAL DADEP 2023 V6FINAL (2).xlsx]Listados Datos'!#REF!,T37)))</xm:f>
            <xm:f>'https://dadepbta-my.sharepoint.com/Users/larango/Downloads/[MAPA DE RIESGOS INSTITUCIONAL DADEP 2023 V6FINAL (2).xlsx]Listados Datos'!#REF!</xm:f>
            <x14:dxf>
              <font>
                <b/>
                <i val="0"/>
                <color auto="1"/>
              </font>
              <fill>
                <patternFill>
                  <bgColor rgb="FFFFFF00"/>
                </patternFill>
              </fill>
            </x14:dxf>
          </x14:cfRule>
          <x14:cfRule type="containsText" priority="368" operator="containsText" id="{D480A9FD-1EF8-4B54-A028-26E8FF15FD8E}">
            <xm:f>NOT(ISERROR(SEARCH('https://dadepbta-my.sharepoint.com/Users/larango/Downloads/[MAPA DE RIESGOS INSTITUCIONAL DADEP 2023 V6FINAL (2).xlsx]Listados Datos'!#REF!,T37)))</xm:f>
            <xm:f>'https://dadepbta-my.sharepoint.com/Users/larango/Downloads/[MAPA DE RIESGOS INSTITUCIONAL DADEP 2023 V6FINAL (2).xlsx]Listados Datos'!#REF!</xm:f>
            <x14:dxf>
              <font>
                <b/>
                <i val="0"/>
              </font>
              <fill>
                <patternFill>
                  <bgColor rgb="FF92D050"/>
                </patternFill>
              </fill>
            </x14:dxf>
          </x14:cfRule>
          <xm:sqref>T37</xm:sqref>
        </x14:conditionalFormatting>
        <x14:conditionalFormatting xmlns:xm="http://schemas.microsoft.com/office/excel/2006/main">
          <x14:cfRule type="containsText" priority="361" operator="containsText" id="{96E6642A-93F0-4F9F-A5D1-66BDFA91D0B9}">
            <xm:f>NOT(ISERROR(SEARCH('https://dadepbta-my.sharepoint.com/Users/larango/Downloads/[MAPA DE RIESGOS INSTITUCIONAL DADEP 2023 V6FINAL (2).xlsx]Listados Datos'!#REF!,T38)))</xm:f>
            <xm:f>'https://dadepbta-my.sharepoint.com/Users/larango/Downloads/[MAPA DE RIESGOS INSTITUCIONAL DADEP 2023 V6FINAL (2).xlsx]Listados Datos'!#REF!</xm:f>
            <x14:dxf>
              <fill>
                <patternFill patternType="solid">
                  <bgColor rgb="FFC00000"/>
                </patternFill>
              </fill>
            </x14:dxf>
          </x14:cfRule>
          <x14:cfRule type="containsText" priority="362" operator="containsText" id="{71E35BC9-84DC-4671-A002-08DDF0ED1C9C}">
            <xm:f>NOT(ISERROR(SEARCH('https://dadepbta-my.sharepoint.com/Users/larango/Downloads/[MAPA DE RIESGOS INSTITUCIONAL DADEP 2023 V6FINAL (2).xlsx]Listados Datos'!#REF!,T38)))</xm:f>
            <xm:f>'https://dadepbta-my.sharepoint.com/Users/larango/Downloads/[MAPA DE RIESGOS INSTITUCIONAL DADEP 2023 V6FINAL (2).xlsx]Listados Datos'!#REF!</xm:f>
            <x14:dxf>
              <font>
                <b/>
                <i val="0"/>
                <color theme="0"/>
              </font>
              <fill>
                <patternFill>
                  <bgColor rgb="FFE26B0A"/>
                </patternFill>
              </fill>
            </x14:dxf>
          </x14:cfRule>
          <x14:cfRule type="containsText" priority="363" operator="containsText" id="{50C957B1-0085-4409-81AB-924D5D29F192}">
            <xm:f>NOT(ISERROR(SEARCH('https://dadepbta-my.sharepoint.com/Users/larango/Downloads/[MAPA DE RIESGOS INSTITUCIONAL DADEP 2023 V6FINAL (2).xlsx]Listados Datos'!#REF!,T38)))</xm:f>
            <xm:f>'https://dadepbta-my.sharepoint.com/Users/larango/Downloads/[MAPA DE RIESGOS INSTITUCIONAL DADEP 2023 V6FINAL (2).xlsx]Listados Datos'!#REF!</xm:f>
            <x14:dxf>
              <font>
                <b/>
                <i val="0"/>
                <color auto="1"/>
              </font>
              <fill>
                <patternFill>
                  <bgColor rgb="FFFFFF00"/>
                </patternFill>
              </fill>
            </x14:dxf>
          </x14:cfRule>
          <x14:cfRule type="containsText" priority="364" operator="containsText" id="{44485DCA-54AD-468D-837A-9CBE6D45BAC9}">
            <xm:f>NOT(ISERROR(SEARCH('https://dadepbta-my.sharepoint.com/Users/larango/Downloads/[MAPA DE RIESGOS INSTITUCIONAL DADEP 2023 V6FINAL (2).xlsx]Listados Datos'!#REF!,T38)))</xm:f>
            <xm:f>'https://dadepbta-my.sharepoint.com/Users/larango/Downloads/[MAPA DE RIESGOS INSTITUCIONAL DADEP 2023 V6FINAL (2).xlsx]Listados Datos'!#REF!</xm:f>
            <x14:dxf>
              <font>
                <b/>
                <i val="0"/>
              </font>
              <fill>
                <patternFill>
                  <bgColor rgb="FF92D050"/>
                </patternFill>
              </fill>
            </x14:dxf>
          </x14:cfRule>
          <xm:sqref>T38</xm:sqref>
        </x14:conditionalFormatting>
        <x14:conditionalFormatting xmlns:xm="http://schemas.microsoft.com/office/excel/2006/main">
          <x14:cfRule type="containsText" priority="357" operator="containsText" id="{1768ED3D-DCA7-492F-93D0-C585B5049F87}">
            <xm:f>NOT(ISERROR(SEARCH('https://dadepbta-my.sharepoint.com/Users/larango/Downloads/[MAPA DE RIESGOS INSTITUCIONAL DADEP 2023 V6FINAL (2).xlsx]Listados Datos'!#REF!,T39)))</xm:f>
            <xm:f>'https://dadepbta-my.sharepoint.com/Users/larango/Downloads/[MAPA DE RIESGOS INSTITUCIONAL DADEP 2023 V6FINAL (2).xlsx]Listados Datos'!#REF!</xm:f>
            <x14:dxf>
              <fill>
                <patternFill patternType="solid">
                  <bgColor rgb="FFC00000"/>
                </patternFill>
              </fill>
            </x14:dxf>
          </x14:cfRule>
          <x14:cfRule type="containsText" priority="358" operator="containsText" id="{5A3FD6F7-B7C1-490A-9B92-A670BB009F32}">
            <xm:f>NOT(ISERROR(SEARCH('https://dadepbta-my.sharepoint.com/Users/larango/Downloads/[MAPA DE RIESGOS INSTITUCIONAL DADEP 2023 V6FINAL (2).xlsx]Listados Datos'!#REF!,T39)))</xm:f>
            <xm:f>'https://dadepbta-my.sharepoint.com/Users/larango/Downloads/[MAPA DE RIESGOS INSTITUCIONAL DADEP 2023 V6FINAL (2).xlsx]Listados Datos'!#REF!</xm:f>
            <x14:dxf>
              <font>
                <b/>
                <i val="0"/>
                <color theme="0"/>
              </font>
              <fill>
                <patternFill>
                  <bgColor rgb="FFE26B0A"/>
                </patternFill>
              </fill>
            </x14:dxf>
          </x14:cfRule>
          <x14:cfRule type="containsText" priority="359" operator="containsText" id="{F26FB1A8-C21E-4529-88DA-21484FE6285E}">
            <xm:f>NOT(ISERROR(SEARCH('https://dadepbta-my.sharepoint.com/Users/larango/Downloads/[MAPA DE RIESGOS INSTITUCIONAL DADEP 2023 V6FINAL (2).xlsx]Listados Datos'!#REF!,T39)))</xm:f>
            <xm:f>'https://dadepbta-my.sharepoint.com/Users/larango/Downloads/[MAPA DE RIESGOS INSTITUCIONAL DADEP 2023 V6FINAL (2).xlsx]Listados Datos'!#REF!</xm:f>
            <x14:dxf>
              <font>
                <b/>
                <i val="0"/>
                <color auto="1"/>
              </font>
              <fill>
                <patternFill>
                  <bgColor rgb="FFFFFF00"/>
                </patternFill>
              </fill>
            </x14:dxf>
          </x14:cfRule>
          <x14:cfRule type="containsText" priority="360" operator="containsText" id="{D558ADF0-C5DC-44ED-AE31-DBB7F410D889}">
            <xm:f>NOT(ISERROR(SEARCH('https://dadepbta-my.sharepoint.com/Users/larango/Downloads/[MAPA DE RIESGOS INSTITUCIONAL DADEP 2023 V6FINAL (2).xlsx]Listados Datos'!#REF!,T39)))</xm:f>
            <xm:f>'https://dadepbta-my.sharepoint.com/Users/larango/Downloads/[MAPA DE RIESGOS INSTITUCIONAL DADEP 2023 V6FINAL (2).xlsx]Listados Datos'!#REF!</xm:f>
            <x14:dxf>
              <font>
                <b/>
                <i val="0"/>
              </font>
              <fill>
                <patternFill>
                  <bgColor rgb="FF92D050"/>
                </patternFill>
              </fill>
            </x14:dxf>
          </x14:cfRule>
          <xm:sqref>T39:T44</xm:sqref>
        </x14:conditionalFormatting>
        <x14:conditionalFormatting xmlns:xm="http://schemas.microsoft.com/office/excel/2006/main">
          <x14:cfRule type="containsText" priority="220" operator="containsText" id="{691EA724-18D2-478E-89FC-C5F35ED2C891}">
            <xm:f>NOT(ISERROR(SEARCH('https://dadepbta-my.sharepoint.com/Users/larango/Downloads/[MAPA DE RIESGOS INSTITUCIONAL DADEP 2023 V6FINAL (2).xlsx]Listados Datos'!#REF!,T50)))</xm:f>
            <xm:f>'https://dadepbta-my.sharepoint.com/Users/larango/Downloads/[MAPA DE RIESGOS INSTITUCIONAL DADEP 2023 V6FINAL (2).xlsx]Listados Datos'!#REF!</xm:f>
            <x14:dxf>
              <fill>
                <patternFill patternType="solid">
                  <bgColor rgb="FFC00000"/>
                </patternFill>
              </fill>
            </x14:dxf>
          </x14:cfRule>
          <x14:cfRule type="containsText" priority="221" operator="containsText" id="{2ACB1FB4-8EDF-4289-A6CD-D4B9624A48CA}">
            <xm:f>NOT(ISERROR(SEARCH('https://dadepbta-my.sharepoint.com/Users/larango/Downloads/[MAPA DE RIESGOS INSTITUCIONAL DADEP 2023 V6FINAL (2).xlsx]Listados Datos'!#REF!,T50)))</xm:f>
            <xm:f>'https://dadepbta-my.sharepoint.com/Users/larango/Downloads/[MAPA DE RIESGOS INSTITUCIONAL DADEP 2023 V6FINAL (2).xlsx]Listados Datos'!#REF!</xm:f>
            <x14:dxf>
              <font>
                <b/>
                <i val="0"/>
                <color theme="0"/>
              </font>
              <fill>
                <patternFill>
                  <bgColor rgb="FFE26B0A"/>
                </patternFill>
              </fill>
            </x14:dxf>
          </x14:cfRule>
          <x14:cfRule type="containsText" priority="222" operator="containsText" id="{7B144423-B497-49BB-8D66-1055D92CF3FA}">
            <xm:f>NOT(ISERROR(SEARCH('https://dadepbta-my.sharepoint.com/Users/larango/Downloads/[MAPA DE RIESGOS INSTITUCIONAL DADEP 2023 V6FINAL (2).xlsx]Listados Datos'!#REF!,T50)))</xm:f>
            <xm:f>'https://dadepbta-my.sharepoint.com/Users/larango/Downloads/[MAPA DE RIESGOS INSTITUCIONAL DADEP 2023 V6FINAL (2).xlsx]Listados Datos'!#REF!</xm:f>
            <x14:dxf>
              <font>
                <b/>
                <i val="0"/>
                <color auto="1"/>
              </font>
              <fill>
                <patternFill>
                  <bgColor rgb="FFFFFF00"/>
                </patternFill>
              </fill>
            </x14:dxf>
          </x14:cfRule>
          <x14:cfRule type="containsText" priority="223" operator="containsText" id="{EA8BAA0B-3F1A-4997-B650-D891CC9BA9B0}">
            <xm:f>NOT(ISERROR(SEARCH('https://dadepbta-my.sharepoint.com/Users/larango/Downloads/[MAPA DE RIESGOS INSTITUCIONAL DADEP 2023 V6FINAL (2).xlsx]Listados Datos'!#REF!,T50)))</xm:f>
            <xm:f>'https://dadepbta-my.sharepoint.com/Users/larango/Downloads/[MAPA DE RIESGOS INSTITUCIONAL DADEP 2023 V6FINAL (2).xlsx]Listados Datos'!#REF!</xm:f>
            <x14:dxf>
              <font>
                <b/>
                <i val="0"/>
              </font>
              <fill>
                <patternFill>
                  <bgColor rgb="FF92D050"/>
                </patternFill>
              </fill>
            </x14:dxf>
          </x14:cfRule>
          <xm:sqref>T50</xm:sqref>
        </x14:conditionalFormatting>
        <x14:conditionalFormatting xmlns:xm="http://schemas.microsoft.com/office/excel/2006/main">
          <x14:cfRule type="containsText" priority="175" operator="containsText" id="{A547C834-9ECF-4F21-8D48-DF5FF2726367}">
            <xm:f>NOT(ISERROR(SEARCH('https://dadepbta-my.sharepoint.com/Users/larango/Downloads/[MAPA DE RIESGOS INSTITUCIONAL DADEP 2023 V6FINAL (2).xlsx]Listados Datos'!#REF!,T51)))</xm:f>
            <xm:f>'https://dadepbta-my.sharepoint.com/Users/larango/Downloads/[MAPA DE RIESGOS INSTITUCIONAL DADEP 2023 V6FINAL (2).xlsx]Listados Datos'!#REF!</xm:f>
            <x14:dxf>
              <fill>
                <patternFill patternType="solid">
                  <bgColor rgb="FFC00000"/>
                </patternFill>
              </fill>
            </x14:dxf>
          </x14:cfRule>
          <x14:cfRule type="containsText" priority="176" operator="containsText" id="{EA8C0375-CC37-4B5D-8625-32B6D9FB49DC}">
            <xm:f>NOT(ISERROR(SEARCH('https://dadepbta-my.sharepoint.com/Users/larango/Downloads/[MAPA DE RIESGOS INSTITUCIONAL DADEP 2023 V6FINAL (2).xlsx]Listados Datos'!#REF!,T51)))</xm:f>
            <xm:f>'https://dadepbta-my.sharepoint.com/Users/larango/Downloads/[MAPA DE RIESGOS INSTITUCIONAL DADEP 2023 V6FINAL (2).xlsx]Listados Datos'!#REF!</xm:f>
            <x14:dxf>
              <font>
                <b/>
                <i val="0"/>
                <color theme="0"/>
              </font>
              <fill>
                <patternFill>
                  <bgColor rgb="FFE26B0A"/>
                </patternFill>
              </fill>
            </x14:dxf>
          </x14:cfRule>
          <x14:cfRule type="containsText" priority="177" operator="containsText" id="{3E75103F-5D1B-4998-8627-6573DEAF643C}">
            <xm:f>NOT(ISERROR(SEARCH('https://dadepbta-my.sharepoint.com/Users/larango/Downloads/[MAPA DE RIESGOS INSTITUCIONAL DADEP 2023 V6FINAL (2).xlsx]Listados Datos'!#REF!,T51)))</xm:f>
            <xm:f>'https://dadepbta-my.sharepoint.com/Users/larango/Downloads/[MAPA DE RIESGOS INSTITUCIONAL DADEP 2023 V6FINAL (2).xlsx]Listados Datos'!#REF!</xm:f>
            <x14:dxf>
              <font>
                <b/>
                <i val="0"/>
                <color auto="1"/>
              </font>
              <fill>
                <patternFill>
                  <bgColor rgb="FFFFFF00"/>
                </patternFill>
              </fill>
            </x14:dxf>
          </x14:cfRule>
          <x14:cfRule type="containsText" priority="178" operator="containsText" id="{07D14666-8FE3-40B0-9C87-6549480D9E70}">
            <xm:f>NOT(ISERROR(SEARCH('https://dadepbta-my.sharepoint.com/Users/larango/Downloads/[MAPA DE RIESGOS INSTITUCIONAL DADEP 2023 V6FINAL (2).xlsx]Listados Datos'!#REF!,T51)))</xm:f>
            <xm:f>'https://dadepbta-my.sharepoint.com/Users/larango/Downloads/[MAPA DE RIESGOS INSTITUCIONAL DADEP 2023 V6FINAL (2).xlsx]Listados Datos'!#REF!</xm:f>
            <x14:dxf>
              <font>
                <b/>
                <i val="0"/>
              </font>
              <fill>
                <patternFill>
                  <bgColor rgb="FF92D050"/>
                </patternFill>
              </fill>
            </x14:dxf>
          </x14:cfRule>
          <xm:sqref>T51</xm:sqref>
        </x14:conditionalFormatting>
        <x14:conditionalFormatting xmlns:xm="http://schemas.microsoft.com/office/excel/2006/main">
          <x14:cfRule type="containsText" priority="171" operator="containsText" id="{B54779CC-3826-4380-9BED-680A1E8BB5C3}">
            <xm:f>NOT(ISERROR(SEARCH('https://dadepbta-my.sharepoint.com/Users/larango/Downloads/[MAPA DE RIESGOS INSTITUCIONAL DADEP 2023 V6FINAL (2).xlsx]Listados Datos'!#REF!,AH55)))</xm:f>
            <xm:f>'https://dadepbta-my.sharepoint.com/Users/larango/Downloads/[MAPA DE RIESGOS INSTITUCIONAL DADEP 2023 V6FINAL (2).xlsx]Listados Datos'!#REF!</xm:f>
            <x14:dxf>
              <fill>
                <patternFill patternType="solid">
                  <bgColor rgb="FFC00000"/>
                </patternFill>
              </fill>
            </x14:dxf>
          </x14:cfRule>
          <x14:cfRule type="containsText" priority="172" operator="containsText" id="{6ED32FFD-E1F1-429F-AE28-967F4B717F94}">
            <xm:f>NOT(ISERROR(SEARCH('https://dadepbta-my.sharepoint.com/Users/larango/Downloads/[MAPA DE RIESGOS INSTITUCIONAL DADEP 2023 V6FINAL (2).xlsx]Listados Datos'!#REF!,AH55)))</xm:f>
            <xm:f>'https://dadepbta-my.sharepoint.com/Users/larango/Downloads/[MAPA DE RIESGOS INSTITUCIONAL DADEP 2023 V6FINAL (2).xlsx]Listados Datos'!#REF!</xm:f>
            <x14:dxf>
              <font>
                <b/>
                <i val="0"/>
                <color theme="0"/>
              </font>
              <fill>
                <patternFill>
                  <bgColor rgb="FFE26B0A"/>
                </patternFill>
              </fill>
            </x14:dxf>
          </x14:cfRule>
          <x14:cfRule type="containsText" priority="173" operator="containsText" id="{F3611404-8EFF-482B-8BB2-1FBCD64964FD}">
            <xm:f>NOT(ISERROR(SEARCH('https://dadepbta-my.sharepoint.com/Users/larango/Downloads/[MAPA DE RIESGOS INSTITUCIONAL DADEP 2023 V6FINAL (2).xlsx]Listados Datos'!#REF!,AH55)))</xm:f>
            <xm:f>'https://dadepbta-my.sharepoint.com/Users/larango/Downloads/[MAPA DE RIESGOS INSTITUCIONAL DADEP 2023 V6FINAL (2).xlsx]Listados Datos'!#REF!</xm:f>
            <x14:dxf>
              <font>
                <b/>
                <i val="0"/>
                <color auto="1"/>
              </font>
              <fill>
                <patternFill>
                  <bgColor rgb="FFFFFF00"/>
                </patternFill>
              </fill>
            </x14:dxf>
          </x14:cfRule>
          <x14:cfRule type="containsText" priority="174" operator="containsText" id="{5FE71648-474E-4347-B68A-062D15DDDC0F}">
            <xm:f>NOT(ISERROR(SEARCH('https://dadepbta-my.sharepoint.com/Users/larango/Downloads/[MAPA DE RIESGOS INSTITUCIONAL DADEP 2023 V6FINAL (2).xlsx]Listados Datos'!#REF!,AH55)))</xm:f>
            <xm:f>'https://dadepbta-my.sharepoint.com/Users/larango/Downloads/[MAPA DE RIESGOS INSTITUCIONAL DADEP 2023 V6FINAL (2).xlsx]Listados Datos'!#REF!</xm:f>
            <x14:dxf>
              <font>
                <b/>
                <i val="0"/>
              </font>
              <fill>
                <patternFill>
                  <bgColor rgb="FF92D050"/>
                </patternFill>
              </fill>
            </x14:dxf>
          </x14:cfRule>
          <xm:sqref>AH55</xm:sqref>
        </x14:conditionalFormatting>
        <x14:conditionalFormatting xmlns:xm="http://schemas.microsoft.com/office/excel/2006/main">
          <x14:cfRule type="containsText" priority="120" operator="containsText" id="{38CC6547-18B2-402B-838C-7E2F69BC95F4}">
            <xm:f>NOT(ISERROR(SEARCH('https://dadepbta-my.sharepoint.com/Users/larango/Downloads/[MAPA DE RIESGOS INSTITUCIONAL DADEP 2023 V6FINAL (2).xlsx]Listados Datos'!#REF!,AF52)))</xm:f>
            <xm:f>'https://dadepbta-my.sharepoint.com/Users/larango/Downloads/[MAPA DE RIESGOS INSTITUCIONAL DADEP 2023 V6FINAL (2).xlsx]Listados Datos'!#REF!</xm:f>
            <x14:dxf>
              <fill>
                <patternFill patternType="solid">
                  <bgColor rgb="FFC00000"/>
                </patternFill>
              </fill>
            </x14:dxf>
          </x14:cfRule>
          <x14:cfRule type="containsText" priority="121" operator="containsText" id="{2F74100D-7011-4445-8E1C-E38835A34682}">
            <xm:f>NOT(ISERROR(SEARCH('https://dadepbta-my.sharepoint.com/Users/larango/Downloads/[MAPA DE RIESGOS INSTITUCIONAL DADEP 2023 V6FINAL (2).xlsx]Listados Datos'!#REF!,AF52)))</xm:f>
            <xm:f>'https://dadepbta-my.sharepoint.com/Users/larango/Downloads/[MAPA DE RIESGOS INSTITUCIONAL DADEP 2023 V6FINAL (2).xlsx]Listados Datos'!#REF!</xm:f>
            <x14:dxf>
              <font>
                <b/>
                <i val="0"/>
                <color theme="0"/>
              </font>
              <fill>
                <patternFill>
                  <bgColor rgb="FFE26B0A"/>
                </patternFill>
              </fill>
            </x14:dxf>
          </x14:cfRule>
          <x14:cfRule type="containsText" priority="122" operator="containsText" id="{8D7B1CF3-F279-4A1A-B1F9-32E0558E897B}">
            <xm:f>NOT(ISERROR(SEARCH('https://dadepbta-my.sharepoint.com/Users/larango/Downloads/[MAPA DE RIESGOS INSTITUCIONAL DADEP 2023 V6FINAL (2).xlsx]Listados Datos'!#REF!,AF52)))</xm:f>
            <xm:f>'https://dadepbta-my.sharepoint.com/Users/larango/Downloads/[MAPA DE RIESGOS INSTITUCIONAL DADEP 2023 V6FINAL (2).xlsx]Listados Datos'!#REF!</xm:f>
            <x14:dxf>
              <font>
                <b/>
                <i val="0"/>
                <color auto="1"/>
              </font>
              <fill>
                <patternFill>
                  <bgColor rgb="FFFFFF00"/>
                </patternFill>
              </fill>
            </x14:dxf>
          </x14:cfRule>
          <x14:cfRule type="containsText" priority="123" operator="containsText" id="{2A31B70C-4AFD-4E14-9BB3-D01EBB918A5E}">
            <xm:f>NOT(ISERROR(SEARCH('https://dadepbta-my.sharepoint.com/Users/larango/Downloads/[MAPA DE RIESGOS INSTITUCIONAL DADEP 2023 V6FINAL (2).xlsx]Listados Datos'!#REF!,AF52)))</xm:f>
            <xm:f>'https://dadepbta-my.sharepoint.com/Users/larango/Downloads/[MAPA DE RIESGOS INSTITUCIONAL DADEP 2023 V6FINAL (2).xlsx]Listados Datos'!#REF!</xm:f>
            <x14:dxf>
              <font>
                <b/>
                <i val="0"/>
              </font>
              <fill>
                <patternFill>
                  <bgColor rgb="FF92D050"/>
                </patternFill>
              </fill>
            </x14:dxf>
          </x14:cfRule>
          <xm:sqref>AF52</xm:sqref>
        </x14:conditionalFormatting>
        <x14:conditionalFormatting xmlns:xm="http://schemas.microsoft.com/office/excel/2006/main">
          <x14:cfRule type="containsText" priority="115" operator="containsText" id="{14136E16-1085-4C90-9D4E-4EE990083FB7}">
            <xm:f>NOT(ISERROR(SEARCH('https://dadepbta-my.sharepoint.com/Users/larango/Downloads/[MAPA DE RIESGOS INSTITUCIONAL DADEP 2023 V6FINAL (2).xlsx]Listados Datos'!#REF!,Q55)))</xm:f>
            <xm:f>'https://dadepbta-my.sharepoint.com/Users/larango/Downloads/[MAPA DE RIESGOS INSTITUCIONAL DADEP 2023 V6FINAL (2).xlsx]Listados Datos'!#REF!</xm:f>
            <x14:dxf>
              <fill>
                <patternFill>
                  <bgColor rgb="FF99CC00"/>
                </patternFill>
              </fill>
            </x14:dxf>
          </x14:cfRule>
          <x14:cfRule type="containsText" priority="116" operator="containsText" id="{A07D350C-28B5-4D8F-92D2-CC224B944659}">
            <xm:f>NOT(ISERROR(SEARCH('https://dadepbta-my.sharepoint.com/Users/larango/Downloads/[MAPA DE RIESGOS INSTITUCIONAL DADEP 2023 V6FINAL (2).xlsx]Listados Datos'!#REF!,Q55)))</xm:f>
            <xm:f>'https://dadepbta-my.sharepoint.com/Users/larango/Downloads/[MAPA DE RIESGOS INSTITUCIONAL DADEP 2023 V6FINAL (2).xlsx]Listados Datos'!#REF!</xm:f>
            <x14:dxf>
              <fill>
                <patternFill>
                  <bgColor rgb="FF33CC33"/>
                </patternFill>
              </fill>
            </x14:dxf>
          </x14:cfRule>
          <x14:cfRule type="containsText" priority="117" operator="containsText" id="{77A2C9CE-518C-4C3F-8570-FE61442BD4E1}">
            <xm:f>NOT(ISERROR(SEARCH('https://dadepbta-my.sharepoint.com/Users/larango/Downloads/[MAPA DE RIESGOS INSTITUCIONAL DADEP 2023 V6FINAL (2).xlsx]Listados Datos'!#REF!,Q55)))</xm:f>
            <xm:f>'https://dadepbta-my.sharepoint.com/Users/larango/Downloads/[MAPA DE RIESGOS INSTITUCIONAL DADEP 2023 V6FINAL (2).xlsx]Listados Datos'!#REF!</xm:f>
            <x14:dxf>
              <fill>
                <patternFill>
                  <bgColor rgb="FFFFFF00"/>
                </patternFill>
              </fill>
            </x14:dxf>
          </x14:cfRule>
          <x14:cfRule type="containsText" priority="118" operator="containsText" id="{F09C8A71-DF70-4D36-BFDA-EAA42FFFFF39}">
            <xm:f>NOT(ISERROR(SEARCH('https://dadepbta-my.sharepoint.com/Users/larango/Downloads/[MAPA DE RIESGOS INSTITUCIONAL DADEP 2023 V6FINAL (2).xlsx]Listados Datos'!#REF!,Q55)))</xm:f>
            <xm:f>'https://dadepbta-my.sharepoint.com/Users/larango/Downloads/[MAPA DE RIESGOS INSTITUCIONAL DADEP 2023 V6FINAL (2).xlsx]Listados Datos'!#REF!</xm:f>
            <x14:dxf>
              <fill>
                <patternFill>
                  <bgColor rgb="FFFFC000"/>
                </patternFill>
              </fill>
            </x14:dxf>
          </x14:cfRule>
          <x14:cfRule type="containsText" priority="119" operator="containsText" id="{7F12E84F-08B9-49D1-AB46-12800AD5AE27}">
            <xm:f>NOT(ISERROR(SEARCH('https://dadepbta-my.sharepoint.com/Users/larango/Downloads/[MAPA DE RIESGOS INSTITUCIONAL DADEP 2023 V6FINAL (2).xlsx]Listados Datos'!#REF!,Q55)))</xm:f>
            <xm:f>'https://dadepbta-my.sharepoint.com/Users/larango/Downloads/[MAPA DE RIESGOS INSTITUCIONAL DADEP 2023 V6FINAL (2).xlsx]Listados Datos'!#REF!</xm:f>
            <x14:dxf>
              <fill>
                <patternFill>
                  <bgColor rgb="FFFF0000"/>
                </patternFill>
              </fill>
            </x14:dxf>
          </x14:cfRule>
          <xm:sqref>Q55</xm:sqref>
        </x14:conditionalFormatting>
        <x14:conditionalFormatting xmlns:xm="http://schemas.microsoft.com/office/excel/2006/main">
          <x14:cfRule type="containsText" priority="63" operator="containsText" id="{1B2BDB53-6985-4D7E-9A87-73C6D3C93B2A}">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ill>
                <patternFill patternType="solid">
                  <bgColor rgb="FFC00000"/>
                </patternFill>
              </fill>
            </x14:dxf>
          </x14:cfRule>
          <x14:cfRule type="containsText" priority="64" operator="containsText" id="{479A2703-CA16-4FBC-8056-25244814AB0E}">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ont>
                <b/>
                <i val="0"/>
                <color theme="0"/>
              </font>
              <fill>
                <patternFill>
                  <bgColor rgb="FFE26B0A"/>
                </patternFill>
              </fill>
            </x14:dxf>
          </x14:cfRule>
          <x14:cfRule type="containsText" priority="65" operator="containsText" id="{D355FAC5-BD2B-4190-A7F4-8D106FFACDB3}">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ont>
                <b/>
                <i val="0"/>
                <color auto="1"/>
              </font>
              <fill>
                <patternFill>
                  <bgColor rgb="FFFFFF00"/>
                </patternFill>
              </fill>
            </x14:dxf>
          </x14:cfRule>
          <x14:cfRule type="containsText" priority="66" operator="containsText" id="{41D27B34-151E-48F6-B697-E4400D35DC1C}">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ont>
                <b/>
                <i val="0"/>
              </font>
              <fill>
                <patternFill>
                  <bgColor rgb="FF92D050"/>
                </patternFill>
              </fill>
            </x14:dxf>
          </x14:cfRule>
          <xm:sqref>S6</xm:sqref>
        </x14:conditionalFormatting>
        <x14:conditionalFormatting xmlns:xm="http://schemas.microsoft.com/office/excel/2006/main">
          <x14:cfRule type="containsText" priority="41" operator="containsText" id="{A5A1D30E-A434-4DB4-957A-872EC7A41F5C}">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ill>
                <patternFill patternType="solid">
                  <bgColor rgb="FFC00000"/>
                </patternFill>
              </fill>
            </x14:dxf>
          </x14:cfRule>
          <x14:cfRule type="containsText" priority="42" operator="containsText" id="{D42D9CE6-78D5-4F3A-AFD1-B09F4A50F75E}">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ont>
                <b/>
                <i val="0"/>
                <color theme="0"/>
              </font>
              <fill>
                <patternFill>
                  <bgColor rgb="FFE26B0A"/>
                </patternFill>
              </fill>
            </x14:dxf>
          </x14:cfRule>
          <x14:cfRule type="containsText" priority="43" operator="containsText" id="{15FF3CB5-BF70-4883-8981-5F8E66AB0004}">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ont>
                <b/>
                <i val="0"/>
                <color auto="1"/>
              </font>
              <fill>
                <patternFill>
                  <bgColor rgb="FFFFFF00"/>
                </patternFill>
              </fill>
            </x14:dxf>
          </x14:cfRule>
          <x14:cfRule type="containsText" priority="44" operator="containsText" id="{B1E99848-1D56-42CE-8D42-B0FE0127DE9E}">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ont>
                <b/>
                <i val="0"/>
              </font>
              <fill>
                <patternFill>
                  <bgColor rgb="FF92D050"/>
                </patternFill>
              </fill>
            </x14:dxf>
          </x14:cfRule>
          <xm:sqref>S8</xm:sqref>
        </x14:conditionalFormatting>
        <x14:conditionalFormatting xmlns:xm="http://schemas.microsoft.com/office/excel/2006/main">
          <x14:cfRule type="containsText" priority="6" operator="containsText" id="{886FBB4E-EFD0-4E90-88E5-895CBB211E20}">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99CC00"/>
                </patternFill>
              </fill>
            </x14:dxf>
          </x14:cfRule>
          <x14:cfRule type="containsText" priority="7" operator="containsText" id="{860F9AEA-5F37-4C76-ABE7-5D0304DDDAD8}">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33CC33"/>
                </patternFill>
              </fill>
            </x14:dxf>
          </x14:cfRule>
          <x14:cfRule type="containsText" priority="8" operator="containsText" id="{27534DE7-5765-4A40-9B6D-0000A4BD34B2}">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FFFF00"/>
                </patternFill>
              </fill>
            </x14:dxf>
          </x14:cfRule>
          <x14:cfRule type="containsText" priority="9" operator="containsText" id="{DC6F21FA-63F5-446C-8F39-5DCD5FADE6F3}">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FFC000"/>
                </patternFill>
              </fill>
            </x14:dxf>
          </x14:cfRule>
          <x14:cfRule type="containsText" priority="10" operator="containsText" id="{F14BE691-7A57-48C9-8CFE-AB77144C36C6}">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FF0000"/>
                </patternFill>
              </fill>
            </x14:dxf>
          </x14:cfRule>
          <xm:sqref>Q8</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1E2817D4-D66C-494C-A829-EC8B4394648C}">
          <x14:formula1>
            <xm:f>'C:\Users\ZLOPEZ\Downloads\[seguimiento-a-riesgos-de-gestionsegundo-cuatrimestre-2023consolidado.xlsx]Listados Datos'!#REF!</xm:f>
          </x14:formula1>
          <xm:sqref>AZ51 AS51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CE5A5-3AAF-475C-ACF7-50FC0E86D1AC}">
  <dimension ref="B3:D15"/>
  <sheetViews>
    <sheetView workbookViewId="0">
      <selection activeCell="C20" sqref="C20"/>
    </sheetView>
  </sheetViews>
  <sheetFormatPr baseColWidth="10" defaultColWidth="11.42578125" defaultRowHeight="15"/>
  <cols>
    <col min="2" max="4" width="45.28515625" customWidth="1"/>
  </cols>
  <sheetData>
    <row r="3" spans="2:4">
      <c r="B3" s="424" t="s">
        <v>455</v>
      </c>
      <c r="C3" s="425"/>
      <c r="D3" s="426"/>
    </row>
    <row r="4" spans="2:4">
      <c r="B4" s="39" t="s">
        <v>456</v>
      </c>
      <c r="C4" s="40" t="s">
        <v>12</v>
      </c>
      <c r="D4" s="40" t="s">
        <v>457</v>
      </c>
    </row>
    <row r="5" spans="2:4" ht="16.5" customHeight="1">
      <c r="B5" s="41"/>
      <c r="C5" s="42"/>
      <c r="D5" s="42"/>
    </row>
    <row r="6" spans="2:4">
      <c r="B6" s="41"/>
      <c r="C6" s="42"/>
      <c r="D6" s="42"/>
    </row>
    <row r="7" spans="2:4">
      <c r="B7" s="43"/>
      <c r="C7" s="44"/>
      <c r="D7" s="43"/>
    </row>
    <row r="8" spans="2:4">
      <c r="B8" s="43"/>
      <c r="C8" s="43"/>
      <c r="D8" s="43"/>
    </row>
    <row r="9" spans="2:4">
      <c r="B9" s="43"/>
      <c r="C9" s="43"/>
      <c r="D9" s="43"/>
    </row>
    <row r="10" spans="2:4">
      <c r="B10" s="43"/>
      <c r="C10" s="43"/>
      <c r="D10" s="43"/>
    </row>
    <row r="11" spans="2:4">
      <c r="B11" s="43"/>
      <c r="C11" s="43"/>
      <c r="D11" s="43"/>
    </row>
    <row r="12" spans="2:4">
      <c r="B12" s="43"/>
      <c r="C12" s="43"/>
      <c r="D12" s="43"/>
    </row>
    <row r="13" spans="2:4">
      <c r="B13" s="43"/>
      <c r="C13" s="43"/>
      <c r="D13" s="43"/>
    </row>
    <row r="14" spans="2:4">
      <c r="B14" s="43"/>
      <c r="C14" s="43"/>
      <c r="D14" s="43"/>
    </row>
    <row r="15" spans="2:4">
      <c r="B15" s="43"/>
      <c r="C15" s="43"/>
      <c r="D15" s="43"/>
    </row>
  </sheetData>
  <mergeCells count="1">
    <mergeCell ref="B3:D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7" ma:contentTypeDescription="Create a new document." ma:contentTypeScope="" ma:versionID="b5aee45bd3655f1a1f967ff2784f7fae">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0bee30abc4e3b35776a56286528cf770"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element ref="ns3:MediaServiceDateTaken"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365D95-7846-4CB3-BEAE-DF75BBE81307}">
  <ds:schemaRefs>
    <ds:schemaRef ds:uri="http://schemas.microsoft.com/office/2006/documentManagement/types"/>
    <ds:schemaRef ds:uri="http://purl.org/dc/elements/1.1/"/>
    <ds:schemaRef ds:uri="c63aeb66-ec7a-465a-96a4-8a96d1084346"/>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 ds:uri="cc8d6b41-3058-4047-91e6-52920bca3768"/>
    <ds:schemaRef ds:uri="http://www.w3.org/XML/1998/namespace"/>
  </ds:schemaRefs>
</ds:datastoreItem>
</file>

<file path=customXml/itemProps2.xml><?xml version="1.0" encoding="utf-8"?>
<ds:datastoreItem xmlns:ds="http://schemas.openxmlformats.org/officeDocument/2006/customXml" ds:itemID="{01202137-5DC3-4276-8C42-341D3D1118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066C60-91C7-4BA0-8139-19B41F623B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Gráficos</vt:lpstr>
      </vt:variant>
      <vt:variant>
        <vt:i4>1</vt:i4>
      </vt:variant>
    </vt:vector>
  </HeadingPairs>
  <TitlesOfParts>
    <vt:vector size="3" baseType="lpstr">
      <vt:lpstr>Seguridad de la Información </vt:lpstr>
      <vt:lpstr>Control de Cambios</vt:lpstr>
      <vt:lpstr>Gráfico1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Zulma Yasmin Lopez Vasquez</cp:lastModifiedBy>
  <cp:revision/>
  <dcterms:created xsi:type="dcterms:W3CDTF">2024-02-29T20:45:51Z</dcterms:created>
  <dcterms:modified xsi:type="dcterms:W3CDTF">2024-05-31T14:36:30Z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