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yFederalPC\Desktop\Semana 2\"/>
    </mc:Choice>
  </mc:AlternateContent>
  <bookViews>
    <workbookView xWindow="0" yWindow="0" windowWidth="20490" windowHeight="8745" firstSheet="1" activeTab="1"/>
  </bookViews>
  <sheets>
    <sheet name="INSTRUCCIONES" sheetId="3" state="hidden" r:id="rId1"/>
    <sheet name="Mapaderiesgodecorrupción" sheetId="2" r:id="rId2"/>
  </sheets>
  <definedNames>
    <definedName name="_xlnm._FilterDatabase" localSheetId="1" hidden="1">Mapaderiesgodecorrupción!$A$5:$AG$29</definedName>
    <definedName name="_xlnm.Print_Area" localSheetId="0">INSTRUCCIONES!$A$1:$I$32</definedName>
    <definedName name="_xlnm.Print_Area" localSheetId="1">Mapaderiesgodecorrupción!$A$1:$T$29</definedName>
    <definedName name="_xlnm.Print_Titles" localSheetId="1">Mapaderiesgodecorrupción!$1:$5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27" i="2" l="1"/>
  <c r="J27" i="2"/>
  <c r="P15" i="2" l="1"/>
  <c r="J15" i="2"/>
  <c r="P14" i="2" l="1"/>
  <c r="J14" i="2"/>
  <c r="P13" i="2"/>
  <c r="J13" i="2"/>
  <c r="P12" i="2"/>
  <c r="J12" i="2"/>
  <c r="P11" i="2"/>
  <c r="J11" i="2"/>
  <c r="P10" i="2"/>
  <c r="J10" i="2"/>
  <c r="P9" i="2"/>
  <c r="J9" i="2"/>
  <c r="P8" i="2"/>
  <c r="J8" i="2"/>
  <c r="P7" i="2"/>
  <c r="J7" i="2"/>
  <c r="P16" i="2" l="1"/>
  <c r="J16" i="2"/>
  <c r="P23" i="2" l="1"/>
  <c r="J23" i="2"/>
  <c r="P28" i="2"/>
  <c r="P26" i="2"/>
  <c r="P25" i="2"/>
  <c r="P24" i="2"/>
  <c r="P22" i="2"/>
  <c r="P21" i="2"/>
  <c r="P20" i="2"/>
  <c r="P19" i="2"/>
  <c r="P18" i="2"/>
  <c r="P17" i="2"/>
  <c r="P6" i="2"/>
  <c r="J28" i="2"/>
  <c r="J26" i="2"/>
  <c r="J25" i="2"/>
  <c r="J24" i="2"/>
  <c r="J22" i="2"/>
  <c r="J21" i="2"/>
  <c r="J20" i="2"/>
  <c r="J19" i="2"/>
  <c r="J18" i="2"/>
  <c r="J17" i="2"/>
  <c r="J6" i="2"/>
</calcChain>
</file>

<file path=xl/sharedStrings.xml><?xml version="1.0" encoding="utf-8"?>
<sst xmlns="http://schemas.openxmlformats.org/spreadsheetml/2006/main" count="488" uniqueCount="278">
  <si>
    <t xml:space="preserve">IDENTIFICACIÓN DEL RIESGO </t>
  </si>
  <si>
    <t>VALORACIÓN DEL RIESGO DE CORRUPCIÓN</t>
  </si>
  <si>
    <t>Direccionar la planificación y coordinar de manera integral la gestión de la entidad, garantizando el logro de compromisos distritales e institucionales.</t>
  </si>
  <si>
    <t>Preventivo</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</si>
  <si>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</si>
  <si>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Ejercer el manejo efectivo del Inventario General de espacio público y de bienes fiscales a cargo del Departamento Administrativo de la Defensoría de Espacio Público.</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</si>
  <si>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</si>
  <si>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 xml:space="preserve">Tramitar oportuna y adecuadamente las solicitudes de los clientes y usuarios, velando por su satisfacción. 
</t>
  </si>
  <si>
    <t>Obtención de beneficios  por agilizar o demorar la respuesta ante una solicitud o trámite.</t>
  </si>
  <si>
    <t>Inadecuado manejo de información almacenada en los sistemas de información de la entidad para beneficio de un particular.</t>
  </si>
  <si>
    <t>Detectivo</t>
  </si>
  <si>
    <t>Proceso</t>
  </si>
  <si>
    <t>Objetivo del Proceso</t>
  </si>
  <si>
    <t>Causa</t>
  </si>
  <si>
    <t>Riesgo</t>
  </si>
  <si>
    <t>Consecuencia</t>
  </si>
  <si>
    <t>Probabilidad</t>
  </si>
  <si>
    <t>Impacto</t>
  </si>
  <si>
    <t>Zona del riesgo</t>
  </si>
  <si>
    <t>Descripción del control</t>
  </si>
  <si>
    <t xml:space="preserve">Naturaleza </t>
  </si>
  <si>
    <t>Calificación del control</t>
  </si>
  <si>
    <t>*Bajos estándares en ejercicio del control.
*Debilidad  en la aplicación de los  procedimientos para la gestión misional de la entidad.</t>
  </si>
  <si>
    <t>Asignar o entregar bienes fiscales o de uso publico,  sin el cumplimiento de los requisitos legales y lineamientos establecidos en  beneficio  propio o de un particular.</t>
  </si>
  <si>
    <t>*Deficiencias de controles desde el inicio del proceso para las novedades y/o en su revisión.</t>
  </si>
  <si>
    <t>*Desgaste operativo y/o administrativo.
*Hallazgos por parte de los entes de control.
*Pérdida de la credibilidad de la imagen institucional.</t>
  </si>
  <si>
    <t>*Deficiencias en la aplicación de los controles frente a los procesos y procedimientos definidos.
*Uso inadecuado de los sistemas de información establecidos para la gestión de las peticiones.</t>
  </si>
  <si>
    <t>*Sanciones penales, administrativas y/fiscales
*Detrimento patrimonial.
*Pérdida de credibilidad de la entidad</t>
  </si>
  <si>
    <t>SECOP y carpeta del proceso.</t>
  </si>
  <si>
    <t xml:space="preserve"> *Producto, bien o servicio que no cumpla con las necesidades de la Entidad.
*Detrimento patrimonial.</t>
  </si>
  <si>
    <t xml:space="preserve">*Generación de procesos judiciales, fiscales disciplinarios y/o penales.
*Detrimento patrimonial. </t>
  </si>
  <si>
    <t>Bitácoras, registros cámaras y solicitud de reportes</t>
  </si>
  <si>
    <t>Defender el Patrimonio Inmobiliario Distrital a cargo del Departamento Administrativo de la Defensoría del Espacio público.</t>
  </si>
  <si>
    <t>El supervisor del contrato debe verificar que los bienes y/o servicios objeto del contrato sea lo contratado y el encargado del Almacén verificar las cantidades y que cumpla con las especificaciones técnicas contratadas y generar una autorización.</t>
  </si>
  <si>
    <t>Fortalecimiento de la responsabilidad tanto de Supervisores y el encargado del Almacén</t>
  </si>
  <si>
    <t xml:space="preserve">Garantizar la disponibilidad de las Tecnologías de la Información y Comunicaciones -Tics, manteniendo la integridad y confidencialidad de la información. </t>
  </si>
  <si>
    <t>Mantener actualizada la información de las urbanizaciones predios y/o construcciones del inventario general del espacio público y bienes fiscales del Distrito Capital, asegurando la calidad y oportunidad de los datos cartográficos y alfanuméricos.</t>
  </si>
  <si>
    <t>Generar percepción negativa y desconfianza de la entidad.
Posibles sanciones disciplinarias
Posibles acciones de los actores involucrados en los procesos</t>
  </si>
  <si>
    <t xml:space="preserve">Seguir con el fortalecimiento de la aplicación de acción de control.
Adelantar la gestión contractual  a través del SECOP II  </t>
  </si>
  <si>
    <t>Riesgo residual</t>
  </si>
  <si>
    <t>Riesgo Inherente</t>
  </si>
  <si>
    <t>Acciones asociadas 
al control</t>
  </si>
  <si>
    <t>Controles</t>
  </si>
  <si>
    <t>Analisis de riesgo</t>
  </si>
  <si>
    <t>Valoración del riesgo</t>
  </si>
  <si>
    <t>Descripcion del riesgo</t>
  </si>
  <si>
    <t>Tipo de Riesgo</t>
  </si>
  <si>
    <t xml:space="preserve">Falta de politicas claas o no aplicación de controles frente a los procesos y procedimientos definidos y un uso inadecuado de la informacion para la gestion de peticiones finaliza en la Obtención de beneficios  por agilizar o demorar la respuesta ante una solicitud o trámite </t>
  </si>
  <si>
    <t>Obtención de beneficios por el recibo de bienes o servicios sin el cumplimiento total del objeto contratado, en los términos de calidad, cantidad y oportunidad.</t>
  </si>
  <si>
    <t>La ausencia de criterios claros para la asignación de supervisores permiten que se generen diversos beneficios por el recibo de bienes o servicios sin el cumplimiento total del objeto contratado.</t>
  </si>
  <si>
    <t>Corrupción</t>
  </si>
  <si>
    <t>*Falta de controles en los diferentes procesos que se requieren para el recibo de un bien o servicio.
*La ausencia de criterios claros para la asignación de supervisores.</t>
  </si>
  <si>
    <t>LISTADO ZONA DE RIESGO</t>
  </si>
  <si>
    <t>LISTADO DE PROBABILIDAD</t>
  </si>
  <si>
    <t>LISTADO DE IMPACTO</t>
  </si>
  <si>
    <t>BAJA</t>
  </si>
  <si>
    <t>Casi Seguro</t>
  </si>
  <si>
    <t>Catastrófico</t>
  </si>
  <si>
    <t>MODERADA</t>
  </si>
  <si>
    <t>Probable</t>
  </si>
  <si>
    <t>Mayor</t>
  </si>
  <si>
    <t>ALTA</t>
  </si>
  <si>
    <t>Posible</t>
  </si>
  <si>
    <t>Moderado</t>
  </si>
  <si>
    <t>EXTREMA</t>
  </si>
  <si>
    <t>Improbable</t>
  </si>
  <si>
    <t>Menor</t>
  </si>
  <si>
    <t>Rara Vez</t>
  </si>
  <si>
    <t>Insignificante</t>
  </si>
  <si>
    <t xml:space="preserve"> Sustracción de los bienes o dinero durante su uso, almacenamiento, suministro o administración en beneficio propio de un tercero.</t>
  </si>
  <si>
    <t>Al existir una falencia en los controles establecidos por la Entidad de los activos de la misma se puede evidenciar el desarrollo de actividades ilícitas como la Sustracción de los bienes o dinero durante su uso, almacenamiento, suministro o administración en beneficio propio de un tercero.</t>
  </si>
  <si>
    <t>Brindar acompañamiento a los diferentes procesos de la Entidad con el fin de fomentar el autocontrol y determinar oportunidades de mejoramiento continuo a partir de las evaluaciones, auditorías internas y seguimientos periodicos.</t>
  </si>
  <si>
    <t xml:space="preserve">Ocultar información para adelantar las actuaciones disciplinarias a que haya lugar </t>
  </si>
  <si>
    <t>No se desarrolla el correcto procedimiento de reportar al área competente la información para adelantar las actuaciones disciplinarias a que haya lugar por favorecer a los posibles investigados o por intereses personales o de terceros.</t>
  </si>
  <si>
    <t xml:space="preserve">Manejo inadecuado o manipulación de información proveniente o derivada de los procesos disciplinarios vulnerando el debido proceso. </t>
  </si>
  <si>
    <t xml:space="preserve">*Proteger a los funcionarios públicos de las acciones disciplinarias. 
*Intereses personales o de terceros
</t>
  </si>
  <si>
    <t>Vulneración de la reserva, generación de procesos judiciales, fiscales y/o disciplinarios, nulidad del fallo disciplinario.</t>
  </si>
  <si>
    <t xml:space="preserve">Piezas comunicativas difundidas por los canales de comunicación, Actas de las capacitaciones realizadas. </t>
  </si>
  <si>
    <t>Realizar piezas comunicativas que refuercen la importancia de cumplir con los procedimientos establecidos</t>
  </si>
  <si>
    <t>Procedimiento publicado en la página web de la Entidad</t>
  </si>
  <si>
    <t>Publicar el procedimiento verbal y ordinario para contar con evidencias del control establecido y del marco normativo aplicable</t>
  </si>
  <si>
    <t xml:space="preserve">Aplicación de procedimiento ordinario y verbal, regulado por el marco constitucional y legal aplicable </t>
  </si>
  <si>
    <t>Beneficiar a personas en particular a través de su nombramiento de manera directa para beneficio propio o de un tercero.</t>
  </si>
  <si>
    <t>La vinculación del personal a la entidad debe ser transparente y conforme a las directrices y condiciones establecidas por la Entidad, no obstante, por favorecer a un particular, vincular a alguien sin el perfil requerido hace que se presenten Acuerdo entre funcionarios públicos para beneficiar a personas en particular a través de su nombramiento de manera directa para beneficio propio o de un tercero.</t>
  </si>
  <si>
    <t>Liquidación y pago en la nómina de factores salariales sin el respectivo control dentro del proceso en beneficio propio y de un tercero.</t>
  </si>
  <si>
    <t>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</si>
  <si>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Lista de chequeo de verificación de requisitos para posesión de cargo.</t>
  </si>
  <si>
    <t>Por deficiencias de la función administrativa realizar inadecuado manejo de la documentación en beneficio propio o de un tercero.</t>
  </si>
  <si>
    <t>La existencia de falencias en los procesos tales como deficiencias en la aplicación de controles en los procesos y procedimientos establecidos para el manejo del archivo físico permite que exista un inadecuado manejo de la documentación en beneficio propio o de un tercero</t>
  </si>
  <si>
    <t>Insuficientes controles en procesos y procedimientos establecidos. 
Concentración de información de determinadas actividades o procesos en una persona.</t>
  </si>
  <si>
    <t xml:space="preserve">Pérdida del Patrimonio Inmobiliario de la ciudad
Sanciones Fiscales, Administrativas y/o disciplinarias.
Pérdida de la credibilidad de la imagen institucional.
</t>
  </si>
  <si>
    <t>Uso inadecuado de información reservada para beneficio propio o de un particular.</t>
  </si>
  <si>
    <t>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t>
  </si>
  <si>
    <t>Llevar registros y realizar seguimiento de la documentación prestada y custodiada.</t>
  </si>
  <si>
    <t>Continuar con los procedimientos establecidos para el control, seguimiento y préstamo de los expedientes</t>
  </si>
  <si>
    <t>Registro préstamo de expedientes</t>
  </si>
  <si>
    <t>Llevar registros y realizar seguimiento de la documentación prestada y custodiada</t>
  </si>
  <si>
    <t>Una errónea combinación de aspectos personales y otros institucionales determinan que se realice una adecuada aplicación de principios éticos propios y de la entidad y una adecuada implementación de controles de manera sistemática puede conllevar a Alterar los resultados obtenidos del ejercicio de auditorías internas en beneficio propio y de un tercero.</t>
  </si>
  <si>
    <t xml:space="preserve">*Diferencia entre los principios éticos de los funcionarios y los principios éticos de la entidad. 
*Deficiencias en la Implementación de controles frente a los procesos y procedimientos definidos.
*No aplicar el código de ética del Auditor
*Falta de independencia en la realización de las auditorias
</t>
  </si>
  <si>
    <t>*Selección de personal idóneo con juicio profesional (experiencia y formación)
*Aplicación de los procesos y procedimientos establecidos
*Interiorización en la importancia en la aplicación de procesos y procedimientos establecidos.
*Dar cumplimiento al código de ética del auditor interno con el fin de contribuir en la mejora de los procesos de la entidad para mejorar y evaluar la eficacia.
*Ser objetivos e independientes en la aplicandos los principios del auditor. 
*Entrega de informes periódicos.</t>
  </si>
  <si>
    <t>*Ejecución del plan de auditorias para la vigencia del 2019.
*Alimentar las observaciones provenientes de las Auditorias en el MAP
*Actualización de procesos y procedimientos de Auditoria bajo las Normas Internacionales de Auditoría.
*Entrega y seguimiento a la entrega de informes periódicos.
*Publicación de planes de mejora e informes en la página web.</t>
  </si>
  <si>
    <t>Plan de auditorías, seguimientos, publicaciones</t>
  </si>
  <si>
    <t>Tiempo</t>
  </si>
  <si>
    <t>Actividades de control</t>
  </si>
  <si>
    <t>Soporte</t>
  </si>
  <si>
    <t>NOMBRE DEL  FORMATO: Mapa de Riesgos de Corrupción</t>
  </si>
  <si>
    <t>Diligencie el  formato con el tipo de letra establecido por la entidad, en la Guía de Comunicaciones.</t>
  </si>
  <si>
    <t>ITEMS</t>
  </si>
  <si>
    <t>INSTRUCCIONES</t>
  </si>
  <si>
    <t>IDENTIFICACIÓN DEL RIESGO</t>
  </si>
  <si>
    <t>Escribir el nombre del proceso.</t>
  </si>
  <si>
    <t>Objetivo del proceso</t>
  </si>
  <si>
    <t xml:space="preserve">Escribir el objetivo estratégico con el cual se relaciona el proceso al cual se le hace la identificación de los riesgos. </t>
  </si>
  <si>
    <t>Se escribe el riesgo identificado de acuerdo con la dinámica del proceso.</t>
  </si>
  <si>
    <t>Descripción del riesgo</t>
  </si>
  <si>
    <t>Se realiza una breve descripción del riesgo identificado.</t>
  </si>
  <si>
    <t>Tipo de riesgo</t>
  </si>
  <si>
    <t>Se escriben el tipo de riesgo (Gestión o Corrupción)</t>
  </si>
  <si>
    <t>Indicar las posibles causas del riesgo. Por ejemplo: Incumplimiento del programa de mantenimiento de la infraestructura. Cuando encuentre  que una misma situación es la causa de varios eventos, exprésela de la misma manera.</t>
  </si>
  <si>
    <t>Consecuencias</t>
  </si>
  <si>
    <t>Se escriben las situaciones que pueden ocurrir y que podrían llevar a afectar el cumplimiento del objetivo  estratégico o el objetivo del proyecto.  Por ejemplo: Frente a la Legislación un evento que puede ocurrir es que cambién las disposiciones legales en relación con la administración de los predios. En Relación con la Infraestructura con que cuenta la entidad puede ocurrir un deterioro de la misma</t>
  </si>
  <si>
    <t>VALORACIÓN DEL RIESGO</t>
  </si>
  <si>
    <t>Riego Inherente</t>
  </si>
  <si>
    <t>Es aquel al que se enfrenta una Entidad en ausencia de acciones de la dirección para modificar su probabilidad e impacto.</t>
  </si>
  <si>
    <t>Probabilidad Riesgo Inherente</t>
  </si>
  <si>
    <t>Se entiende como la posibilidad de ocurrencia del riesgo inherente.</t>
  </si>
  <si>
    <t>Impacto Riesgo Inherente</t>
  </si>
  <si>
    <t>Se entiende como las consecuencias que puede ocasionar a la organización, la materialización del riesgo inherente.</t>
  </si>
  <si>
    <t>Zona del riesgo Inherente</t>
  </si>
  <si>
    <t>Ubicación en el mapa de calor de la combinación entre la probabilidad y el impacto.</t>
  </si>
  <si>
    <t>Medida que modifica el riesgo (procesos, políticas, dispositivos, prácticas u otras acciones)</t>
  </si>
  <si>
    <t>Se realiza una breve descripción del control para el riesgo identificado.</t>
  </si>
  <si>
    <t>Naturaleza</t>
  </si>
  <si>
    <t>Se indica la naturaleza del control descrito para el riesgo identificado (Preventiva, Detectiva, Correctiva)</t>
  </si>
  <si>
    <t>Se indica el resultado de los posibles desplazamientos de la probabilidad y del impacto de los riesgos, de acuerdo con las variables evaluadas para el adecuado diseño de los controles.</t>
  </si>
  <si>
    <t>Riesgo Residual</t>
  </si>
  <si>
    <t>Nivel de riesgo que permanece luego de tomar sus correspondientes medidas de tratamiento</t>
  </si>
  <si>
    <t>Probabilidad Riesgo Residual</t>
  </si>
  <si>
    <t>Se entiende como la posibilidad de ocurrencia del riesgo residual.</t>
  </si>
  <si>
    <t>Impacto Riesgo Residual</t>
  </si>
  <si>
    <t>Se entiende como las consecuencias que puede ocasionar a la organización, la materialización del riesgo residual.</t>
  </si>
  <si>
    <t>Zona del riesgo Residual</t>
  </si>
  <si>
    <t>Acciones asociadas al control</t>
  </si>
  <si>
    <t>Acciones identificadas para el control del riesgo.</t>
  </si>
  <si>
    <t>Se indica el periodo de ejecución del control.</t>
  </si>
  <si>
    <t>Se indican las acciones asociadas para darle cumplimiento al contro descrito.</t>
  </si>
  <si>
    <t>Se identifican las evidencias existentes para el seguimiento al control establecido.</t>
  </si>
  <si>
    <t>Llevar a cabo capacitaciones y campañas de sensibilización a funcionarios y contratistas en temas de valores y buenas prácticas de gestión</t>
  </si>
  <si>
    <t xml:space="preserve">Realizar campañas de sensibilización relacionadas con el código de integridad </t>
  </si>
  <si>
    <t>Actas y piezas informativas divulgadas en canales de comunicación interna</t>
  </si>
  <si>
    <t xml:space="preserve">Elaborar estudios y documentos previos, pliegos de condiciones o invitaciones con: sobrecostos, inexistencia de la necesidad, o con incumplimientos legales para beneficiar a un oferente y/o un tercero. </t>
  </si>
  <si>
    <t xml:space="preserve">*Bajos estándares en ejercicio del control.
*Debilidad en la aplicación de los procedimientos para la gestión.
</t>
  </si>
  <si>
    <t xml:space="preserve">*Detrimento patrimonial.
*Generación de procesos judiciales, fiscales disciplinarios y/o penales
*Productos o servicios que no requiere la entidad
</t>
  </si>
  <si>
    <t>Lista de asistencia a sensibilizaciones.</t>
  </si>
  <si>
    <t>Solicitud a la empresa de vigilancia instalación y  monitoreo de cámaras de seguridad,  realización de control de inventarios.</t>
  </si>
  <si>
    <t>Seguimiento al cumplimiento a la empresa de seguridad del buen funcionamiento de cámaras y de las obligaciones de control efectuadas por el personal asignado.</t>
  </si>
  <si>
    <t>Generación de procesos judiciales, fiscales y/o disciplinarios.</t>
  </si>
  <si>
    <t>Manipulación de la información e Incumplimiento a la normatividad vigente y aplicable al proceso disciplinario para favorecer al interesado o a un tercero.</t>
  </si>
  <si>
    <t xml:space="preserve">*Intereses particulares
*Presiones de terceros para la vinculación del personal
*Incumplimiento del perfil requerido
</t>
  </si>
  <si>
    <t xml:space="preserve">*Personal no idóneo y reprocesos, 
*Pérdidas económicas por desgaste administrativo al interior de la Entidad.
</t>
  </si>
  <si>
    <t xml:space="preserve">*Detrimento patrimonial.
*Generación de procesos judiciales, fiscales y disciplinarios.
</t>
  </si>
  <si>
    <t>Procedimiento y formatos documentados y establecidos, niveles de acceso para el ingreso sistema del personal autorizado para llevar a cabo el proceso y las verificaciones.</t>
  </si>
  <si>
    <t>Continuar con los puntos de control establecidos que permitan prevenir la ocurrencia del riesgo, revision periodica al ingreso del personal.</t>
  </si>
  <si>
    <t>Verificacion de Requisitos</t>
  </si>
  <si>
    <t>Continuar con los puntos de control establecidos que permitan prevenir la ocurrencia del riesgo, revision periodica mensual.</t>
  </si>
  <si>
    <t>Acta</t>
  </si>
  <si>
    <t>Posibilidad de filtración de la información en beneficio propio de un tercero.</t>
  </si>
  <si>
    <t>Al existir una falencia en los controles establecidos por la Entidad se puede presentar la filtración de datos sensibles de las iniciativas sobre el modelo financiero, estudios y documentos contractuales antes de la etapa de licitación en beneficio propio de un tercero.</t>
  </si>
  <si>
    <t xml:space="preserve">*Falta de controles sobre los expedientes de APP.
*Problemas tecnológicos para salvaguardar la información.
</t>
  </si>
  <si>
    <t>Capacitaciones constantes del manual anticorrupción</t>
  </si>
  <si>
    <t>Actas</t>
  </si>
  <si>
    <t>Supervisión del acuerdo de confidencialidad establecido para funcionarios y contratistas</t>
  </si>
  <si>
    <t>Manipulación indebida de la información, con el propósito de obtener un benéfico propio o de un tercero, entregando o alterando los datos almacenados en los Sistemas de Información de la Entidad.</t>
  </si>
  <si>
    <t xml:space="preserve">* Malas prácticas en el uso de los sistemas de información.
* Incumplimiento de las políticas de Seguridad de la Información. 
* Acciones o actuaciones mal intencionadas. 
* Falta de controles de seguridad en los Sistemas de Información.
</t>
  </si>
  <si>
    <t xml:space="preserve">* Detrimento del Patrimonial.
* Sanciones administrativas y/o disciplinarias.
* Afectación del buen nombre de la Entidad.
* Dilación en el inicio o continuación de las acciones de defensa, perdida de espacio público.
* Incurrir en delitos tipificado por ley.
</t>
  </si>
  <si>
    <t>Bases de datos de la Entidad, y herramienta de mesa de ayuda.</t>
  </si>
  <si>
    <t xml:space="preserve"> - Creación de usuarios con roles, permisos y niveles de acceso a la información.
 - Registros de auditorias de las transacciones realizadas en la Base de Datos.</t>
  </si>
  <si>
    <t>Posibilidad de alterar o manipular información</t>
  </si>
  <si>
    <t xml:space="preserve">1. Obtención de un beneficio particular. 
2. Presiones de superiores jerárquicamente.
3. Falta de integridad del funcionario. 
</t>
  </si>
  <si>
    <t xml:space="preserve">1. Sanciones disciplinarias, fiscales o penales
2. Detrimento patrimonial
</t>
  </si>
  <si>
    <t>Proyectos de inversión con bajo rigor técnico para favorecer intereses particulares.</t>
  </si>
  <si>
    <t>Diversos aspectos como una baja capacidad técnica en la formulación de proyectos, el desconocimientos de los instrumentos de formulación de los proyectos, y ante todo una Influencia externa orientada a intereses particulares puede ocasionar que los proyectos de inversión este direccionados a favorecer intereses  particulares.</t>
  </si>
  <si>
    <t xml:space="preserve">1. Baja capacidad técnica en la formulación de proyectos.
2. Desconocimientos de los instrumentos de formulación de los proyectos
3. Influencia externa orientada a intereses particulares
</t>
  </si>
  <si>
    <t xml:space="preserve">1. Ajuste de intereses particulares sustentados en los proyectos formulados.
</t>
  </si>
  <si>
    <t>Posible favorecimiento a terceros derivado de concursos y ponencias en eventos del Grupo de Estudios sobre Espacio Público</t>
  </si>
  <si>
    <t>La falta de lineamientos en los procesos de selección para concursos y ponencias puede generar un posible favorecimiento  a terceros derivado de concursos y ponencias en eventos del Grupo de Estudios sobre Espacio Público.</t>
  </si>
  <si>
    <t>Falta de lineamientos en los procesos de selección para concursos y ponencias
Variabilidad de lineamientos políticos
Articulación con las redes por el espacio público (Universidades, Entidades, Ciudades y Asociaciones y Gremios).</t>
  </si>
  <si>
    <t>Generar percepción negativa y desconfianza de la entidad.
Posibles sanciones disciplinarias
Posibles acciones de los actores involucrados en los procesos</t>
  </si>
  <si>
    <t>Suministro de información privilegiada a terceros acerca de estudios e indicadores del Espacio Público para usos no autorizados.</t>
  </si>
  <si>
    <t>Inconsistencias en la articulación con las redes por el espacio público (Universidades, Entidades, Ciudades y Asociaciones y Gremios).
Deficiencias en los procesos de revisión y aprobación para entrega de información.</t>
  </si>
  <si>
    <t>Alterar, ocultar o manipular información del proceso de Inventario General de Espacio Público y Bienes Fiscales para favorecer un tercero y en Detrimento del Distrito Capital.</t>
  </si>
  <si>
    <t>Factores internos como falencias en  la aplicación de las políticas de gestión de la información, pueden ocasionar la manipulación de informacion del proceso para favorecer un tercero</t>
  </si>
  <si>
    <t>Deficiencias en la aplicación de las políticas de gestión de la información.</t>
  </si>
  <si>
    <t>Pérdida de la credibilidad e imagen institucional. 
 - Detrimento patrimonial Sanciones legales, fiscales y disciplinarias</t>
  </si>
  <si>
    <t>Manipulación de expedientes y/o trámites para favorecer a terceros en la gestión de respuesta de las solicitudes asignadas en la SRI.</t>
  </si>
  <si>
    <t>Diferentes factores que se involucran con el área como el desconocimiento de la normatividad vigente para bienes de uso público y bienes fiscales pueden generar una manipulación de los avalúos de los bienes inmuebles para beneficio bien sea de un tercero o incluso un beneficio propio.</t>
  </si>
  <si>
    <t>Desconocimiento de la normatividad vigente para bienes de uso público y bienes fiscales
 - Deficiencias en la implementación del proceso de Correspondencia</t>
  </si>
  <si>
    <t>Incumplimiento de términos de Ley en la respuesta, en los casos que aplique
 - Deterioro de la imagen institucional</t>
  </si>
  <si>
    <t>*Acciones judiciales en contra de la entidad
*Detrimento patrimonial,
*Pérdidas de Espacio público o bienes fiscales.</t>
  </si>
  <si>
    <t>Informacion que se de a conocer a personas interesadas en ocupar, invadir o aprovechar el espacio publico</t>
  </si>
  <si>
    <t>situaciones presentadas en la dinamica del proceso como el inadecuado manejo de informacion relacionado con acciones de defensa, puede generar que informacion sea filtrada con el fin de favorecer a un tercero.</t>
  </si>
  <si>
    <t>*Inadecuado manejo de informacion relacionado con acciones de defensa.</t>
  </si>
  <si>
    <t>*Dilación en el inicio o continuación de las acciones de defensa.</t>
  </si>
  <si>
    <t>Asignación de responsabilidad de quien emite y de quien consolida la información.</t>
  </si>
  <si>
    <t>2</t>
  </si>
  <si>
    <t>Con la expedición del concepto de viabilidad técnica del proyecto de inversión, se verifica que los recursos económicos asignados al proyecto de inversión, le aportan al logro de las metas.</t>
  </si>
  <si>
    <t>Informe de seguimiento a los tiempos de respuesta de todos los radicados asignados a la SRI.</t>
  </si>
  <si>
    <t>Controles de inventario, cumplimiento de procedimientos internos para entrega, revisión de entregas por OAJ, y seguimiento contractual de acuerdo a Manuales y Ley.</t>
  </si>
  <si>
    <t>Realizar seguimiento y verificación de las actividades del procedimiento de defensa persuasiva y administrativa   .</t>
  </si>
  <si>
    <t xml:space="preserve">Realizar el control de calidad sobre los documentos emitidos por el Area de Defensa.
 </t>
  </si>
  <si>
    <t>Informes mensuales de los  responsables quien  consolida la información.</t>
  </si>
  <si>
    <t>Ficha de recolección</t>
  </si>
  <si>
    <t xml:space="preserve">Presentacion de plan de inversion </t>
  </si>
  <si>
    <t xml:space="preserve">Establecer  requisitos para la selección de participantes en concursos y ponencias cuando se va a realizar el  evento.
Generar los lineamientos  mínimos requeridos  para la selección de participantes en concursos y ponencias de los eventos del Grupo de Estudios sobre Espacio Público y de acuerdo a la temática del  evento, se establecería  especialidad. </t>
  </si>
  <si>
    <t>Documento con los lineamientos para la elección de participantes en concursos y ponencias de los eventos del Grupo de Estudios sobre Espacio Público</t>
  </si>
  <si>
    <t>Validación y actualización, si aplica, en los protocolos de generación, revisión y aprobación para entrega de información.</t>
  </si>
  <si>
    <t>Análisis y modificaciones, si aplica, al proceso de solicitudes y generación de información desde las bases de datos; evidencia en los puntos de control del Procedimiento.</t>
  </si>
  <si>
    <t>Actualización de roles y perfiles del SIDEP 2.0</t>
  </si>
  <si>
    <t>Documento informe del proceso de actualización</t>
  </si>
  <si>
    <t>Generar los lineamientos y controles requeridos  para la generación de información desde bases de datos, asegurando el procedimiento de correspondencia en sus puntos de revisión y aprobación para envío.</t>
  </si>
  <si>
    <t>Adelantar las acciones internas necesarias para la entrega en administración - Verificación de OAJ de los procesos de entrega - Seguimiento contractual. De manera adcicional cumplimiento de los planes de mejoramiento asociados a la entrega en administración de bienes.</t>
  </si>
  <si>
    <t>SECOP 2.O Online, SECOP 1 y procedimientos internos.</t>
  </si>
  <si>
    <t xml:space="preserve">Adelantar mensualmente un comité de seguimiento de metas y temas priorizados. </t>
  </si>
  <si>
    <t>Actas y listados de asistencia.</t>
  </si>
  <si>
    <t>Sistema de Correspondencia ORFEO.</t>
  </si>
  <si>
    <t xml:space="preserve">Existen factores alternos al desarrollo de una actividad como la posible generación de la obtención de un beneficio particular, así mismo  Presiones de superiores jerárquicamente, y la Falta de integridad del funcionarios que manejen información importante para la entidad y aporte como resultado la manipulación de información de la Entidad. </t>
  </si>
  <si>
    <t>Plan de inversion</t>
  </si>
  <si>
    <t>Alterar, ocultar o manipular información sobre las acciones de defensa para favorecer un tercero.</t>
  </si>
  <si>
    <t>Se generen informes técnicos, conceptos, certificaciones o actos administrativos para favorecer a un tercero.</t>
  </si>
  <si>
    <t xml:space="preserve">*Bajos estándares en ejercicio del control.
*Direccionamiento del proceso. </t>
  </si>
  <si>
    <t xml:space="preserve">
*Acciones inadecuadas para la defensa y recuperación del espacio público. </t>
  </si>
  <si>
    <t xml:space="preserve">Realizar el control de calidad sobre los documentos emitidos por las diferentes áreas,  verificando el sustento jurídico y técnico que lo soporta. 
 </t>
  </si>
  <si>
    <t>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t>
  </si>
  <si>
    <t>Verificar desde las distintas áreas el cumplimiento del Plan Anual de Adquisiciones, realizar la verificación del  cumplimiento de los requisitos exigidos para las distintas modalidades de selección, revisar la justificación de la necesidad, y la existencia de todos los documentos previos al contrato, los cuales tendrán que estar ajustados a los requerimientos legales y a la necesidad que se pretende contratar.</t>
  </si>
  <si>
    <r>
      <rPr>
        <b/>
        <sz val="8"/>
        <color theme="1"/>
        <rFont val="Museo Sans Condensed"/>
      </rPr>
      <t xml:space="preserve">
</t>
    </r>
    <r>
      <rPr>
        <b/>
        <sz val="28"/>
        <color theme="1"/>
        <rFont val="Museo Sans Condensed"/>
      </rPr>
      <t xml:space="preserve">MAPA DE RIESGOS DE CORRUPCIÓN AÑO 2020 </t>
    </r>
    <r>
      <rPr>
        <b/>
        <sz val="18"/>
        <color theme="1"/>
        <rFont val="Museo Sans Condensed"/>
      </rPr>
      <t>Defensoría del Espacio Público - DADEP</t>
    </r>
  </si>
  <si>
    <t>1. Direccionamiento Estratégico</t>
  </si>
  <si>
    <t>2. Administración y Gestión del Observatorio y de la Politica de Espacio Público</t>
  </si>
  <si>
    <t>3. Inventario General de Espacio Público y Bienes Fiscales</t>
  </si>
  <si>
    <t>4. Administración del Patrimonio Inmobiliario Distrital</t>
  </si>
  <si>
    <t>5. Defensa del Patrimonio Inmobiliario Distrital</t>
  </si>
  <si>
    <t>*Debilidad en la aplicación de los controles establecidos en la administración de los bienes y activos de la entidad.
*La no aplicación de los procedimientos establecidos por el DADEP de parte de funcionarios y contratistas.</t>
  </si>
  <si>
    <t>*Generación de procesos judiciales, fiscales disciplinarios y/o penales.
*Detrimento patrimonial.
*Riego reputacional de la entidad.
*Entorpecimiento al proceso de adjudicación de la licitación publica.</t>
  </si>
  <si>
    <t>7. Gestión de Recursos</t>
  </si>
  <si>
    <t>8. Gestión de la Información y la Tecnología</t>
  </si>
  <si>
    <t>9. Gestión Documental</t>
  </si>
  <si>
    <t>10. Gestión de Talento Humano</t>
  </si>
  <si>
    <t>11. Atención al Cliente y/o Servicio</t>
  </si>
  <si>
    <t>13. Verificación y Mejoramiento Continuo</t>
  </si>
  <si>
    <t>Alterar (falsificar o manipular) los resultados obtenidos del ejercicio de auditorías del Sistema de Gestión  en beneficio propio y de un tercero.</t>
  </si>
  <si>
    <t>12. Evaluación y Control</t>
  </si>
  <si>
    <r>
      <t xml:space="preserve">Procesos Institucionales
</t>
    </r>
    <r>
      <rPr>
        <sz val="8"/>
        <color theme="1"/>
        <rFont val="Museo Sans 300"/>
        <family val="3"/>
      </rPr>
      <t>(Resolución 514 de 2019)</t>
    </r>
  </si>
  <si>
    <t>Calificación</t>
  </si>
  <si>
    <t>6. Gestión
Juridica</t>
  </si>
  <si>
    <t>Asesorar a los diferentes procesos del DADEP en el cumplimiento de requisitos legales, emitiendo actos administrativos y conceptos, así como ejercer la representación judicial y extrajudicial de la entidad encaminada a prevenir el daño antijurídico</t>
  </si>
  <si>
    <t>Planificar, administrar y organizar la documentación producida por el DADEP, bajo las reglas y principios de la actividad archivística, gestionando la correspondencia y facilitando el acceso a los documentos por parte de los usuarios internos y externos, así como garantizando la preservación del patrimonio documental de la Entidad</t>
  </si>
  <si>
    <t>Brindar acompañamiento a los diferentes procesos de la Entidad en la implementación de herramientas de autocontrol, gestión de riesgos y mejoramiento continuo, así como desarrollar las actividades de aseguramiento propias de la segunda línea de defensa del Modelo Integrado de Planeación y Gestión MIPG.</t>
  </si>
  <si>
    <t xml:space="preserve">
Suministrar oportunamente los bienes y/o servicios que la entidad requiere para
cumplir su misión.</t>
  </si>
  <si>
    <t xml:space="preserve">Versión 1 </t>
  </si>
  <si>
    <t xml:space="preserve"> - Actualización de Triguers de auditoria  a las bases de datos.
 - Creación de usuarios con roles, permisos y niveles de acceso a la información.</t>
  </si>
  <si>
    <t xml:space="preserve">Area responsable </t>
  </si>
  <si>
    <t>MONITOREO Y REVISIÓN</t>
  </si>
  <si>
    <t>SEGUIMIENTO ÁREA - PRIMER TRIMESTRE 2020</t>
  </si>
  <si>
    <t>Acciones adelantadas</t>
  </si>
  <si>
    <t>Relacione el soporte de la ejecución de las acciones</t>
  </si>
  <si>
    <t>Observaciones</t>
  </si>
  <si>
    <t>Nombre del Archivo que contiene la evidencia</t>
  </si>
  <si>
    <t>Fecha</t>
  </si>
  <si>
    <t>Oficina Asesora de Planeación</t>
  </si>
  <si>
    <t>Subdirección de Registro Inmobiliario</t>
  </si>
  <si>
    <t>Subdirección de Administración Inmobiliaria</t>
  </si>
  <si>
    <t>Oficina Asesora Juridica</t>
  </si>
  <si>
    <t>Subdirección Administrativa, financiera y de control disciplinario</t>
  </si>
  <si>
    <t>Oficina de Sistemas</t>
  </si>
  <si>
    <t>Oficina de Control Interno</t>
  </si>
  <si>
    <t>Subdirección Administrativa, Financiera y de Control Disciplinario</t>
  </si>
  <si>
    <t xml:space="preserve"> Enero  a Diciembre del 2020</t>
  </si>
  <si>
    <t>*Ejecución del plan de auditorias para la vigencia del 2020.
*Alimentar las observaciones provenientes de las Auditorias en el MAP
*Actualización de procesos y procedimientos de Auditoria bajo las Normas Internacionales de Auditoría.
*Entrega y seguimiento a la entrega de informes periódicos.
*Publicación de planes de mejora e informes en la página web.</t>
  </si>
  <si>
    <t>Alterar (falsificar o manipular) los resultados obtenidos del ejercicio de auditorías internas en beneficio propio y de un tercero.</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</si>
</sst>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1"/>
      <color theme="1"/>
      <name val="Trebuchet MS"/>
      <family val="2"/>
    </font>
    <font>
      <sz val="11"/>
      <name val="Trebuchet MS"/>
      <family val="2"/>
    </font>
    <font>
      <b/>
      <sz val="14"/>
      <name val="Trebuchet MS"/>
      <family val="2"/>
    </font>
    <font>
      <b/>
      <sz val="10"/>
      <name val="Trebuchet MS"/>
      <family val="2"/>
    </font>
    <font>
      <sz val="10"/>
      <color theme="1"/>
      <name val="Calibri"/>
      <family val="2"/>
      <scheme val="minor"/>
    </font>
    <font>
      <b/>
      <sz val="10"/>
      <color theme="1"/>
      <name val="Trebuchet MS"/>
      <family val="2"/>
    </font>
    <font>
      <sz val="10"/>
      <color theme="1"/>
      <name val="Trebuchet MS"/>
      <family val="2"/>
    </font>
    <font>
      <sz val="8"/>
      <color theme="1"/>
      <name val="Museo Sans 300"/>
      <family val="3"/>
    </font>
    <font>
      <b/>
      <sz val="11"/>
      <color theme="1"/>
      <name val="Museo Sans 300"/>
      <family val="3"/>
    </font>
    <font>
      <sz val="11"/>
      <color theme="1"/>
      <name val="Museo Sans 300"/>
      <family val="3"/>
    </font>
    <font>
      <sz val="11"/>
      <name val="Museo Sans 300"/>
      <family val="3"/>
    </font>
    <font>
      <b/>
      <sz val="8"/>
      <color theme="1"/>
      <name val="Museo Sans Condensed"/>
    </font>
    <font>
      <b/>
      <sz val="12"/>
      <color theme="1"/>
      <name val="Museo Sans Condensed"/>
    </font>
    <font>
      <b/>
      <sz val="18"/>
      <color theme="1"/>
      <name val="Museo Sans Condensed"/>
    </font>
    <font>
      <b/>
      <sz val="28"/>
      <color theme="1"/>
      <name val="Museo Sans Condensed"/>
    </font>
    <font>
      <sz val="14"/>
      <color theme="0"/>
      <name val="Museo Sans Condensed"/>
    </font>
    <font>
      <sz val="14"/>
      <color theme="1"/>
      <name val="Museo Sans Condensed"/>
    </font>
    <font>
      <sz val="14"/>
      <name val="Museo Sans Condensed"/>
    </font>
    <font>
      <sz val="16"/>
      <color theme="0"/>
      <name val="Museo Sans Condensed"/>
    </font>
    <font>
      <b/>
      <sz val="12"/>
      <name val="Museo Sans Condensed"/>
    </font>
    <font>
      <sz val="11"/>
      <color theme="0"/>
      <name val="Calibri"/>
      <family val="2"/>
      <scheme val="minor"/>
    </font>
    <font>
      <b/>
      <sz val="11"/>
      <color theme="0"/>
      <name val="Trebuchet MS"/>
      <family val="2"/>
    </font>
    <font>
      <b/>
      <sz val="11"/>
      <name val="Museo Sans 300"/>
      <family val="3"/>
    </font>
    <font>
      <sz val="12"/>
      <name val="Museo Sans 300"/>
      <family val="3"/>
    </font>
  </fonts>
  <fills count="22">
    <fill>
      <patternFill patternType="none"/>
    </fill>
    <fill>
      <patternFill patternType="gray125"/>
    </fill>
    <fill>
      <patternFill patternType="solid">
        <fgColor rgb="FF39B54A"/>
        <bgColor indexed="64"/>
      </patternFill>
    </fill>
    <fill>
      <patternFill patternType="solid">
        <fgColor rgb="FF99CC00"/>
        <bgColor indexed="64"/>
      </patternFill>
    </fill>
    <fill>
      <patternFill patternType="solid">
        <fgColor rgb="FFFF9933"/>
        <bgColor indexed="64"/>
      </patternFill>
    </fill>
    <fill>
      <patternFill patternType="solid">
        <fgColor rgb="FF990000"/>
        <bgColor indexed="64"/>
      </patternFill>
    </fill>
    <fill>
      <patternFill patternType="solid">
        <fgColor rgb="FFFFD03B"/>
        <bgColor indexed="64"/>
      </patternFill>
    </fill>
    <fill>
      <patternFill patternType="solid">
        <fgColor rgb="FF990099"/>
        <bgColor indexed="64"/>
      </patternFill>
    </fill>
    <fill>
      <patternFill patternType="solid">
        <fgColor rgb="FF60497A"/>
        <bgColor indexed="9"/>
      </patternFill>
    </fill>
    <fill>
      <patternFill patternType="solid">
        <fgColor rgb="FF00B0F0"/>
        <bgColor indexed="9"/>
      </patternFill>
    </fill>
    <fill>
      <patternFill patternType="solid">
        <fgColor theme="9"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3300"/>
        <bgColor indexed="64"/>
      </patternFill>
    </fill>
    <fill>
      <patternFill patternType="solid">
        <fgColor rgb="FFC00000"/>
        <bgColor indexed="64"/>
      </patternFill>
    </fill>
    <fill>
      <patternFill patternType="solid">
        <fgColor rgb="FFCC0000"/>
        <bgColor indexed="64"/>
      </patternFill>
    </fill>
    <fill>
      <patternFill patternType="solid">
        <fgColor rgb="FF6600FF"/>
        <bgColor indexed="9"/>
      </patternFill>
    </fill>
    <fill>
      <patternFill patternType="solid">
        <fgColor theme="7" tint="0.79998168889431442"/>
        <bgColor indexed="64"/>
      </patternFill>
    </fill>
    <fill>
      <patternFill patternType="solid">
        <fgColor rgb="FFFFCCCC"/>
        <bgColor auto="1"/>
      </patternFill>
    </fill>
    <fill>
      <patternFill patternType="solid">
        <fgColor rgb="FF002060"/>
        <bgColor indexed="64"/>
      </patternFill>
    </fill>
    <fill>
      <patternFill patternType="solid">
        <fgColor rgb="FFFF7C80"/>
        <bgColor indexed="64"/>
      </patternFill>
    </fill>
    <fill>
      <patternFill patternType="solid">
        <fgColor rgb="FFFFCCCC"/>
        <bgColor indexed="64"/>
      </patternFill>
    </fill>
  </fills>
  <borders count="24">
    <border>
      <left/>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style="medium">
        <color theme="0"/>
      </left>
      <right style="thin">
        <color indexed="64"/>
      </right>
      <top style="double">
        <color auto="1"/>
      </top>
      <bottom/>
      <diagonal/>
    </border>
    <border>
      <left style="medium">
        <color theme="0"/>
      </left>
      <right style="thin">
        <color indexed="64"/>
      </right>
      <top/>
      <bottom/>
      <diagonal/>
    </border>
    <border>
      <left style="medium">
        <color theme="0"/>
      </left>
      <right style="thin">
        <color indexed="64"/>
      </right>
      <top/>
      <bottom style="double">
        <color auto="1"/>
      </bottom>
      <diagonal/>
    </border>
    <border>
      <left style="medium">
        <color theme="0"/>
      </left>
      <right style="thin">
        <color indexed="64"/>
      </right>
      <top style="double">
        <color theme="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n">
        <color indexed="64"/>
      </left>
      <right style="thin">
        <color indexed="64"/>
      </right>
      <top/>
      <bottom/>
      <diagonal/>
    </border>
  </borders>
  <cellStyleXfs count="1">
    <xf numFmtId="0" fontId="0" fillId="0" borderId="0"/>
  </cellStyleXfs>
  <cellXfs count="104">
    <xf numFmtId="0" fontId="0" fillId="0" borderId="0" xfId="0"/>
    <xf numFmtId="0" fontId="1" fillId="0" borderId="0" xfId="0" applyFont="1"/>
    <xf numFmtId="0" fontId="2" fillId="0" borderId="0" xfId="0" applyFont="1" applyAlignment="1">
      <alignment wrapText="1"/>
    </xf>
    <xf numFmtId="0" fontId="5" fillId="0" borderId="0" xfId="0" applyFont="1"/>
    <xf numFmtId="0" fontId="0" fillId="0" borderId="0" xfId="0" applyFill="1"/>
    <xf numFmtId="0" fontId="0" fillId="0" borderId="0" xfId="0" applyAlignment="1">
      <alignment horizontal="right"/>
    </xf>
    <xf numFmtId="0" fontId="10" fillId="0" borderId="7" xfId="0" applyFont="1" applyFill="1" applyBorder="1" applyAlignment="1">
      <alignment horizontal="left" vertical="center" wrapText="1"/>
    </xf>
    <xf numFmtId="0" fontId="10" fillId="0" borderId="7" xfId="0" applyFont="1" applyFill="1" applyBorder="1" applyAlignment="1">
      <alignment vertical="center" wrapText="1"/>
    </xf>
    <xf numFmtId="0" fontId="10" fillId="0" borderId="7" xfId="0" applyFont="1" applyFill="1" applyBorder="1" applyAlignment="1">
      <alignment horizontal="center" vertical="center" textRotation="90"/>
    </xf>
    <xf numFmtId="49" fontId="10" fillId="0" borderId="7" xfId="0" applyNumberFormat="1" applyFont="1" applyFill="1" applyBorder="1" applyAlignment="1">
      <alignment horizontal="center" vertical="center" textRotation="90" wrapText="1"/>
    </xf>
    <xf numFmtId="49" fontId="10" fillId="0" borderId="7"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49" fontId="10" fillId="0" borderId="7" xfId="0" applyNumberFormat="1" applyFont="1" applyFill="1" applyBorder="1" applyAlignment="1">
      <alignment horizontal="left" vertical="center" wrapText="1"/>
    </xf>
    <xf numFmtId="0" fontId="11" fillId="0" borderId="7" xfId="0" applyFont="1" applyFill="1" applyBorder="1" applyAlignment="1">
      <alignment horizontal="justify" vertical="center" wrapText="1"/>
    </xf>
    <xf numFmtId="0" fontId="11" fillId="0" borderId="7" xfId="0" applyFont="1" applyBorder="1" applyAlignment="1">
      <alignment vertical="center" wrapText="1"/>
    </xf>
    <xf numFmtId="0" fontId="11" fillId="0" borderId="7" xfId="0" applyFont="1" applyBorder="1" applyAlignment="1">
      <alignment horizontal="left" vertical="center" wrapText="1"/>
    </xf>
    <xf numFmtId="0" fontId="11" fillId="0" borderId="7" xfId="0" applyFont="1" applyFill="1" applyBorder="1" applyAlignment="1">
      <alignment horizontal="center" vertical="center" textRotation="90"/>
    </xf>
    <xf numFmtId="0" fontId="11" fillId="0" borderId="7" xfId="0" applyFont="1" applyFill="1" applyBorder="1" applyAlignment="1">
      <alignment horizontal="left" vertical="center" wrapText="1"/>
    </xf>
    <xf numFmtId="49" fontId="11" fillId="0" borderId="7" xfId="0" applyNumberFormat="1" applyFont="1" applyFill="1" applyBorder="1" applyAlignment="1">
      <alignment horizontal="center" vertical="center" textRotation="90" wrapText="1"/>
    </xf>
    <xf numFmtId="49" fontId="11" fillId="0" borderId="7" xfId="0" applyNumberFormat="1" applyFont="1" applyFill="1" applyBorder="1" applyAlignment="1">
      <alignment horizontal="center" vertical="center" wrapText="1"/>
    </xf>
    <xf numFmtId="49" fontId="11" fillId="0" borderId="7" xfId="0" applyNumberFormat="1" applyFont="1" applyBorder="1" applyAlignment="1">
      <alignment horizontal="left" vertical="center" wrapText="1"/>
    </xf>
    <xf numFmtId="0" fontId="11" fillId="0" borderId="7" xfId="0" applyFont="1" applyFill="1" applyBorder="1" applyAlignment="1">
      <alignment vertical="center" wrapText="1"/>
    </xf>
    <xf numFmtId="0" fontId="11" fillId="0" borderId="7" xfId="0" applyFont="1" applyFill="1" applyBorder="1" applyAlignment="1">
      <alignment horizontal="center" vertical="center" textRotation="90" wrapText="1"/>
    </xf>
    <xf numFmtId="0" fontId="11" fillId="0" borderId="7" xfId="0" applyFont="1" applyFill="1" applyBorder="1" applyAlignment="1">
      <alignment horizontal="center" vertical="center"/>
    </xf>
    <xf numFmtId="0" fontId="10" fillId="0" borderId="7" xfId="0" applyFont="1" applyFill="1" applyBorder="1" applyAlignment="1">
      <alignment horizontal="left" vertical="center" textRotation="90" wrapText="1"/>
    </xf>
    <xf numFmtId="0" fontId="11" fillId="0" borderId="7" xfId="0" applyFont="1" applyBorder="1" applyAlignment="1">
      <alignment horizontal="left" vertical="center" textRotation="90" wrapText="1"/>
    </xf>
    <xf numFmtId="0" fontId="16" fillId="2" borderId="8"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15" borderId="7" xfId="0" applyFont="1" applyFill="1" applyBorder="1" applyAlignment="1">
      <alignment horizontal="center" vertical="center" wrapText="1"/>
    </xf>
    <xf numFmtId="0" fontId="16" fillId="16" borderId="7" xfId="0" applyFont="1" applyFill="1" applyBorder="1" applyAlignment="1">
      <alignment horizontal="center" vertical="center" wrapText="1"/>
    </xf>
    <xf numFmtId="0" fontId="17" fillId="0" borderId="13" xfId="0" applyFont="1" applyFill="1" applyBorder="1" applyAlignment="1">
      <alignment horizontal="center" vertical="center" textRotation="90" wrapText="1"/>
    </xf>
    <xf numFmtId="0" fontId="18" fillId="0" borderId="13" xfId="0" applyFont="1" applyFill="1" applyBorder="1" applyAlignment="1">
      <alignment horizontal="center" vertical="center" textRotation="90" wrapText="1"/>
    </xf>
    <xf numFmtId="0" fontId="13" fillId="17" borderId="7" xfId="0" applyFont="1" applyFill="1" applyBorder="1" applyAlignment="1">
      <alignment horizontal="left" vertical="center" wrapText="1" indent="1"/>
    </xf>
    <xf numFmtId="0" fontId="20" fillId="17" borderId="7" xfId="0" applyFont="1" applyFill="1" applyBorder="1" applyAlignment="1">
      <alignment horizontal="left" vertical="center" wrapText="1" indent="1"/>
    </xf>
    <xf numFmtId="0" fontId="10" fillId="12" borderId="2" xfId="0" applyFont="1" applyFill="1" applyBorder="1" applyAlignment="1">
      <alignment horizontal="center" vertical="center" textRotation="90"/>
    </xf>
    <xf numFmtId="0" fontId="10" fillId="12" borderId="2" xfId="0" applyFont="1" applyFill="1" applyBorder="1" applyAlignment="1">
      <alignment horizontal="center" vertical="center" textRotation="90" wrapText="1"/>
    </xf>
    <xf numFmtId="0" fontId="10" fillId="12" borderId="2"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21" fillId="0" borderId="0" xfId="0" applyFont="1"/>
    <xf numFmtId="0" fontId="23" fillId="12" borderId="2" xfId="0" applyFont="1" applyFill="1" applyBorder="1" applyAlignment="1">
      <alignment horizontal="center" vertical="center"/>
    </xf>
    <xf numFmtId="0" fontId="0" fillId="20" borderId="0" xfId="0" applyFill="1"/>
    <xf numFmtId="0" fontId="24" fillId="0" borderId="17"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7" xfId="0" applyFont="1" applyFill="1" applyBorder="1" applyAlignment="1">
      <alignment horizontal="center" vertical="center" wrapText="1"/>
    </xf>
    <xf numFmtId="0" fontId="1" fillId="0" borderId="7" xfId="0" applyFont="1" applyBorder="1" applyAlignment="1">
      <alignment horizontal="center" vertical="center"/>
    </xf>
    <xf numFmtId="0" fontId="6" fillId="11" borderId="14" xfId="0" applyFont="1" applyFill="1" applyBorder="1" applyAlignment="1">
      <alignment horizontal="center"/>
    </xf>
    <xf numFmtId="0" fontId="6" fillId="11" borderId="15" xfId="0" applyFont="1" applyFill="1" applyBorder="1" applyAlignment="1">
      <alignment horizontal="center"/>
    </xf>
    <xf numFmtId="0" fontId="6" fillId="11" borderId="13" xfId="0" applyFont="1" applyFill="1" applyBorder="1" applyAlignment="1">
      <alignment horizontal="center"/>
    </xf>
    <xf numFmtId="0" fontId="2" fillId="0" borderId="0" xfId="0" applyFont="1" applyAlignment="1">
      <alignment horizontal="center" wrapText="1"/>
    </xf>
    <xf numFmtId="0" fontId="3" fillId="11" borderId="14"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2" fillId="0" borderId="7" xfId="0" applyFont="1" applyBorder="1" applyAlignment="1">
      <alignment horizontal="left" vertical="center" wrapText="1"/>
    </xf>
    <xf numFmtId="0" fontId="4" fillId="11" borderId="7"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7" xfId="0" applyFont="1" applyBorder="1" applyAlignment="1">
      <alignment horizontal="center" vertical="center" wrapText="1"/>
    </xf>
    <xf numFmtId="0" fontId="0" fillId="0" borderId="7" xfId="0" applyBorder="1" applyAlignment="1">
      <alignment horizontal="left" vertical="center" wrapText="1"/>
    </xf>
    <xf numFmtId="0" fontId="0" fillId="0" borderId="17" xfId="0" applyBorder="1" applyAlignment="1">
      <alignment horizontal="left" vertical="center" wrapText="1"/>
    </xf>
    <xf numFmtId="0" fontId="11" fillId="12" borderId="2" xfId="0" applyFont="1" applyFill="1" applyBorder="1" applyAlignment="1">
      <alignment horizontal="center" vertical="center" wrapText="1"/>
    </xf>
    <xf numFmtId="0" fontId="11" fillId="12" borderId="6" xfId="0" applyFont="1" applyFill="1" applyBorder="1" applyAlignment="1">
      <alignment horizontal="center" vertical="center" wrapText="1"/>
    </xf>
    <xf numFmtId="0" fontId="11" fillId="12" borderId="19" xfId="0" applyFont="1" applyFill="1" applyBorder="1" applyAlignment="1">
      <alignment horizontal="center" vertical="center" wrapText="1"/>
    </xf>
    <xf numFmtId="0" fontId="23" fillId="12" borderId="20" xfId="0" applyFont="1" applyFill="1" applyBorder="1" applyAlignment="1">
      <alignment horizontal="center" vertical="center" wrapText="1"/>
    </xf>
    <xf numFmtId="0" fontId="23" fillId="12" borderId="21" xfId="0" applyFont="1" applyFill="1" applyBorder="1" applyAlignment="1">
      <alignment horizontal="center" vertical="center" wrapText="1"/>
    </xf>
    <xf numFmtId="0" fontId="23" fillId="12" borderId="22" xfId="0" applyFont="1" applyFill="1" applyBorder="1" applyAlignment="1">
      <alignment horizontal="center" vertical="center" wrapText="1"/>
    </xf>
    <xf numFmtId="0" fontId="15" fillId="18" borderId="18" xfId="0" applyFont="1" applyFill="1" applyBorder="1" applyAlignment="1">
      <alignment horizontal="left" vertical="center" wrapText="1" indent="1"/>
    </xf>
    <xf numFmtId="0" fontId="16" fillId="5" borderId="7" xfId="0" applyFont="1" applyFill="1" applyBorder="1" applyAlignment="1">
      <alignment horizontal="center" vertical="center" wrapText="1"/>
    </xf>
    <xf numFmtId="0" fontId="11" fillId="0" borderId="7" xfId="0" applyFont="1" applyFill="1" applyBorder="1" applyAlignment="1">
      <alignment horizontal="justify" vertical="center" wrapText="1"/>
    </xf>
    <xf numFmtId="0" fontId="10" fillId="12" borderId="2" xfId="0" applyFont="1" applyFill="1" applyBorder="1" applyAlignment="1">
      <alignment horizontal="center" vertical="center" wrapText="1"/>
    </xf>
    <xf numFmtId="0" fontId="10" fillId="12" borderId="6" xfId="0" applyFont="1" applyFill="1" applyBorder="1" applyAlignment="1">
      <alignment horizontal="center" vertical="center" wrapText="1"/>
    </xf>
    <xf numFmtId="0" fontId="10" fillId="12" borderId="2" xfId="0" applyFont="1" applyFill="1" applyBorder="1" applyAlignment="1">
      <alignment horizontal="center" vertical="center" textRotation="90" wrapText="1"/>
    </xf>
    <xf numFmtId="0" fontId="10" fillId="12" borderId="6" xfId="0" applyFont="1" applyFill="1" applyBorder="1" applyAlignment="1">
      <alignment horizontal="center" vertical="center" textRotation="90" wrapText="1"/>
    </xf>
    <xf numFmtId="0" fontId="16" fillId="10" borderId="9" xfId="0" applyFont="1" applyFill="1" applyBorder="1" applyAlignment="1">
      <alignment horizontal="center" vertical="center" wrapText="1"/>
    </xf>
    <xf numFmtId="0" fontId="16" fillId="10"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19" borderId="10" xfId="0" applyFont="1" applyFill="1" applyBorder="1" applyAlignment="1">
      <alignment horizontal="center" vertical="center" wrapText="1"/>
    </xf>
    <xf numFmtId="0" fontId="16" fillId="19" borderId="11" xfId="0" applyFont="1" applyFill="1" applyBorder="1" applyAlignment="1">
      <alignment horizontal="center" vertical="center" wrapText="1"/>
    </xf>
    <xf numFmtId="0" fontId="10" fillId="0" borderId="7" xfId="0" applyFont="1" applyFill="1" applyBorder="1" applyAlignment="1">
      <alignment horizontal="justify" vertical="center" wrapText="1"/>
    </xf>
    <xf numFmtId="0" fontId="11" fillId="0" borderId="7" xfId="0" applyFont="1" applyFill="1" applyBorder="1" applyAlignment="1">
      <alignment horizontal="justify" vertical="top" wrapText="1"/>
    </xf>
    <xf numFmtId="0" fontId="16" fillId="9" borderId="9"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11" fillId="0" borderId="16" xfId="0" applyFont="1" applyFill="1" applyBorder="1" applyAlignment="1">
      <alignment horizontal="justify" vertical="center" wrapText="1"/>
    </xf>
    <xf numFmtId="0" fontId="11" fillId="0" borderId="17" xfId="0" applyFont="1" applyFill="1" applyBorder="1" applyAlignment="1">
      <alignment horizontal="justify" vertical="center" wrapText="1"/>
    </xf>
    <xf numFmtId="0" fontId="16" fillId="4" borderId="16"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10" fillId="12" borderId="6" xfId="0" applyFont="1" applyFill="1" applyBorder="1" applyAlignment="1">
      <alignment horizontal="center" vertical="center"/>
    </xf>
    <xf numFmtId="0" fontId="19" fillId="14" borderId="2" xfId="0" applyFont="1" applyFill="1" applyBorder="1" applyAlignment="1">
      <alignment horizontal="center" vertical="center" wrapText="1"/>
    </xf>
    <xf numFmtId="0" fontId="19" fillId="14" borderId="6"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10" fillId="12" borderId="1" xfId="0" applyFont="1" applyFill="1" applyBorder="1" applyAlignment="1">
      <alignment horizontal="center" vertical="center"/>
    </xf>
    <xf numFmtId="0" fontId="16" fillId="13" borderId="16" xfId="0" applyFont="1" applyFill="1" applyBorder="1" applyAlignment="1">
      <alignment horizontal="center" vertical="center" wrapText="1"/>
    </xf>
    <xf numFmtId="0" fontId="16" fillId="13" borderId="17" xfId="0" applyFont="1" applyFill="1" applyBorder="1" applyAlignment="1">
      <alignment horizontal="center" vertical="center" wrapText="1"/>
    </xf>
    <xf numFmtId="0" fontId="0" fillId="21" borderId="0" xfId="0" applyFill="1"/>
  </cellXfs>
  <cellStyles count="1">
    <cellStyle name="Normal" xfId="0" builtinId="0"/>
  </cellStyles>
  <dxfs count="70">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s>
  <tableStyles count="0" defaultTableStyle="TableStyleMedium2" defaultPivotStyle="PivotStyleLight16"/>
  <colors>
    <mruColors>
      <color rgb="FFFFCCCC"/>
      <color rgb="FFFF7C80"/>
      <color rgb="FF6600FF"/>
      <color rgb="FFCC0000"/>
      <color rgb="FFFF3300"/>
      <color rgb="FFFFCCFF"/>
      <color rgb="FFFFCC66"/>
      <color rgb="FF00FF99"/>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419098</xdr:colOff>
      <xdr:row>0</xdr:row>
      <xdr:rowOff>63953</xdr:rowOff>
    </xdr:from>
    <xdr:to>
      <xdr:col>8</xdr:col>
      <xdr:colOff>714375</xdr:colOff>
      <xdr:row>1</xdr:row>
      <xdr:rowOff>295275</xdr:rowOff>
    </xdr:to>
    <xdr:sp macro="" textlink="">
      <xdr:nvSpPr>
        <xdr:cNvPr id="2" name="1 Rectángulo redondeado">
          <a:extLst>
            <a:ext uri="{FF2B5EF4-FFF2-40B4-BE49-F238E27FC236}">
              <a16:creationId xmlns="" xmlns:a16="http://schemas.microsoft.com/office/drawing/2014/main" id="{EAC785C5-09F8-424F-AF7D-A81E40CCFCC8}"/>
            </a:ext>
          </a:extLst>
        </xdr:cNvPr>
        <xdr:cNvSpPr/>
      </xdr:nvSpPr>
      <xdr:spPr>
        <a:xfrm>
          <a:off x="1181098" y="63953"/>
          <a:ext cx="5629277" cy="926647"/>
        </a:xfrm>
        <a:prstGeom prst="roundRect">
          <a:avLst/>
        </a:prstGeom>
        <a:ln w="5080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200" b="1">
              <a:solidFill>
                <a:srgbClr val="002060"/>
              </a:solidFill>
            </a:rPr>
            <a:t>DEPARTAMENTO ADMINISTRATIVO DE LA DEFENSORÍA DEL ESPACIO PÚBLICO</a:t>
          </a:r>
        </a:p>
        <a:p>
          <a:pPr algn="ctr"/>
          <a:r>
            <a:rPr lang="es-CO" sz="2000" b="1">
              <a:solidFill>
                <a:srgbClr val="002060"/>
              </a:solidFill>
            </a:rPr>
            <a:t>INSTRUCCIONES</a:t>
          </a:r>
        </a:p>
      </xdr:txBody>
    </xdr:sp>
    <xdr:clientData/>
  </xdr:twoCellAnchor>
  <xdr:twoCellAnchor editAs="oneCell">
    <xdr:from>
      <xdr:col>0</xdr:col>
      <xdr:colOff>0</xdr:colOff>
      <xdr:row>0</xdr:row>
      <xdr:rowOff>0</xdr:rowOff>
    </xdr:from>
    <xdr:to>
      <xdr:col>1</xdr:col>
      <xdr:colOff>428625</xdr:colOff>
      <xdr:row>2</xdr:row>
      <xdr:rowOff>0</xdr:rowOff>
    </xdr:to>
    <xdr:pic>
      <xdr:nvPicPr>
        <xdr:cNvPr id="3" name="4 Imagen">
          <a:extLst>
            <a:ext uri="{FF2B5EF4-FFF2-40B4-BE49-F238E27FC236}">
              <a16:creationId xmlns="" xmlns:a16="http://schemas.microsoft.com/office/drawing/2014/main" id="{42C942DC-F185-43C6-87EF-6A5B2E376F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906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864018</xdr:colOff>
      <xdr:row>0</xdr:row>
      <xdr:rowOff>0</xdr:rowOff>
    </xdr:from>
    <xdr:to>
      <xdr:col>18</xdr:col>
      <xdr:colOff>105656</xdr:colOff>
      <xdr:row>0</xdr:row>
      <xdr:rowOff>689151</xdr:rowOff>
    </xdr:to>
    <xdr:pic>
      <xdr:nvPicPr>
        <xdr:cNvPr id="5" name="Imagen 4" descr="Imagen que contiene objeto&#10;&#10;Descripción generada automáticamente"/>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72054" y="0"/>
          <a:ext cx="1377960" cy="6891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view="pageBreakPreview" zoomScaleNormal="100" zoomScaleSheetLayoutView="100" workbookViewId="0">
      <selection activeCell="C8" sqref="C8:I8"/>
    </sheetView>
  </sheetViews>
  <sheetFormatPr baseColWidth="10" defaultRowHeight="15" x14ac:dyDescent="0.25"/>
  <sheetData>
    <row r="1" spans="1:9" s="2" customFormat="1" ht="54.95" customHeight="1" x14ac:dyDescent="0.3">
      <c r="A1" s="49"/>
      <c r="B1" s="49"/>
      <c r="C1" s="49"/>
      <c r="D1" s="49"/>
      <c r="E1" s="49"/>
      <c r="F1" s="49"/>
      <c r="G1" s="49"/>
      <c r="H1" s="49"/>
      <c r="I1" s="49"/>
    </row>
    <row r="2" spans="1:9" s="2" customFormat="1" ht="30" customHeight="1" x14ac:dyDescent="0.3">
      <c r="A2" s="49"/>
      <c r="B2" s="49"/>
      <c r="C2" s="49"/>
      <c r="D2" s="49"/>
      <c r="E2" s="49"/>
      <c r="F2" s="49"/>
      <c r="G2" s="49"/>
      <c r="H2" s="49"/>
      <c r="I2" s="49"/>
    </row>
    <row r="3" spans="1:9" s="2" customFormat="1" ht="18" customHeight="1" x14ac:dyDescent="0.3">
      <c r="A3" s="50" t="s">
        <v>105</v>
      </c>
      <c r="B3" s="51"/>
      <c r="C3" s="51"/>
      <c r="D3" s="51"/>
      <c r="E3" s="51"/>
      <c r="F3" s="51"/>
      <c r="G3" s="51"/>
      <c r="H3" s="51"/>
      <c r="I3" s="52"/>
    </row>
    <row r="4" spans="1:9" s="2" customFormat="1" ht="30" customHeight="1" x14ac:dyDescent="0.3">
      <c r="A4" s="53" t="s">
        <v>106</v>
      </c>
      <c r="B4" s="53"/>
      <c r="C4" s="53"/>
      <c r="D4" s="53"/>
      <c r="E4" s="53"/>
      <c r="F4" s="53"/>
      <c r="G4" s="53"/>
      <c r="H4" s="53"/>
      <c r="I4" s="53"/>
    </row>
    <row r="5" spans="1:9" s="3" customFormat="1" ht="19.5" customHeight="1" x14ac:dyDescent="0.2">
      <c r="A5" s="54" t="s">
        <v>107</v>
      </c>
      <c r="B5" s="54"/>
      <c r="C5" s="54" t="s">
        <v>108</v>
      </c>
      <c r="D5" s="54"/>
      <c r="E5" s="54"/>
      <c r="F5" s="54"/>
      <c r="G5" s="54"/>
      <c r="H5" s="54"/>
      <c r="I5" s="54"/>
    </row>
    <row r="6" spans="1:9" s="3" customFormat="1" ht="20.25" customHeight="1" x14ac:dyDescent="0.3">
      <c r="A6" s="46" t="s">
        <v>109</v>
      </c>
      <c r="B6" s="47"/>
      <c r="C6" s="47"/>
      <c r="D6" s="47"/>
      <c r="E6" s="47"/>
      <c r="F6" s="47"/>
      <c r="G6" s="47"/>
      <c r="H6" s="47"/>
      <c r="I6" s="48"/>
    </row>
    <row r="7" spans="1:9" s="3" customFormat="1" ht="48.75" customHeight="1" x14ac:dyDescent="0.2">
      <c r="A7" s="55" t="s">
        <v>11</v>
      </c>
      <c r="B7" s="56"/>
      <c r="C7" s="57" t="s">
        <v>110</v>
      </c>
      <c r="D7" s="57"/>
      <c r="E7" s="57"/>
      <c r="F7" s="57"/>
      <c r="G7" s="57"/>
      <c r="H7" s="57"/>
      <c r="I7" s="57"/>
    </row>
    <row r="8" spans="1:9" s="3" customFormat="1" ht="48.75" customHeight="1" x14ac:dyDescent="0.2">
      <c r="A8" s="58" t="s">
        <v>111</v>
      </c>
      <c r="B8" s="58"/>
      <c r="C8" s="57" t="s">
        <v>112</v>
      </c>
      <c r="D8" s="57"/>
      <c r="E8" s="57"/>
      <c r="F8" s="57"/>
      <c r="G8" s="57"/>
      <c r="H8" s="57"/>
      <c r="I8" s="57"/>
    </row>
    <row r="9" spans="1:9" s="3" customFormat="1" ht="32.25" customHeight="1" x14ac:dyDescent="0.2">
      <c r="A9" s="55" t="s">
        <v>14</v>
      </c>
      <c r="B9" s="56"/>
      <c r="C9" s="57" t="s">
        <v>113</v>
      </c>
      <c r="D9" s="57"/>
      <c r="E9" s="57"/>
      <c r="F9" s="57"/>
      <c r="G9" s="57"/>
      <c r="H9" s="57"/>
      <c r="I9" s="57"/>
    </row>
    <row r="10" spans="1:9" s="3" customFormat="1" ht="27" customHeight="1" x14ac:dyDescent="0.2">
      <c r="A10" s="55" t="s">
        <v>114</v>
      </c>
      <c r="B10" s="56"/>
      <c r="C10" s="57" t="s">
        <v>115</v>
      </c>
      <c r="D10" s="57"/>
      <c r="E10" s="57"/>
      <c r="F10" s="57"/>
      <c r="G10" s="57"/>
      <c r="H10" s="57"/>
      <c r="I10" s="57"/>
    </row>
    <row r="11" spans="1:9" s="3" customFormat="1" ht="27" customHeight="1" x14ac:dyDescent="0.2">
      <c r="A11" s="55" t="s">
        <v>116</v>
      </c>
      <c r="B11" s="56"/>
      <c r="C11" s="57" t="s">
        <v>117</v>
      </c>
      <c r="D11" s="57"/>
      <c r="E11" s="57"/>
      <c r="F11" s="57"/>
      <c r="G11" s="57"/>
      <c r="H11" s="57"/>
      <c r="I11" s="57"/>
    </row>
    <row r="12" spans="1:9" s="3" customFormat="1" ht="55.5" customHeight="1" x14ac:dyDescent="0.2">
      <c r="A12" s="58" t="s">
        <v>13</v>
      </c>
      <c r="B12" s="58"/>
      <c r="C12" s="57" t="s">
        <v>118</v>
      </c>
      <c r="D12" s="57"/>
      <c r="E12" s="57"/>
      <c r="F12" s="57"/>
      <c r="G12" s="57"/>
      <c r="H12" s="57"/>
      <c r="I12" s="57"/>
    </row>
    <row r="13" spans="1:9" s="3" customFormat="1" ht="72.75" customHeight="1" x14ac:dyDescent="0.2">
      <c r="A13" s="55" t="s">
        <v>119</v>
      </c>
      <c r="B13" s="56"/>
      <c r="C13" s="57" t="s">
        <v>120</v>
      </c>
      <c r="D13" s="57"/>
      <c r="E13" s="57"/>
      <c r="F13" s="57"/>
      <c r="G13" s="57"/>
      <c r="H13" s="57"/>
      <c r="I13" s="57"/>
    </row>
    <row r="14" spans="1:9" s="3" customFormat="1" ht="24" customHeight="1" x14ac:dyDescent="0.3">
      <c r="A14" s="46" t="s">
        <v>121</v>
      </c>
      <c r="B14" s="47"/>
      <c r="C14" s="47"/>
      <c r="D14" s="47"/>
      <c r="E14" s="47"/>
      <c r="F14" s="47"/>
      <c r="G14" s="47"/>
      <c r="H14" s="47"/>
      <c r="I14" s="48"/>
    </row>
    <row r="15" spans="1:9" s="3" customFormat="1" ht="48" customHeight="1" x14ac:dyDescent="0.2">
      <c r="A15" s="58" t="s">
        <v>122</v>
      </c>
      <c r="B15" s="58"/>
      <c r="C15" s="57" t="s">
        <v>123</v>
      </c>
      <c r="D15" s="57"/>
      <c r="E15" s="57"/>
      <c r="F15" s="57"/>
      <c r="G15" s="57"/>
      <c r="H15" s="57"/>
      <c r="I15" s="57"/>
    </row>
    <row r="16" spans="1:9" s="3" customFormat="1" ht="34.5" customHeight="1" x14ac:dyDescent="0.2">
      <c r="A16" s="58" t="s">
        <v>124</v>
      </c>
      <c r="B16" s="58"/>
      <c r="C16" s="57" t="s">
        <v>125</v>
      </c>
      <c r="D16" s="57"/>
      <c r="E16" s="57"/>
      <c r="F16" s="57"/>
      <c r="G16" s="57"/>
      <c r="H16" s="57"/>
      <c r="I16" s="57"/>
    </row>
    <row r="17" spans="1:9" s="3" customFormat="1" ht="42.75" customHeight="1" x14ac:dyDescent="0.2">
      <c r="A17" s="58" t="s">
        <v>126</v>
      </c>
      <c r="B17" s="58"/>
      <c r="C17" s="57" t="s">
        <v>127</v>
      </c>
      <c r="D17" s="57"/>
      <c r="E17" s="57"/>
      <c r="F17" s="57"/>
      <c r="G17" s="57"/>
      <c r="H17" s="57"/>
      <c r="I17" s="57"/>
    </row>
    <row r="18" spans="1:9" s="3" customFormat="1" ht="39" customHeight="1" x14ac:dyDescent="0.2">
      <c r="A18" s="58" t="s">
        <v>128</v>
      </c>
      <c r="B18" s="58"/>
      <c r="C18" s="57" t="s">
        <v>129</v>
      </c>
      <c r="D18" s="57"/>
      <c r="E18" s="57"/>
      <c r="F18" s="57"/>
      <c r="G18" s="57"/>
      <c r="H18" s="57"/>
      <c r="I18" s="57"/>
    </row>
    <row r="19" spans="1:9" s="3" customFormat="1" ht="43.5" customHeight="1" x14ac:dyDescent="0.2">
      <c r="A19" s="58" t="s">
        <v>42</v>
      </c>
      <c r="B19" s="58"/>
      <c r="C19" s="57" t="s">
        <v>129</v>
      </c>
      <c r="D19" s="57"/>
      <c r="E19" s="57"/>
      <c r="F19" s="57"/>
      <c r="G19" s="57"/>
      <c r="H19" s="57"/>
      <c r="I19" s="57"/>
    </row>
    <row r="20" spans="1:9" s="3" customFormat="1" ht="35.25" customHeight="1" x14ac:dyDescent="0.2">
      <c r="A20" s="58" t="s">
        <v>18</v>
      </c>
      <c r="B20" s="58"/>
      <c r="C20" s="57" t="s">
        <v>129</v>
      </c>
      <c r="D20" s="57"/>
      <c r="E20" s="57"/>
      <c r="F20" s="57"/>
      <c r="G20" s="57"/>
      <c r="H20" s="57"/>
      <c r="I20" s="57"/>
    </row>
    <row r="21" spans="1:9" s="3" customFormat="1" ht="28.5" customHeight="1" x14ac:dyDescent="0.2">
      <c r="A21" s="58" t="s">
        <v>42</v>
      </c>
      <c r="B21" s="58"/>
      <c r="C21" s="57" t="s">
        <v>130</v>
      </c>
      <c r="D21" s="57"/>
      <c r="E21" s="57"/>
      <c r="F21" s="57"/>
      <c r="G21" s="57"/>
      <c r="H21" s="57"/>
      <c r="I21" s="57"/>
    </row>
    <row r="22" spans="1:9" s="3" customFormat="1" ht="58.5" customHeight="1" x14ac:dyDescent="0.2">
      <c r="A22" s="58" t="s">
        <v>19</v>
      </c>
      <c r="B22" s="58"/>
      <c r="C22" s="57" t="s">
        <v>131</v>
      </c>
      <c r="D22" s="57"/>
      <c r="E22" s="57"/>
      <c r="F22" s="57"/>
      <c r="G22" s="57"/>
      <c r="H22" s="57"/>
      <c r="I22" s="57"/>
    </row>
    <row r="23" spans="1:9" s="3" customFormat="1" ht="51.75" customHeight="1" x14ac:dyDescent="0.2">
      <c r="A23" s="58" t="s">
        <v>132</v>
      </c>
      <c r="B23" s="58"/>
      <c r="C23" s="57" t="s">
        <v>133</v>
      </c>
      <c r="D23" s="57"/>
      <c r="E23" s="57"/>
      <c r="F23" s="57"/>
      <c r="G23" s="57"/>
      <c r="H23" s="57"/>
      <c r="I23" s="57"/>
    </row>
    <row r="24" spans="1:9" s="3" customFormat="1" ht="56.25" customHeight="1" x14ac:dyDescent="0.2">
      <c r="A24" s="58" t="s">
        <v>21</v>
      </c>
      <c r="B24" s="58"/>
      <c r="C24" s="57" t="s">
        <v>134</v>
      </c>
      <c r="D24" s="57"/>
      <c r="E24" s="57"/>
      <c r="F24" s="57"/>
      <c r="G24" s="57"/>
      <c r="H24" s="57"/>
      <c r="I24" s="57"/>
    </row>
    <row r="25" spans="1:9" s="3" customFormat="1" ht="50.25" customHeight="1" x14ac:dyDescent="0.2">
      <c r="A25" s="58" t="s">
        <v>135</v>
      </c>
      <c r="B25" s="58"/>
      <c r="C25" s="57" t="s">
        <v>136</v>
      </c>
      <c r="D25" s="57"/>
      <c r="E25" s="57"/>
      <c r="F25" s="57"/>
      <c r="G25" s="57"/>
      <c r="H25" s="57"/>
      <c r="I25" s="57"/>
    </row>
    <row r="26" spans="1:9" s="3" customFormat="1" ht="47.25" customHeight="1" x14ac:dyDescent="0.2">
      <c r="A26" s="58" t="s">
        <v>137</v>
      </c>
      <c r="B26" s="58"/>
      <c r="C26" s="57" t="s">
        <v>138</v>
      </c>
      <c r="D26" s="57"/>
      <c r="E26" s="57"/>
      <c r="F26" s="57"/>
      <c r="G26" s="57"/>
      <c r="H26" s="57"/>
      <c r="I26" s="57"/>
    </row>
    <row r="27" spans="1:9" s="3" customFormat="1" ht="47.25" customHeight="1" x14ac:dyDescent="0.2">
      <c r="A27" s="58" t="s">
        <v>139</v>
      </c>
      <c r="B27" s="58"/>
      <c r="C27" s="57" t="s">
        <v>140</v>
      </c>
      <c r="D27" s="57"/>
      <c r="E27" s="57"/>
      <c r="F27" s="57"/>
      <c r="G27" s="57"/>
      <c r="H27" s="57"/>
      <c r="I27" s="57"/>
    </row>
    <row r="28" spans="1:9" s="3" customFormat="1" ht="46.5" customHeight="1" x14ac:dyDescent="0.2">
      <c r="A28" s="58" t="s">
        <v>141</v>
      </c>
      <c r="B28" s="58"/>
      <c r="C28" s="57" t="s">
        <v>129</v>
      </c>
      <c r="D28" s="57"/>
      <c r="E28" s="57"/>
      <c r="F28" s="57"/>
      <c r="G28" s="57"/>
      <c r="H28" s="57"/>
      <c r="I28" s="57"/>
    </row>
    <row r="29" spans="1:9" s="3" customFormat="1" ht="39" customHeight="1" x14ac:dyDescent="0.2">
      <c r="A29" s="58" t="s">
        <v>142</v>
      </c>
      <c r="B29" s="58"/>
      <c r="C29" s="57" t="s">
        <v>143</v>
      </c>
      <c r="D29" s="57"/>
      <c r="E29" s="57"/>
      <c r="F29" s="57"/>
      <c r="G29" s="57"/>
      <c r="H29" s="57"/>
      <c r="I29" s="57"/>
    </row>
    <row r="30" spans="1:9" s="3" customFormat="1" ht="49.5" customHeight="1" x14ac:dyDescent="0.2">
      <c r="A30" s="58" t="s">
        <v>102</v>
      </c>
      <c r="B30" s="58"/>
      <c r="C30" s="57" t="s">
        <v>144</v>
      </c>
      <c r="D30" s="57"/>
      <c r="E30" s="57"/>
      <c r="F30" s="57"/>
      <c r="G30" s="57"/>
      <c r="H30" s="57"/>
      <c r="I30" s="57"/>
    </row>
    <row r="31" spans="1:9" s="3" customFormat="1" ht="35.25" customHeight="1" x14ac:dyDescent="0.2">
      <c r="A31" s="58" t="s">
        <v>103</v>
      </c>
      <c r="B31" s="58"/>
      <c r="C31" s="57" t="s">
        <v>145</v>
      </c>
      <c r="D31" s="57"/>
      <c r="E31" s="57"/>
      <c r="F31" s="57"/>
      <c r="G31" s="57"/>
      <c r="H31" s="57"/>
      <c r="I31" s="57"/>
    </row>
    <row r="32" spans="1:9" s="3" customFormat="1" ht="37.5" customHeight="1" x14ac:dyDescent="0.2">
      <c r="A32" s="58" t="s">
        <v>104</v>
      </c>
      <c r="B32" s="58"/>
      <c r="C32" s="57" t="s">
        <v>146</v>
      </c>
      <c r="D32" s="57"/>
      <c r="E32" s="57"/>
      <c r="F32" s="57"/>
      <c r="G32" s="57"/>
      <c r="H32" s="57"/>
      <c r="I32" s="57"/>
    </row>
    <row r="33" spans="16:17" x14ac:dyDescent="0.25">
      <c r="P33" s="3"/>
      <c r="Q33" s="3"/>
    </row>
  </sheetData>
  <mergeCells count="57">
    <mergeCell ref="A32:B32"/>
    <mergeCell ref="C32:I32"/>
    <mergeCell ref="A29:B29"/>
    <mergeCell ref="C29:I29"/>
    <mergeCell ref="A30:B30"/>
    <mergeCell ref="C30:I30"/>
    <mergeCell ref="A31:B31"/>
    <mergeCell ref="C31:I31"/>
    <mergeCell ref="A26:B26"/>
    <mergeCell ref="C26:I26"/>
    <mergeCell ref="A27:B27"/>
    <mergeCell ref="C27:I27"/>
    <mergeCell ref="A28:B28"/>
    <mergeCell ref="C28:I28"/>
    <mergeCell ref="A23:B23"/>
    <mergeCell ref="C23:I23"/>
    <mergeCell ref="A24:B24"/>
    <mergeCell ref="C24:I24"/>
    <mergeCell ref="A25:B25"/>
    <mergeCell ref="C25:I25"/>
    <mergeCell ref="A20:B20"/>
    <mergeCell ref="C20:I20"/>
    <mergeCell ref="A21:B21"/>
    <mergeCell ref="C21:I21"/>
    <mergeCell ref="A22:B22"/>
    <mergeCell ref="C22:I22"/>
    <mergeCell ref="A17:B17"/>
    <mergeCell ref="C17:I17"/>
    <mergeCell ref="A18:B18"/>
    <mergeCell ref="C18:I18"/>
    <mergeCell ref="A19:B19"/>
    <mergeCell ref="C19:I19"/>
    <mergeCell ref="A16:B16"/>
    <mergeCell ref="C16:I16"/>
    <mergeCell ref="A10:B10"/>
    <mergeCell ref="C10:I10"/>
    <mergeCell ref="A11:B11"/>
    <mergeCell ref="C11:I11"/>
    <mergeCell ref="A12:B12"/>
    <mergeCell ref="C12:I12"/>
    <mergeCell ref="A13:B13"/>
    <mergeCell ref="C13:I13"/>
    <mergeCell ref="A14:I14"/>
    <mergeCell ref="A15:B15"/>
    <mergeCell ref="C15:I15"/>
    <mergeCell ref="A7:B7"/>
    <mergeCell ref="C7:I7"/>
    <mergeCell ref="A8:B8"/>
    <mergeCell ref="C8:I8"/>
    <mergeCell ref="A9:B9"/>
    <mergeCell ref="C9:I9"/>
    <mergeCell ref="A6:I6"/>
    <mergeCell ref="A1:I2"/>
    <mergeCell ref="A3:I3"/>
    <mergeCell ref="A4:I4"/>
    <mergeCell ref="A5:B5"/>
    <mergeCell ref="C5:I5"/>
  </mergeCells>
  <printOptions horizontalCentered="1"/>
  <pageMargins left="0.70866141732283472" right="0.70866141732283472" top="0.74803149606299213" bottom="0.74803149606299213"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6"/>
  <sheetViews>
    <sheetView showGridLines="0" tabSelected="1" zoomScale="70" zoomScaleNormal="70" workbookViewId="0">
      <pane ySplit="5" topLeftCell="A6" activePane="bottomLeft" state="frozenSplit"/>
      <selection pane="bottomLeft" activeCell="A3" sqref="A3:A5"/>
    </sheetView>
  </sheetViews>
  <sheetFormatPr baseColWidth="10" defaultRowHeight="15" x14ac:dyDescent="0.25"/>
  <cols>
    <col min="1" max="1" width="20.140625" customWidth="1"/>
    <col min="2" max="2" width="28.42578125" customWidth="1"/>
    <col min="3" max="3" width="21.28515625" customWidth="1"/>
    <col min="4" max="4" width="34.85546875" customWidth="1"/>
    <col min="5" max="5" width="3.5703125" customWidth="1"/>
    <col min="6" max="6" width="25.85546875" customWidth="1"/>
    <col min="7" max="7" width="22.7109375" customWidth="1"/>
    <col min="8" max="9" width="3.28515625" customWidth="1"/>
    <col min="10" max="10" width="7.85546875" customWidth="1"/>
    <col min="11" max="11" width="32.140625" customWidth="1"/>
    <col min="12" max="12" width="4.5703125" customWidth="1"/>
    <col min="13" max="15" width="3.28515625" customWidth="1"/>
    <col min="16" max="16" width="7.85546875" customWidth="1"/>
    <col min="17" max="17" width="11.42578125" customWidth="1"/>
    <col min="18" max="18" width="32" customWidth="1"/>
    <col min="19" max="19" width="13.7109375" customWidth="1"/>
    <col min="20" max="20" width="35.28515625" customWidth="1"/>
    <col min="21" max="21" width="19" hidden="1" customWidth="1"/>
    <col min="22" max="22" width="16.7109375" hidden="1" customWidth="1"/>
    <col min="23" max="23" width="16.5703125" hidden="1" customWidth="1"/>
    <col min="24" max="24" width="16.140625" hidden="1" customWidth="1"/>
    <col min="25" max="25" width="0" hidden="1" customWidth="1"/>
  </cols>
  <sheetData>
    <row r="1" spans="1:33" s="4" customFormat="1" ht="57" customHeight="1" thickBot="1" x14ac:dyDescent="0.3">
      <c r="A1" s="67" t="s">
        <v>234</v>
      </c>
      <c r="B1" s="67"/>
      <c r="C1" s="67"/>
      <c r="D1" s="67"/>
      <c r="E1" s="67"/>
      <c r="F1" s="67"/>
      <c r="G1" s="67"/>
      <c r="H1" s="67"/>
      <c r="I1" s="67"/>
      <c r="J1" s="67"/>
      <c r="K1" s="67"/>
      <c r="L1" s="67"/>
      <c r="M1" s="67"/>
      <c r="N1" s="67"/>
      <c r="O1" s="67"/>
      <c r="P1" s="67"/>
      <c r="Q1" s="67"/>
      <c r="R1" s="67"/>
      <c r="S1" s="67"/>
      <c r="T1" s="103"/>
      <c r="U1" s="41"/>
      <c r="V1" s="41"/>
      <c r="W1" s="41"/>
      <c r="X1" s="41"/>
      <c r="Y1" s="41"/>
    </row>
    <row r="2" spans="1:33" ht="15.75" customHeight="1" thickBot="1" x14ac:dyDescent="0.35">
      <c r="A2" s="90" t="s">
        <v>0</v>
      </c>
      <c r="B2" s="91"/>
      <c r="C2" s="91"/>
      <c r="D2" s="91"/>
      <c r="E2" s="91"/>
      <c r="F2" s="91"/>
      <c r="G2" s="92"/>
      <c r="H2" s="90" t="s">
        <v>1</v>
      </c>
      <c r="I2" s="91"/>
      <c r="J2" s="91"/>
      <c r="K2" s="91"/>
      <c r="L2" s="91"/>
      <c r="M2" s="91"/>
      <c r="N2" s="91"/>
      <c r="O2" s="91"/>
      <c r="P2" s="91"/>
      <c r="Q2" s="91"/>
      <c r="R2" s="91"/>
      <c r="S2" s="92"/>
      <c r="T2" s="40" t="s">
        <v>260</v>
      </c>
      <c r="U2" s="64" t="s">
        <v>261</v>
      </c>
      <c r="V2" s="65"/>
      <c r="W2" s="65"/>
      <c r="X2" s="65"/>
      <c r="Y2" s="66"/>
      <c r="Z2" s="1"/>
      <c r="AA2" s="1"/>
      <c r="AB2" s="1"/>
      <c r="AC2" s="1"/>
      <c r="AD2" s="1"/>
      <c r="AE2" s="1"/>
      <c r="AF2" s="1"/>
      <c r="AG2" s="1"/>
    </row>
    <row r="3" spans="1:33" ht="27.75" customHeight="1" thickBot="1" x14ac:dyDescent="0.35">
      <c r="A3" s="70" t="s">
        <v>250</v>
      </c>
      <c r="B3" s="70" t="s">
        <v>12</v>
      </c>
      <c r="C3" s="94" t="s">
        <v>14</v>
      </c>
      <c r="D3" s="70" t="s">
        <v>45</v>
      </c>
      <c r="E3" s="72" t="s">
        <v>46</v>
      </c>
      <c r="F3" s="70" t="s">
        <v>13</v>
      </c>
      <c r="G3" s="70" t="s">
        <v>15</v>
      </c>
      <c r="H3" s="96" t="s">
        <v>43</v>
      </c>
      <c r="I3" s="96"/>
      <c r="J3" s="96"/>
      <c r="K3" s="97" t="s">
        <v>44</v>
      </c>
      <c r="L3" s="98"/>
      <c r="M3" s="98"/>
      <c r="N3" s="98"/>
      <c r="O3" s="98"/>
      <c r="P3" s="98"/>
      <c r="Q3" s="98"/>
      <c r="R3" s="98"/>
      <c r="S3" s="99"/>
      <c r="T3" s="61" t="s">
        <v>259</v>
      </c>
      <c r="U3" s="61" t="s">
        <v>262</v>
      </c>
      <c r="V3" s="61" t="s">
        <v>263</v>
      </c>
      <c r="W3" s="61" t="s">
        <v>264</v>
      </c>
      <c r="X3" s="61" t="s">
        <v>265</v>
      </c>
      <c r="Y3" s="61" t="s">
        <v>266</v>
      </c>
      <c r="Z3" s="1"/>
      <c r="AA3" s="1"/>
      <c r="AB3" s="1"/>
      <c r="AC3" s="1"/>
      <c r="AD3" s="1"/>
      <c r="AE3" s="1"/>
      <c r="AF3" s="1"/>
      <c r="AG3" s="1"/>
    </row>
    <row r="4" spans="1:33" ht="27.75" customHeight="1" thickBot="1" x14ac:dyDescent="0.35">
      <c r="A4" s="93"/>
      <c r="B4" s="71"/>
      <c r="C4" s="95"/>
      <c r="D4" s="71"/>
      <c r="E4" s="73"/>
      <c r="F4" s="71"/>
      <c r="G4" s="71"/>
      <c r="H4" s="96" t="s">
        <v>40</v>
      </c>
      <c r="I4" s="96"/>
      <c r="J4" s="96"/>
      <c r="K4" s="97" t="s">
        <v>42</v>
      </c>
      <c r="L4" s="98"/>
      <c r="M4" s="99"/>
      <c r="N4" s="96" t="s">
        <v>39</v>
      </c>
      <c r="O4" s="96"/>
      <c r="P4" s="96"/>
      <c r="Q4" s="100" t="s">
        <v>41</v>
      </c>
      <c r="R4" s="100"/>
      <c r="S4" s="100"/>
      <c r="T4" s="62"/>
      <c r="U4" s="62"/>
      <c r="V4" s="62"/>
      <c r="W4" s="62"/>
      <c r="X4" s="62"/>
      <c r="Y4" s="62"/>
      <c r="Z4" s="1"/>
      <c r="AA4" s="1"/>
      <c r="AB4" s="1"/>
      <c r="AC4" s="1"/>
      <c r="AD4" s="1"/>
      <c r="AE4" s="1"/>
      <c r="AF4" s="1"/>
      <c r="AG4" s="1"/>
    </row>
    <row r="5" spans="1:33" ht="71.25" customHeight="1" thickBot="1" x14ac:dyDescent="0.35">
      <c r="A5" s="93"/>
      <c r="B5" s="71"/>
      <c r="C5" s="95"/>
      <c r="D5" s="71"/>
      <c r="E5" s="73"/>
      <c r="F5" s="71"/>
      <c r="G5" s="71"/>
      <c r="H5" s="35" t="s">
        <v>16</v>
      </c>
      <c r="I5" s="35" t="s">
        <v>17</v>
      </c>
      <c r="J5" s="36" t="s">
        <v>18</v>
      </c>
      <c r="K5" s="37" t="s">
        <v>19</v>
      </c>
      <c r="L5" s="36" t="s">
        <v>20</v>
      </c>
      <c r="M5" s="35" t="s">
        <v>251</v>
      </c>
      <c r="N5" s="35" t="s">
        <v>16</v>
      </c>
      <c r="O5" s="35" t="s">
        <v>17</v>
      </c>
      <c r="P5" s="36" t="s">
        <v>18</v>
      </c>
      <c r="Q5" s="37" t="s">
        <v>102</v>
      </c>
      <c r="R5" s="37" t="s">
        <v>103</v>
      </c>
      <c r="S5" s="37" t="s">
        <v>104</v>
      </c>
      <c r="T5" s="63"/>
      <c r="U5" s="63"/>
      <c r="V5" s="63"/>
      <c r="W5" s="63"/>
      <c r="X5" s="63"/>
      <c r="Y5" s="63"/>
      <c r="Z5" s="1"/>
      <c r="AA5" s="1"/>
      <c r="AB5" s="1"/>
      <c r="AC5" s="1"/>
      <c r="AD5" s="1"/>
      <c r="AE5" s="1"/>
      <c r="AF5" s="1"/>
      <c r="AG5" s="1"/>
    </row>
    <row r="6" spans="1:33" ht="200.1" customHeight="1" x14ac:dyDescent="0.3">
      <c r="A6" s="78" t="s">
        <v>235</v>
      </c>
      <c r="B6" s="80" t="s">
        <v>2</v>
      </c>
      <c r="C6" s="33" t="s">
        <v>177</v>
      </c>
      <c r="D6" s="7" t="s">
        <v>225</v>
      </c>
      <c r="E6" s="24" t="s">
        <v>50</v>
      </c>
      <c r="F6" s="6" t="s">
        <v>178</v>
      </c>
      <c r="G6" s="6" t="s">
        <v>179</v>
      </c>
      <c r="H6" s="8" t="s">
        <v>67</v>
      </c>
      <c r="I6" s="8" t="s">
        <v>63</v>
      </c>
      <c r="J6" s="31" t="str">
        <f>IF(AND(H6="Rara Vez",I6="Insignificante"),("BAJA"),IF(AND(H6="Rara Vez",I6="Menor"),("BAJA"),IF(AND(H6="Rara Vez",I6="Moderado"),("MODERADA"),IF(AND(H6="Rara Vez",I6="Mayor"),("ALTA"),IF(AND(H6="Improbable",I6="Insignificante"),("BAJA"),IF(AND(H6="Improbable",I6="Menor"),("BAJA"),IF(AND(H6="Improbable",I6="Moderado"),("MODERADA"),IF(AND(H6="Improbable",I6="Mayor"),("ALTA"),IF(AND(H6="Posible",I6="Insignificante"),("BAJA"),IF(AND(H6="Posible",I6="Menor"),("MODERADA"),IF(AND(H6="Posible",I6="Moderado"),("ALTA"),IF(AND(H6="Posible",I6="Mayor"),("EXTREMA"),IF(AND(H6="Probable",I6="Insignificante"),("MODERADA"),IF(AND(H6="Probable",I6="Menor"),("ALTA"),IF(AND(H6="Probable",I6="Moderado"),("ALTA"),IF(AND(H6="Probable",I6="Mayor"),("EXTREMA"),IF(AND(H6="Casi Seguro",I6="Insignificante"),("ALTA"),IF(AND(H6="Casi Seguro",I6="Menor"),("ALTA"),IF(AND(H6="Casi Seguro",I6="Moderado"),("EXTREMA"),IF(AND(H6="Casi Seguro",I6="Mayor"),("EXTREMA"),IF(I6="Catastrófico","EXTREMA","VALORAR")))))))))))))))))))))</f>
        <v>MODERADA</v>
      </c>
      <c r="K6" s="6" t="s">
        <v>203</v>
      </c>
      <c r="L6" s="9" t="s">
        <v>3</v>
      </c>
      <c r="M6" s="10" t="s">
        <v>204</v>
      </c>
      <c r="N6" s="8" t="s">
        <v>67</v>
      </c>
      <c r="O6" s="8" t="s">
        <v>63</v>
      </c>
      <c r="P6" s="31" t="str">
        <f>IF(AND(N6="Rara Vez",O6="Insignificante"),("BAJA"),IF(AND(N6="Rara Vez",O6="Menor"),("BAJA"),IF(AND(N6="Rara Vez",O6="Moderado"),("MODERADA"),IF(AND(N6="Rara Vez",O6="Mayor"),("ALTA"),IF(AND(N6="Improbable",O6="Insignificante"),("BAJA"),IF(AND(N6="Improbable",O6="Menor"),("BAJA"),IF(AND(N6="Improbable",O6="Moderado"),("MODERADA"),IF(AND(N6="Improbable",O6="Mayor"),("ALTA"),IF(AND(N6="Posible",O6="Insignificante"),("BAJA"),IF(AND(N6="Posible",O6="Menor"),("MODERADA"),IF(AND(N6="Posible",O6="Moderado"),("ALTA"),IF(AND(N6="Posible",O6="Mayor"),("EXTREMA"),IF(AND(N6="Probable",O6="Insignificante"),("MODERADA"),IF(AND(N6="Probable",O6="Menor"),("ALTA"),IF(AND(N6="Probable",O6="Moderado"),("ALTA"),IF(AND(N6="Probable",O6="Mayor"),("EXTREMA"),IF(AND(N6="Casi Seguro",O6="Insignificante"),("ALTA"),IF(AND(N6="Casi Seguro",O6="Menor"),("ALTA"),IF(AND(N6="Casi Seguro",O6="Moderado"),("EXTREMA"),IF(AND(N6="Casi Seguro",O6="Mayor"),("EXTREMA"),IF(O6="Catastrófico","EXTREMA","VALORAR")))))))))))))))))))))</f>
        <v>MODERADA</v>
      </c>
      <c r="Q6" s="11" t="s">
        <v>275</v>
      </c>
      <c r="R6" s="12" t="s">
        <v>210</v>
      </c>
      <c r="S6" s="12" t="s">
        <v>211</v>
      </c>
      <c r="T6" s="42" t="s">
        <v>267</v>
      </c>
      <c r="U6" s="42"/>
      <c r="V6" s="42"/>
      <c r="W6" s="42"/>
      <c r="X6" s="42"/>
      <c r="Y6" s="42"/>
      <c r="Z6" s="1"/>
      <c r="AA6" s="1"/>
      <c r="AB6" s="1"/>
      <c r="AC6" s="1"/>
      <c r="AD6" s="1"/>
      <c r="AE6" s="1"/>
      <c r="AF6" s="1"/>
      <c r="AG6" s="1"/>
    </row>
    <row r="7" spans="1:33" ht="200.1" customHeight="1" thickBot="1" x14ac:dyDescent="0.35">
      <c r="A7" s="79"/>
      <c r="B7" s="80"/>
      <c r="C7" s="33" t="s">
        <v>180</v>
      </c>
      <c r="D7" s="7" t="s">
        <v>181</v>
      </c>
      <c r="E7" s="24" t="s">
        <v>50</v>
      </c>
      <c r="F7" s="6" t="s">
        <v>182</v>
      </c>
      <c r="G7" s="6" t="s">
        <v>183</v>
      </c>
      <c r="H7" s="8" t="s">
        <v>67</v>
      </c>
      <c r="I7" s="8" t="s">
        <v>60</v>
      </c>
      <c r="J7" s="31" t="str">
        <f t="shared" ref="J7:J15" si="0">IF(AND(H7="Rara Vez",I7="Insignificante"),("BAJA"),IF(AND(H7="Rara Vez",I7="Menor"),("BAJA"),IF(AND(H7="Rara Vez",I7="Moderado"),("MODERADA"),IF(AND(H7="Rara Vez",I7="Mayor"),("ALTA"),IF(AND(H7="Improbable",I7="Insignificante"),("BAJA"),IF(AND(H7="Improbable",I7="Menor"),("BAJA"),IF(AND(H7="Improbable",I7="Moderado"),("MODERADA"),IF(AND(H7="Improbable",I7="Mayor"),("ALTA"),IF(AND(H7="Posible",I7="Insignificante"),("BAJA"),IF(AND(H7="Posible",I7="Menor"),("MODERADA"),IF(AND(H7="Posible",I7="Moderado"),("ALTA"),IF(AND(H7="Posible",I7="Mayor"),("EXTREMA"),IF(AND(H7="Probable",I7="Insignificante"),("MODERADA"),IF(AND(H7="Probable",I7="Menor"),("ALTA"),IF(AND(H7="Probable",I7="Moderado"),("ALTA"),IF(AND(H7="Probable",I7="Mayor"),("EXTREMA"),IF(AND(H7="Casi Seguro",I7="Insignificante"),("ALTA"),IF(AND(H7="Casi Seguro",I7="Menor"),("ALTA"),IF(AND(H7="Casi Seguro",I7="Moderado"),("EXTREMA"),IF(AND(H7="Casi Seguro",I7="Mayor"),("EXTREMA"),IF(I7="Catastrófico","EXTREMA","VALORAR")))))))))))))))))))))</f>
        <v>ALTA</v>
      </c>
      <c r="K7" s="6" t="s">
        <v>205</v>
      </c>
      <c r="L7" s="9" t="s">
        <v>3</v>
      </c>
      <c r="M7" s="10">
        <v>2</v>
      </c>
      <c r="N7" s="8" t="s">
        <v>67</v>
      </c>
      <c r="O7" s="8" t="s">
        <v>60</v>
      </c>
      <c r="P7" s="31" t="str">
        <f t="shared" ref="P7:P15" si="1">IF(AND(N7="Rara Vez",O7="Insignificante"),("BAJA"),IF(AND(N7="Rara Vez",O7="Menor"),("BAJA"),IF(AND(N7="Rara Vez",O7="Moderado"),("MODERADA"),IF(AND(N7="Rara Vez",O7="Mayor"),("ALTA"),IF(AND(N7="Improbable",O7="Insignificante"),("BAJA"),IF(AND(N7="Improbable",O7="Menor"),("BAJA"),IF(AND(N7="Improbable",O7="Moderado"),("MODERADA"),IF(AND(N7="Improbable",O7="Mayor"),("ALTA"),IF(AND(N7="Posible",O7="Insignificante"),("BAJA"),IF(AND(N7="Posible",O7="Menor"),("MODERADA"),IF(AND(N7="Posible",O7="Moderado"),("ALTA"),IF(AND(N7="Posible",O7="Mayor"),("EXTREMA"),IF(AND(N7="Probable",O7="Insignificante"),("MODERADA"),IF(AND(N7="Probable",O7="Menor"),("ALTA"),IF(AND(N7="Probable",O7="Moderado"),("ALTA"),IF(AND(N7="Probable",O7="Mayor"),("EXTREMA"),IF(AND(N7="Casi Seguro",O7="Insignificante"),("ALTA"),IF(AND(N7="Casi Seguro",O7="Menor"),("ALTA"),IF(AND(N7="Casi Seguro",O7="Moderado"),("EXTREMA"),IF(AND(N7="Casi Seguro",O7="Mayor"),("EXTREMA"),IF(O7="Catastrófico","EXTREMA","VALORAR")))))))))))))))))))))</f>
        <v>ALTA</v>
      </c>
      <c r="Q7" s="11" t="s">
        <v>275</v>
      </c>
      <c r="R7" s="12" t="s">
        <v>212</v>
      </c>
      <c r="S7" s="12" t="s">
        <v>226</v>
      </c>
      <c r="T7" s="42" t="s">
        <v>267</v>
      </c>
      <c r="U7" s="42"/>
      <c r="V7" s="42"/>
      <c r="W7" s="42"/>
      <c r="X7" s="42"/>
      <c r="Y7" s="42"/>
      <c r="Z7" s="1"/>
      <c r="AA7" s="1"/>
      <c r="AB7" s="1"/>
      <c r="AC7" s="1"/>
      <c r="AD7" s="1"/>
      <c r="AE7" s="1"/>
      <c r="AF7" s="1"/>
      <c r="AG7" s="1"/>
    </row>
    <row r="8" spans="1:33" ht="200.1" customHeight="1" thickTop="1" x14ac:dyDescent="0.3">
      <c r="A8" s="82" t="s">
        <v>236</v>
      </c>
      <c r="B8" s="84" t="s">
        <v>4</v>
      </c>
      <c r="C8" s="33" t="s">
        <v>184</v>
      </c>
      <c r="D8" s="7" t="s">
        <v>185</v>
      </c>
      <c r="E8" s="24" t="s">
        <v>50</v>
      </c>
      <c r="F8" s="6" t="s">
        <v>186</v>
      </c>
      <c r="G8" s="6" t="s">
        <v>187</v>
      </c>
      <c r="H8" s="8" t="s">
        <v>67</v>
      </c>
      <c r="I8" s="8" t="s">
        <v>60</v>
      </c>
      <c r="J8" s="31" t="str">
        <f t="shared" si="0"/>
        <v>ALTA</v>
      </c>
      <c r="K8" s="6" t="s">
        <v>96</v>
      </c>
      <c r="L8" s="9" t="s">
        <v>3</v>
      </c>
      <c r="M8" s="10">
        <v>2</v>
      </c>
      <c r="N8" s="8" t="s">
        <v>67</v>
      </c>
      <c r="O8" s="8" t="s">
        <v>60</v>
      </c>
      <c r="P8" s="31" t="str">
        <f t="shared" si="1"/>
        <v>ALTA</v>
      </c>
      <c r="Q8" s="11" t="s">
        <v>275</v>
      </c>
      <c r="R8" s="12" t="s">
        <v>213</v>
      </c>
      <c r="S8" s="12" t="s">
        <v>214</v>
      </c>
      <c r="T8" s="43" t="s">
        <v>268</v>
      </c>
      <c r="U8" s="42"/>
      <c r="V8" s="42"/>
      <c r="W8" s="42"/>
      <c r="X8" s="42"/>
      <c r="Y8" s="42"/>
      <c r="Z8" s="1"/>
      <c r="AA8" s="1"/>
      <c r="AB8" s="1"/>
      <c r="AC8" s="1"/>
      <c r="AD8" s="1"/>
      <c r="AE8" s="1"/>
      <c r="AF8" s="1"/>
      <c r="AG8" s="1"/>
    </row>
    <row r="9" spans="1:33" ht="200.1" customHeight="1" thickBot="1" x14ac:dyDescent="0.35">
      <c r="A9" s="83"/>
      <c r="B9" s="85"/>
      <c r="C9" s="33" t="s">
        <v>188</v>
      </c>
      <c r="D9" s="7" t="s">
        <v>189</v>
      </c>
      <c r="E9" s="24" t="s">
        <v>50</v>
      </c>
      <c r="F9" s="6" t="s">
        <v>189</v>
      </c>
      <c r="G9" s="6" t="s">
        <v>37</v>
      </c>
      <c r="H9" s="8" t="s">
        <v>67</v>
      </c>
      <c r="I9" s="8" t="s">
        <v>57</v>
      </c>
      <c r="J9" s="31" t="str">
        <f t="shared" si="0"/>
        <v>EXTREMA</v>
      </c>
      <c r="K9" s="6" t="s">
        <v>96</v>
      </c>
      <c r="L9" s="9" t="s">
        <v>3</v>
      </c>
      <c r="M9" s="10">
        <v>2</v>
      </c>
      <c r="N9" s="8" t="s">
        <v>67</v>
      </c>
      <c r="O9" s="8" t="s">
        <v>57</v>
      </c>
      <c r="P9" s="31" t="str">
        <f t="shared" si="1"/>
        <v>EXTREMA</v>
      </c>
      <c r="Q9" s="11" t="s">
        <v>275</v>
      </c>
      <c r="R9" s="12" t="s">
        <v>215</v>
      </c>
      <c r="S9" s="12" t="s">
        <v>216</v>
      </c>
      <c r="T9" s="43" t="s">
        <v>268</v>
      </c>
      <c r="U9" s="42"/>
      <c r="V9" s="42"/>
      <c r="W9" s="42"/>
      <c r="X9" s="42"/>
      <c r="Y9" s="42"/>
      <c r="Z9" s="1"/>
      <c r="AA9" s="1"/>
      <c r="AB9" s="1"/>
      <c r="AC9" s="1"/>
      <c r="AD9" s="1"/>
      <c r="AE9" s="1"/>
      <c r="AF9" s="1"/>
      <c r="AG9" s="1"/>
    </row>
    <row r="10" spans="1:33" ht="200.1" customHeight="1" thickTop="1" x14ac:dyDescent="0.3">
      <c r="A10" s="74" t="s">
        <v>237</v>
      </c>
      <c r="B10" s="69" t="s">
        <v>36</v>
      </c>
      <c r="C10" s="33" t="s">
        <v>190</v>
      </c>
      <c r="D10" s="7" t="s">
        <v>191</v>
      </c>
      <c r="E10" s="24" t="s">
        <v>50</v>
      </c>
      <c r="F10" s="6" t="s">
        <v>192</v>
      </c>
      <c r="G10" s="6" t="s">
        <v>193</v>
      </c>
      <c r="H10" s="8" t="s">
        <v>67</v>
      </c>
      <c r="I10" s="8" t="s">
        <v>60</v>
      </c>
      <c r="J10" s="31" t="str">
        <f t="shared" si="0"/>
        <v>ALTA</v>
      </c>
      <c r="K10" s="6" t="s">
        <v>96</v>
      </c>
      <c r="L10" s="9" t="s">
        <v>3</v>
      </c>
      <c r="M10" s="10" t="s">
        <v>204</v>
      </c>
      <c r="N10" s="8" t="s">
        <v>67</v>
      </c>
      <c r="O10" s="8" t="s">
        <v>60</v>
      </c>
      <c r="P10" s="31" t="str">
        <f t="shared" si="1"/>
        <v>ALTA</v>
      </c>
      <c r="Q10" s="11" t="s">
        <v>275</v>
      </c>
      <c r="R10" s="12" t="s">
        <v>217</v>
      </c>
      <c r="S10" s="12" t="s">
        <v>218</v>
      </c>
      <c r="T10" s="43" t="s">
        <v>268</v>
      </c>
      <c r="U10" s="42"/>
      <c r="V10" s="42"/>
      <c r="W10" s="42"/>
      <c r="X10" s="42"/>
      <c r="Y10" s="42"/>
      <c r="Z10" s="1"/>
      <c r="AA10" s="1"/>
      <c r="AB10" s="1"/>
      <c r="AC10" s="1"/>
      <c r="AD10" s="1"/>
      <c r="AE10" s="1"/>
      <c r="AF10" s="1"/>
      <c r="AG10" s="1"/>
    </row>
    <row r="11" spans="1:33" ht="200.1" customHeight="1" thickBot="1" x14ac:dyDescent="0.35">
      <c r="A11" s="75"/>
      <c r="B11" s="69"/>
      <c r="C11" s="33" t="s">
        <v>194</v>
      </c>
      <c r="D11" s="7" t="s">
        <v>195</v>
      </c>
      <c r="E11" s="24" t="s">
        <v>50</v>
      </c>
      <c r="F11" s="6" t="s">
        <v>196</v>
      </c>
      <c r="G11" s="6" t="s">
        <v>197</v>
      </c>
      <c r="H11" s="8" t="s">
        <v>67</v>
      </c>
      <c r="I11" s="8" t="s">
        <v>60</v>
      </c>
      <c r="J11" s="31" t="str">
        <f t="shared" si="0"/>
        <v>ALTA</v>
      </c>
      <c r="K11" s="6" t="s">
        <v>206</v>
      </c>
      <c r="L11" s="9" t="s">
        <v>3</v>
      </c>
      <c r="M11" s="10" t="s">
        <v>204</v>
      </c>
      <c r="N11" s="8" t="s">
        <v>67</v>
      </c>
      <c r="O11" s="8" t="s">
        <v>60</v>
      </c>
      <c r="P11" s="31" t="str">
        <f t="shared" si="1"/>
        <v>ALTA</v>
      </c>
      <c r="Q11" s="11" t="s">
        <v>275</v>
      </c>
      <c r="R11" s="12" t="s">
        <v>219</v>
      </c>
      <c r="S11" s="12" t="s">
        <v>218</v>
      </c>
      <c r="T11" s="43" t="s">
        <v>268</v>
      </c>
      <c r="U11" s="42"/>
      <c r="V11" s="42"/>
      <c r="W11" s="42"/>
      <c r="X11" s="42"/>
      <c r="Y11" s="42"/>
      <c r="Z11" s="1"/>
      <c r="AA11" s="1"/>
      <c r="AB11" s="1"/>
      <c r="AC11" s="1"/>
      <c r="AD11" s="1"/>
      <c r="AE11" s="1"/>
      <c r="AF11" s="1"/>
      <c r="AG11" s="1"/>
    </row>
    <row r="12" spans="1:33" ht="200.1" customHeight="1" thickTop="1" thickBot="1" x14ac:dyDescent="0.35">
      <c r="A12" s="26" t="s">
        <v>238</v>
      </c>
      <c r="B12" s="13" t="s">
        <v>5</v>
      </c>
      <c r="C12" s="33" t="s">
        <v>23</v>
      </c>
      <c r="D12" s="7" t="s">
        <v>186</v>
      </c>
      <c r="E12" s="24" t="s">
        <v>50</v>
      </c>
      <c r="F12" s="6" t="s">
        <v>22</v>
      </c>
      <c r="G12" s="6" t="s">
        <v>198</v>
      </c>
      <c r="H12" s="8" t="s">
        <v>67</v>
      </c>
      <c r="I12" s="8" t="s">
        <v>60</v>
      </c>
      <c r="J12" s="31" t="str">
        <f t="shared" si="0"/>
        <v>ALTA</v>
      </c>
      <c r="K12" s="6" t="s">
        <v>207</v>
      </c>
      <c r="L12" s="9" t="s">
        <v>10</v>
      </c>
      <c r="M12" s="10" t="s">
        <v>204</v>
      </c>
      <c r="N12" s="8" t="s">
        <v>67</v>
      </c>
      <c r="O12" s="8" t="s">
        <v>60</v>
      </c>
      <c r="P12" s="31" t="str">
        <f t="shared" si="1"/>
        <v>ALTA</v>
      </c>
      <c r="Q12" s="11" t="s">
        <v>275</v>
      </c>
      <c r="R12" s="12" t="s">
        <v>220</v>
      </c>
      <c r="S12" s="12" t="s">
        <v>221</v>
      </c>
      <c r="T12" s="43" t="s">
        <v>269</v>
      </c>
      <c r="U12" s="42"/>
      <c r="V12" s="42"/>
      <c r="W12" s="42"/>
      <c r="X12" s="42"/>
      <c r="Y12" s="42"/>
      <c r="Z12" s="1"/>
      <c r="AA12" s="1"/>
      <c r="AB12" s="1"/>
      <c r="AC12" s="1"/>
      <c r="AD12" s="1"/>
      <c r="AE12" s="1"/>
      <c r="AF12" s="1"/>
      <c r="AG12" s="1"/>
    </row>
    <row r="13" spans="1:33" ht="200.1" customHeight="1" thickTop="1" x14ac:dyDescent="0.3">
      <c r="A13" s="76" t="s">
        <v>239</v>
      </c>
      <c r="B13" s="69" t="s">
        <v>32</v>
      </c>
      <c r="C13" s="33" t="s">
        <v>199</v>
      </c>
      <c r="D13" s="7" t="s">
        <v>200</v>
      </c>
      <c r="E13" s="24" t="s">
        <v>50</v>
      </c>
      <c r="F13" s="6" t="s">
        <v>201</v>
      </c>
      <c r="G13" s="6" t="s">
        <v>202</v>
      </c>
      <c r="H13" s="8" t="s">
        <v>67</v>
      </c>
      <c r="I13" s="8" t="s">
        <v>63</v>
      </c>
      <c r="J13" s="31" t="str">
        <f t="shared" si="0"/>
        <v>MODERADA</v>
      </c>
      <c r="K13" s="6" t="s">
        <v>208</v>
      </c>
      <c r="L13" s="9" t="s">
        <v>10</v>
      </c>
      <c r="M13" s="10" t="s">
        <v>204</v>
      </c>
      <c r="N13" s="8" t="s">
        <v>67</v>
      </c>
      <c r="O13" s="8" t="s">
        <v>63</v>
      </c>
      <c r="P13" s="31" t="str">
        <f t="shared" si="1"/>
        <v>MODERADA</v>
      </c>
      <c r="Q13" s="11" t="s">
        <v>275</v>
      </c>
      <c r="R13" s="12" t="s">
        <v>222</v>
      </c>
      <c r="S13" s="12" t="s">
        <v>223</v>
      </c>
      <c r="T13" s="43" t="s">
        <v>269</v>
      </c>
      <c r="U13" s="42"/>
      <c r="V13" s="42"/>
      <c r="W13" s="42"/>
      <c r="X13" s="42"/>
      <c r="Y13" s="42"/>
      <c r="Z13" s="1"/>
      <c r="AA13" s="1"/>
      <c r="AB13" s="1"/>
      <c r="AC13" s="1"/>
      <c r="AD13" s="1"/>
      <c r="AE13" s="1"/>
      <c r="AF13" s="1"/>
      <c r="AG13" s="1"/>
    </row>
    <row r="14" spans="1:33" ht="200.1" customHeight="1" x14ac:dyDescent="0.3">
      <c r="A14" s="77"/>
      <c r="B14" s="69"/>
      <c r="C14" s="33" t="s">
        <v>227</v>
      </c>
      <c r="D14" s="14" t="s">
        <v>228</v>
      </c>
      <c r="E14" s="25" t="s">
        <v>50</v>
      </c>
      <c r="F14" s="15" t="s">
        <v>229</v>
      </c>
      <c r="G14" s="15" t="s">
        <v>230</v>
      </c>
      <c r="H14" s="16" t="s">
        <v>67</v>
      </c>
      <c r="I14" s="16" t="s">
        <v>63</v>
      </c>
      <c r="J14" s="32" t="str">
        <f t="shared" si="0"/>
        <v>MODERADA</v>
      </c>
      <c r="K14" s="17" t="s">
        <v>209</v>
      </c>
      <c r="L14" s="18" t="s">
        <v>10</v>
      </c>
      <c r="M14" s="19" t="s">
        <v>204</v>
      </c>
      <c r="N14" s="16" t="s">
        <v>67</v>
      </c>
      <c r="O14" s="16" t="s">
        <v>63</v>
      </c>
      <c r="P14" s="32" t="str">
        <f t="shared" si="1"/>
        <v>MODERADA</v>
      </c>
      <c r="Q14" s="11" t="s">
        <v>275</v>
      </c>
      <c r="R14" s="20" t="s">
        <v>231</v>
      </c>
      <c r="S14" s="12" t="s">
        <v>224</v>
      </c>
      <c r="T14" s="43" t="s">
        <v>269</v>
      </c>
      <c r="U14" s="42"/>
      <c r="V14" s="42"/>
      <c r="W14" s="42"/>
      <c r="X14" s="42"/>
      <c r="Y14" s="42"/>
      <c r="Z14" s="1"/>
      <c r="AA14" s="1"/>
      <c r="AB14" s="1"/>
      <c r="AC14" s="1"/>
      <c r="AD14" s="1"/>
      <c r="AE14" s="1"/>
      <c r="AF14" s="1"/>
      <c r="AG14" s="1"/>
    </row>
    <row r="15" spans="1:33" ht="232.5" customHeight="1" x14ac:dyDescent="0.3">
      <c r="A15" s="101" t="s">
        <v>252</v>
      </c>
      <c r="B15" s="59" t="s">
        <v>253</v>
      </c>
      <c r="C15" s="34" t="s">
        <v>150</v>
      </c>
      <c r="D15" s="15" t="s">
        <v>232</v>
      </c>
      <c r="E15" s="24" t="s">
        <v>50</v>
      </c>
      <c r="F15" s="21" t="s">
        <v>151</v>
      </c>
      <c r="G15" s="21" t="s">
        <v>152</v>
      </c>
      <c r="H15" s="16" t="s">
        <v>67</v>
      </c>
      <c r="I15" s="16" t="s">
        <v>63</v>
      </c>
      <c r="J15" s="32" t="str">
        <f t="shared" si="0"/>
        <v>MODERADA</v>
      </c>
      <c r="K15" s="14" t="s">
        <v>233</v>
      </c>
      <c r="L15" s="22" t="s">
        <v>3</v>
      </c>
      <c r="M15" s="11">
        <v>2</v>
      </c>
      <c r="N15" s="16" t="s">
        <v>67</v>
      </c>
      <c r="O15" s="16" t="s">
        <v>63</v>
      </c>
      <c r="P15" s="32" t="str">
        <f t="shared" si="1"/>
        <v>MODERADA</v>
      </c>
      <c r="Q15" s="11" t="s">
        <v>275</v>
      </c>
      <c r="R15" s="17" t="s">
        <v>38</v>
      </c>
      <c r="S15" s="17" t="s">
        <v>28</v>
      </c>
      <c r="T15" s="43" t="s">
        <v>270</v>
      </c>
      <c r="U15" s="42"/>
      <c r="V15" s="42"/>
      <c r="W15" s="42"/>
      <c r="X15" s="42"/>
      <c r="Y15" s="42"/>
      <c r="Z15" s="1"/>
      <c r="AA15" s="1"/>
      <c r="AB15" s="1"/>
      <c r="AC15" s="1"/>
      <c r="AD15" s="1"/>
      <c r="AE15" s="1"/>
      <c r="AF15" s="1"/>
      <c r="AG15" s="1"/>
    </row>
    <row r="16" spans="1:33" ht="232.5" customHeight="1" x14ac:dyDescent="0.3">
      <c r="A16" s="102"/>
      <c r="B16" s="60"/>
      <c r="C16" s="34" t="s">
        <v>166</v>
      </c>
      <c r="D16" s="17" t="s">
        <v>167</v>
      </c>
      <c r="E16" s="24" t="s">
        <v>50</v>
      </c>
      <c r="F16" s="21" t="s">
        <v>168</v>
      </c>
      <c r="G16" s="21" t="s">
        <v>241</v>
      </c>
      <c r="H16" s="8" t="s">
        <v>67</v>
      </c>
      <c r="I16" s="8" t="s">
        <v>60</v>
      </c>
      <c r="J16" s="31" t="str">
        <f>IF(AND(H16="Rara Vez",I16="Insignificante"),("BAJA"),IF(AND(H16="Rara Vez",I16="Menor"),("BAJA"),IF(AND(H16="Rara Vez",I16="Moderado"),("MODERADA"),IF(AND(H16="Rara Vez",I16="Mayor"),("ALTA"),IF(AND(H16="Improbable",I16="Insignificante"),("BAJA"),IF(AND(H16="Improbable",I16="Menor"),("BAJA"),IF(AND(H16="Improbable",I16="Moderado"),("MODERADA"),IF(AND(H16="Improbable",I16="Mayor"),("ALTA"),IF(AND(H16="Posible",I16="Insignificante"),("BAJA"),IF(AND(H16="Posible",I16="Menor"),("MODERADA"),IF(AND(H16="Posible",I16="Moderado"),("ALTA"),IF(AND(H16="Posible",I16="Mayor"),("EXTREMA"),IF(AND(H16="Probable",I16="Insignificante"),("MODERADA"),IF(AND(H16="Probable",I16="Menor"),("ALTA"),IF(AND(H16="Probable",I16="Moderado"),("ALTA"),IF(AND(H16="Probable",I16="Mayor"),("EXTREMA"),IF(AND(H16="Casi Seguro",I16="Insignificante"),("ALTA"),IF(AND(H16="Casi Seguro",I16="Menor"),("ALTA"),IF(AND(H16="Casi Seguro",I16="Moderado"),("EXTREMA"),IF(AND(H16="Casi Seguro",I16="Mayor"),("EXTREMA"),IF(I16="Catastrófico","EXTREMA","VALORAR")))))))))))))))))))))</f>
        <v>ALTA</v>
      </c>
      <c r="K16" s="21" t="s">
        <v>171</v>
      </c>
      <c r="L16" s="22" t="s">
        <v>3</v>
      </c>
      <c r="M16" s="11">
        <v>2</v>
      </c>
      <c r="N16" s="8" t="s">
        <v>67</v>
      </c>
      <c r="O16" s="8" t="s">
        <v>60</v>
      </c>
      <c r="P16" s="31" t="str">
        <f t="shared" ref="P16" si="2">IF(AND(N16="Rara Vez",O16="Insignificante"),("BAJA"),IF(AND(N16="Rara Vez",O16="Menor"),("BAJA"),IF(AND(N16="Rara Vez",O16="Moderado"),("MODERADA"),IF(AND(N16="Rara Vez",O16="Mayor"),("ALTA"),IF(AND(N16="Improbable",O16="Insignificante"),("BAJA"),IF(AND(N16="Improbable",O16="Menor"),("BAJA"),IF(AND(N16="Improbable",O16="Moderado"),("MODERADA"),IF(AND(N16="Improbable",O16="Mayor"),("ALTA"),IF(AND(N16="Posible",O16="Insignificante"),("BAJA"),IF(AND(N16="Posible",O16="Menor"),("MODERADA"),IF(AND(N16="Posible",O16="Moderado"),("ALTA"),IF(AND(N16="Posible",O16="Mayor"),("EXTREMA"),IF(AND(N16="Probable",O16="Insignificante"),("MODERADA"),IF(AND(N16="Probable",O16="Menor"),("ALTA"),IF(AND(N16="Probable",O16="Moderado"),("ALTA"),IF(AND(N16="Probable",O16="Mayor"),("EXTREMA"),IF(AND(N16="Casi Seguro",O16="Insignificante"),("ALTA"),IF(AND(N16="Casi Seguro",O16="Menor"),("ALTA"),IF(AND(N16="Casi Seguro",O16="Moderado"),("EXTREMA"),IF(AND(N16="Casi Seguro",O16="Mayor"),("EXTREMA"),IF(O16="Catastrófico","EXTREMA","VALORAR")))))))))))))))))))))</f>
        <v>ALTA</v>
      </c>
      <c r="Q16" s="11" t="s">
        <v>275</v>
      </c>
      <c r="R16" s="17" t="s">
        <v>169</v>
      </c>
      <c r="S16" s="17" t="s">
        <v>170</v>
      </c>
      <c r="T16" s="43" t="s">
        <v>270</v>
      </c>
      <c r="U16" s="42"/>
      <c r="V16" s="42"/>
      <c r="W16" s="42"/>
      <c r="X16" s="42"/>
      <c r="Y16" s="42"/>
      <c r="Z16" s="1"/>
      <c r="AA16" s="1"/>
      <c r="AB16" s="1"/>
      <c r="AC16" s="1"/>
      <c r="AD16" s="1"/>
      <c r="AE16" s="1"/>
      <c r="AF16" s="1"/>
      <c r="AG16" s="1"/>
    </row>
    <row r="17" spans="1:33" ht="200.1" customHeight="1" x14ac:dyDescent="0.3">
      <c r="A17" s="86" t="s">
        <v>242</v>
      </c>
      <c r="B17" s="81" t="s">
        <v>256</v>
      </c>
      <c r="C17" s="34" t="s">
        <v>48</v>
      </c>
      <c r="D17" s="17" t="s">
        <v>49</v>
      </c>
      <c r="E17" s="24" t="s">
        <v>50</v>
      </c>
      <c r="F17" s="21" t="s">
        <v>51</v>
      </c>
      <c r="G17" s="21" t="s">
        <v>29</v>
      </c>
      <c r="H17" s="8" t="s">
        <v>67</v>
      </c>
      <c r="I17" s="8" t="s">
        <v>60</v>
      </c>
      <c r="J17" s="31" t="str">
        <f t="shared" ref="J17:J28" si="3">IF(AND(H17="Rara Vez",I17="Insignificante"),("BAJA"),IF(AND(H17="Rara Vez",I17="Menor"),("BAJA"),IF(AND(H17="Rara Vez",I17="Moderado"),("MODERADA"),IF(AND(H17="Rara Vez",I17="Mayor"),("ALTA"),IF(AND(H17="Improbable",I17="Insignificante"),("BAJA"),IF(AND(H17="Improbable",I17="Menor"),("BAJA"),IF(AND(H17="Improbable",I17="Moderado"),("MODERADA"),IF(AND(H17="Improbable",I17="Mayor"),("ALTA"),IF(AND(H17="Posible",I17="Insignificante"),("BAJA"),IF(AND(H17="Posible",I17="Menor"),("MODERADA"),IF(AND(H17="Posible",I17="Moderado"),("ALTA"),IF(AND(H17="Posible",I17="Mayor"),("EXTREMA"),IF(AND(H17="Probable",I17="Insignificante"),("MODERADA"),IF(AND(H17="Probable",I17="Menor"),("ALTA"),IF(AND(H17="Probable",I17="Moderado"),("ALTA"),IF(AND(H17="Probable",I17="Mayor"),("EXTREMA"),IF(AND(H17="Casi Seguro",I17="Insignificante"),("ALTA"),IF(AND(H17="Casi Seguro",I17="Menor"),("ALTA"),IF(AND(H17="Casi Seguro",I17="Moderado"),("EXTREMA"),IF(AND(H17="Casi Seguro",I17="Mayor"),("EXTREMA"),IF(I17="Catastrófico","EXTREMA","VALORAR")))))))))))))))))))))</f>
        <v>ALTA</v>
      </c>
      <c r="K17" s="21" t="s">
        <v>33</v>
      </c>
      <c r="L17" s="22" t="s">
        <v>3</v>
      </c>
      <c r="M17" s="11">
        <v>2</v>
      </c>
      <c r="N17" s="8" t="s">
        <v>67</v>
      </c>
      <c r="O17" s="8" t="s">
        <v>60</v>
      </c>
      <c r="P17" s="31" t="str">
        <f t="shared" ref="P17:P28" si="4">IF(AND(N17="Rara Vez",O17="Insignificante"),("BAJA"),IF(AND(N17="Rara Vez",O17="Menor"),("BAJA"),IF(AND(N17="Rara Vez",O17="Moderado"),("MODERADA"),IF(AND(N17="Rara Vez",O17="Mayor"),("ALTA"),IF(AND(N17="Improbable",O17="Insignificante"),("BAJA"),IF(AND(N17="Improbable",O17="Menor"),("BAJA"),IF(AND(N17="Improbable",O17="Moderado"),("MODERADA"),IF(AND(N17="Improbable",O17="Mayor"),("ALTA"),IF(AND(N17="Posible",O17="Insignificante"),("BAJA"),IF(AND(N17="Posible",O17="Menor"),("MODERADA"),IF(AND(N17="Posible",O17="Moderado"),("ALTA"),IF(AND(N17="Posible",O17="Mayor"),("EXTREMA"),IF(AND(N17="Probable",O17="Insignificante"),("MODERADA"),IF(AND(N17="Probable",O17="Menor"),("ALTA"),IF(AND(N17="Probable",O17="Moderado"),("ALTA"),IF(AND(N17="Probable",O17="Mayor"),("EXTREMA"),IF(AND(N17="Casi Seguro",O17="Insignificante"),("ALTA"),IF(AND(N17="Casi Seguro",O17="Menor"),("ALTA"),IF(AND(N17="Casi Seguro",O17="Moderado"),("EXTREMA"),IF(AND(N17="Casi Seguro",O17="Mayor"),("EXTREMA"),IF(O17="Catastrófico","EXTREMA","VALORAR")))))))))))))))))))))</f>
        <v>ALTA</v>
      </c>
      <c r="Q17" s="11" t="s">
        <v>275</v>
      </c>
      <c r="R17" s="17" t="s">
        <v>34</v>
      </c>
      <c r="S17" s="17" t="s">
        <v>153</v>
      </c>
      <c r="T17" s="44" t="s">
        <v>271</v>
      </c>
      <c r="U17" s="42"/>
      <c r="V17" s="42"/>
      <c r="W17" s="42"/>
      <c r="X17" s="42"/>
      <c r="Y17" s="42"/>
      <c r="Z17" s="1"/>
      <c r="AA17" s="1"/>
      <c r="AB17" s="1"/>
      <c r="AC17" s="1"/>
      <c r="AD17" s="1"/>
      <c r="AE17" s="1"/>
      <c r="AF17" s="1"/>
      <c r="AG17" s="1"/>
    </row>
    <row r="18" spans="1:33" ht="200.1" customHeight="1" x14ac:dyDescent="0.3">
      <c r="A18" s="87"/>
      <c r="B18" s="81"/>
      <c r="C18" s="34" t="s">
        <v>69</v>
      </c>
      <c r="D18" s="17" t="s">
        <v>70</v>
      </c>
      <c r="E18" s="24" t="s">
        <v>50</v>
      </c>
      <c r="F18" s="21" t="s">
        <v>240</v>
      </c>
      <c r="G18" s="21" t="s">
        <v>30</v>
      </c>
      <c r="H18" s="8" t="s">
        <v>67</v>
      </c>
      <c r="I18" s="8" t="s">
        <v>60</v>
      </c>
      <c r="J18" s="31" t="str">
        <f t="shared" si="3"/>
        <v>ALTA</v>
      </c>
      <c r="K18" s="21" t="s">
        <v>154</v>
      </c>
      <c r="L18" s="22" t="s">
        <v>3</v>
      </c>
      <c r="M18" s="11">
        <v>2</v>
      </c>
      <c r="N18" s="8" t="s">
        <v>67</v>
      </c>
      <c r="O18" s="8" t="s">
        <v>60</v>
      </c>
      <c r="P18" s="31" t="str">
        <f t="shared" si="4"/>
        <v>ALTA</v>
      </c>
      <c r="Q18" s="11" t="s">
        <v>275</v>
      </c>
      <c r="R18" s="17" t="s">
        <v>155</v>
      </c>
      <c r="S18" s="17" t="s">
        <v>31</v>
      </c>
      <c r="T18" s="44" t="s">
        <v>271</v>
      </c>
      <c r="U18" s="42"/>
      <c r="V18" s="42"/>
      <c r="W18" s="42"/>
      <c r="X18" s="42"/>
      <c r="Y18" s="42"/>
      <c r="Z18" s="1"/>
      <c r="AA18" s="1"/>
      <c r="AB18" s="1"/>
      <c r="AC18" s="1"/>
      <c r="AD18" s="1"/>
      <c r="AE18" s="1"/>
      <c r="AF18" s="1"/>
      <c r="AG18" s="1"/>
    </row>
    <row r="19" spans="1:33" ht="200.1" customHeight="1" x14ac:dyDescent="0.3">
      <c r="A19" s="68" t="s">
        <v>243</v>
      </c>
      <c r="B19" s="69" t="s">
        <v>35</v>
      </c>
      <c r="C19" s="34" t="s">
        <v>9</v>
      </c>
      <c r="D19" s="21" t="s">
        <v>172</v>
      </c>
      <c r="E19" s="24" t="s">
        <v>50</v>
      </c>
      <c r="F19" s="17" t="s">
        <v>173</v>
      </c>
      <c r="G19" s="17" t="s">
        <v>174</v>
      </c>
      <c r="H19" s="8" t="s">
        <v>67</v>
      </c>
      <c r="I19" s="8" t="s">
        <v>60</v>
      </c>
      <c r="J19" s="31" t="str">
        <f t="shared" si="3"/>
        <v>ALTA</v>
      </c>
      <c r="K19" s="17" t="s">
        <v>176</v>
      </c>
      <c r="L19" s="22" t="s">
        <v>3</v>
      </c>
      <c r="M19" s="11">
        <v>2</v>
      </c>
      <c r="N19" s="8" t="s">
        <v>67</v>
      </c>
      <c r="O19" s="8" t="s">
        <v>60</v>
      </c>
      <c r="P19" s="31" t="str">
        <f t="shared" si="4"/>
        <v>ALTA</v>
      </c>
      <c r="Q19" s="11" t="s">
        <v>275</v>
      </c>
      <c r="R19" s="17" t="s">
        <v>258</v>
      </c>
      <c r="S19" s="17" t="s">
        <v>175</v>
      </c>
      <c r="T19" s="44" t="s">
        <v>272</v>
      </c>
      <c r="U19" s="42"/>
      <c r="V19" s="42"/>
      <c r="W19" s="42"/>
      <c r="X19" s="42"/>
      <c r="Y19" s="42"/>
      <c r="Z19" s="1"/>
      <c r="AA19" s="1"/>
      <c r="AB19" s="1"/>
      <c r="AC19" s="1"/>
      <c r="AD19" s="1"/>
      <c r="AE19" s="1"/>
      <c r="AF19" s="1"/>
      <c r="AG19" s="1"/>
    </row>
    <row r="20" spans="1:33" ht="200.1" customHeight="1" x14ac:dyDescent="0.3">
      <c r="A20" s="68"/>
      <c r="B20" s="69"/>
      <c r="C20" s="34" t="s">
        <v>87</v>
      </c>
      <c r="D20" s="17" t="s">
        <v>88</v>
      </c>
      <c r="E20" s="24" t="s">
        <v>50</v>
      </c>
      <c r="F20" s="21" t="s">
        <v>89</v>
      </c>
      <c r="G20" s="17" t="s">
        <v>90</v>
      </c>
      <c r="H20" s="8" t="s">
        <v>67</v>
      </c>
      <c r="I20" s="8" t="s">
        <v>60</v>
      </c>
      <c r="J20" s="31" t="str">
        <f t="shared" si="3"/>
        <v>ALTA</v>
      </c>
      <c r="K20" s="21" t="s">
        <v>93</v>
      </c>
      <c r="L20" s="22" t="s">
        <v>3</v>
      </c>
      <c r="M20" s="11">
        <v>2</v>
      </c>
      <c r="N20" s="8" t="s">
        <v>67</v>
      </c>
      <c r="O20" s="8" t="s">
        <v>60</v>
      </c>
      <c r="P20" s="31" t="str">
        <f t="shared" si="4"/>
        <v>ALTA</v>
      </c>
      <c r="Q20" s="11" t="s">
        <v>275</v>
      </c>
      <c r="R20" s="17" t="s">
        <v>94</v>
      </c>
      <c r="S20" s="17" t="s">
        <v>95</v>
      </c>
      <c r="T20" s="44" t="s">
        <v>272</v>
      </c>
      <c r="U20" s="42"/>
      <c r="V20" s="42"/>
      <c r="W20" s="42"/>
      <c r="X20" s="42"/>
      <c r="Y20" s="42"/>
      <c r="Z20" s="1"/>
      <c r="AA20" s="1"/>
      <c r="AB20" s="1"/>
      <c r="AC20" s="1"/>
      <c r="AD20" s="1"/>
      <c r="AE20" s="1"/>
      <c r="AF20" s="1"/>
      <c r="AG20" s="1"/>
    </row>
    <row r="21" spans="1:33" ht="225" customHeight="1" x14ac:dyDescent="0.3">
      <c r="A21" s="29" t="s">
        <v>244</v>
      </c>
      <c r="B21" s="13" t="s">
        <v>254</v>
      </c>
      <c r="C21" s="34" t="s">
        <v>91</v>
      </c>
      <c r="D21" s="17" t="s">
        <v>92</v>
      </c>
      <c r="E21" s="24" t="s">
        <v>50</v>
      </c>
      <c r="F21" s="21" t="s">
        <v>89</v>
      </c>
      <c r="G21" s="17" t="s">
        <v>90</v>
      </c>
      <c r="H21" s="8" t="s">
        <v>67</v>
      </c>
      <c r="I21" s="8" t="s">
        <v>60</v>
      </c>
      <c r="J21" s="31" t="str">
        <f>IF(AND(H21="Rara Vez",I21="Insignificante"),("BAJA"),IF(AND(H21="Rara Vez",I21="Menor"),("BAJA"),IF(AND(H21="Rara Vez",I21="Moderado"),("MODERADA"),IF(AND(H21="Rara Vez",I21="Mayor"),("ALTA"),IF(AND(H21="Improbable",I21="Insignificante"),("BAJA"),IF(AND(H21="Improbable",I21="Menor"),("BAJA"),IF(AND(H21="Improbable",I21="Moderado"),("MODERADA"),IF(AND(H21="Improbable",I21="Mayor"),("ALTA"),IF(AND(H21="Posible",I21="Insignificante"),("BAJA"),IF(AND(H21="Posible",I21="Menor"),("MODERADA"),IF(AND(H21="Posible",I21="Moderado"),("ALTA"),IF(AND(H21="Posible",I21="Mayor"),("EXTREMA"),IF(AND(H21="Probable",I21="Insignificante"),("MODERADA"),IF(AND(H21="Probable",I21="Menor"),("ALTA"),IF(AND(H21="Probable",I21="Moderado"),("ALTA"),IF(AND(H21="Probable",I21="Mayor"),("EXTREMA"),IF(AND(H21="Casi Seguro",I21="Insignificante"),("ALTA"),IF(AND(H21="Casi Seguro",I21="Menor"),("ALTA"),IF(AND(H21="Casi Seguro",I21="Moderado"),("EXTREMA"),IF(AND(H21="Casi Seguro",I21="Mayor"),("EXTREMA"),IF(I21="Catastrófico","EXTREMA","VALORAR")))))))))))))))))))))</f>
        <v>ALTA</v>
      </c>
      <c r="K21" s="21" t="s">
        <v>96</v>
      </c>
      <c r="L21" s="22" t="s">
        <v>3</v>
      </c>
      <c r="M21" s="11">
        <v>2</v>
      </c>
      <c r="N21" s="8" t="s">
        <v>67</v>
      </c>
      <c r="O21" s="8" t="s">
        <v>60</v>
      </c>
      <c r="P21" s="31" t="str">
        <f>IF(AND(N21="Rara Vez",O21="Insignificante"),("BAJA"),IF(AND(N21="Rara Vez",O21="Menor"),("BAJA"),IF(AND(N21="Rara Vez",O21="Moderado"),("MODERADA"),IF(AND(N21="Rara Vez",O21="Mayor"),("ALTA"),IF(AND(N21="Improbable",O21="Insignificante"),("BAJA"),IF(AND(N21="Improbable",O21="Menor"),("BAJA"),IF(AND(N21="Improbable",O21="Moderado"),("MODERADA"),IF(AND(N21="Improbable",O21="Mayor"),("ALTA"),IF(AND(N21="Posible",O21="Insignificante"),("BAJA"),IF(AND(N21="Posible",O21="Menor"),("MODERADA"),IF(AND(N21="Posible",O21="Moderado"),("ALTA"),IF(AND(N21="Posible",O21="Mayor"),("EXTREMA"),IF(AND(N21="Probable",O21="Insignificante"),("MODERADA"),IF(AND(N21="Probable",O21="Menor"),("ALTA"),IF(AND(N21="Probable",O21="Moderado"),("ALTA"),IF(AND(N21="Probable",O21="Mayor"),("EXTREMA"),IF(AND(N21="Casi Seguro",O21="Insignificante"),("ALTA"),IF(AND(N21="Casi Seguro",O21="Menor"),("ALTA"),IF(AND(N21="Casi Seguro",O21="Moderado"),("EXTREMA"),IF(AND(N21="Casi Seguro",O21="Mayor"),("EXTREMA"),IF(O21="Catastrófico","EXTREMA","VALORAR")))))))))))))))))))))</f>
        <v>ALTA</v>
      </c>
      <c r="Q21" s="11" t="s">
        <v>275</v>
      </c>
      <c r="R21" s="17" t="s">
        <v>94</v>
      </c>
      <c r="S21" s="17" t="s">
        <v>95</v>
      </c>
      <c r="T21" s="44" t="s">
        <v>274</v>
      </c>
      <c r="U21" s="42"/>
      <c r="V21" s="42"/>
      <c r="W21" s="42"/>
      <c r="X21" s="42"/>
      <c r="Y21" s="42"/>
      <c r="Z21" s="1"/>
      <c r="AA21" s="1"/>
      <c r="AB21" s="1"/>
      <c r="AC21" s="1"/>
      <c r="AD21" s="1"/>
      <c r="AE21" s="1"/>
      <c r="AF21" s="1"/>
      <c r="AG21" s="1"/>
    </row>
    <row r="22" spans="1:33" ht="125.25" customHeight="1" x14ac:dyDescent="0.3">
      <c r="A22" s="88" t="s">
        <v>245</v>
      </c>
      <c r="B22" s="69" t="s">
        <v>6</v>
      </c>
      <c r="C22" s="34" t="s">
        <v>72</v>
      </c>
      <c r="D22" s="17" t="s">
        <v>73</v>
      </c>
      <c r="E22" s="24" t="s">
        <v>50</v>
      </c>
      <c r="F22" s="13" t="s">
        <v>75</v>
      </c>
      <c r="G22" s="13" t="s">
        <v>156</v>
      </c>
      <c r="H22" s="8" t="s">
        <v>67</v>
      </c>
      <c r="I22" s="8" t="s">
        <v>60</v>
      </c>
      <c r="J22" s="31" t="str">
        <f t="shared" si="3"/>
        <v>ALTA</v>
      </c>
      <c r="K22" s="21" t="s">
        <v>147</v>
      </c>
      <c r="L22" s="22" t="s">
        <v>3</v>
      </c>
      <c r="M22" s="11">
        <v>2</v>
      </c>
      <c r="N22" s="8" t="s">
        <v>67</v>
      </c>
      <c r="O22" s="8" t="s">
        <v>60</v>
      </c>
      <c r="P22" s="31" t="str">
        <f t="shared" si="4"/>
        <v>ALTA</v>
      </c>
      <c r="Q22" s="11" t="s">
        <v>275</v>
      </c>
      <c r="R22" s="17" t="s">
        <v>78</v>
      </c>
      <c r="S22" s="17" t="s">
        <v>77</v>
      </c>
      <c r="T22" s="44" t="s">
        <v>274</v>
      </c>
      <c r="U22" s="42"/>
      <c r="V22" s="42"/>
      <c r="W22" s="42"/>
      <c r="X22" s="42"/>
      <c r="Y22" s="42"/>
      <c r="Z22" s="1"/>
      <c r="AA22" s="1"/>
      <c r="AB22" s="1"/>
      <c r="AC22" s="1"/>
      <c r="AD22" s="1"/>
      <c r="AE22" s="1"/>
      <c r="AF22" s="1"/>
      <c r="AG22" s="1"/>
    </row>
    <row r="23" spans="1:33" ht="153.75" customHeight="1" x14ac:dyDescent="0.3">
      <c r="A23" s="89"/>
      <c r="B23" s="69"/>
      <c r="C23" s="34" t="s">
        <v>74</v>
      </c>
      <c r="D23" s="17" t="s">
        <v>157</v>
      </c>
      <c r="E23" s="24" t="s">
        <v>50</v>
      </c>
      <c r="F23" s="13" t="s">
        <v>75</v>
      </c>
      <c r="G23" s="13" t="s">
        <v>76</v>
      </c>
      <c r="H23" s="8" t="s">
        <v>67</v>
      </c>
      <c r="I23" s="8" t="s">
        <v>60</v>
      </c>
      <c r="J23" s="31" t="str">
        <f t="shared" si="3"/>
        <v>ALTA</v>
      </c>
      <c r="K23" s="21" t="s">
        <v>81</v>
      </c>
      <c r="L23" s="22" t="s">
        <v>3</v>
      </c>
      <c r="M23" s="11">
        <v>2</v>
      </c>
      <c r="N23" s="8" t="s">
        <v>67</v>
      </c>
      <c r="O23" s="8" t="s">
        <v>60</v>
      </c>
      <c r="P23" s="31" t="str">
        <f t="shared" si="4"/>
        <v>ALTA</v>
      </c>
      <c r="Q23" s="11" t="s">
        <v>275</v>
      </c>
      <c r="R23" s="17" t="s">
        <v>80</v>
      </c>
      <c r="S23" s="17" t="s">
        <v>79</v>
      </c>
      <c r="T23" s="44" t="s">
        <v>274</v>
      </c>
      <c r="U23" s="42"/>
      <c r="V23" s="42"/>
      <c r="W23" s="42"/>
      <c r="X23" s="42"/>
      <c r="Y23" s="42"/>
      <c r="Z23" s="1"/>
      <c r="AA23" s="1"/>
      <c r="AB23" s="1"/>
      <c r="AC23" s="1"/>
      <c r="AD23" s="1"/>
      <c r="AE23" s="1"/>
      <c r="AF23" s="1"/>
      <c r="AG23" s="1"/>
    </row>
    <row r="24" spans="1:33" ht="200.1" customHeight="1" x14ac:dyDescent="0.3">
      <c r="A24" s="88" t="s">
        <v>245</v>
      </c>
      <c r="B24" s="69"/>
      <c r="C24" s="34" t="s">
        <v>82</v>
      </c>
      <c r="D24" s="17" t="s">
        <v>83</v>
      </c>
      <c r="E24" s="24" t="s">
        <v>50</v>
      </c>
      <c r="F24" s="13" t="s">
        <v>158</v>
      </c>
      <c r="G24" s="13" t="s">
        <v>159</v>
      </c>
      <c r="H24" s="8" t="s">
        <v>67</v>
      </c>
      <c r="I24" s="8" t="s">
        <v>63</v>
      </c>
      <c r="J24" s="31" t="str">
        <f t="shared" si="3"/>
        <v>MODERADA</v>
      </c>
      <c r="K24" s="21" t="s">
        <v>86</v>
      </c>
      <c r="L24" s="22" t="s">
        <v>3</v>
      </c>
      <c r="M24" s="11">
        <v>2</v>
      </c>
      <c r="N24" s="8" t="s">
        <v>67</v>
      </c>
      <c r="O24" s="8" t="s">
        <v>63</v>
      </c>
      <c r="P24" s="31" t="str">
        <f t="shared" si="4"/>
        <v>MODERADA</v>
      </c>
      <c r="Q24" s="11" t="s">
        <v>275</v>
      </c>
      <c r="R24" s="17" t="s">
        <v>162</v>
      </c>
      <c r="S24" s="17" t="s">
        <v>163</v>
      </c>
      <c r="T24" s="44" t="s">
        <v>274</v>
      </c>
      <c r="U24" s="42"/>
      <c r="V24" s="42"/>
      <c r="W24" s="42"/>
      <c r="X24" s="42"/>
      <c r="Y24" s="42"/>
      <c r="Z24" s="1"/>
      <c r="AA24" s="1"/>
      <c r="AB24" s="1"/>
      <c r="AC24" s="1"/>
      <c r="AD24" s="1"/>
      <c r="AE24" s="1"/>
      <c r="AF24" s="1"/>
      <c r="AG24" s="1"/>
    </row>
    <row r="25" spans="1:33" ht="168" customHeight="1" x14ac:dyDescent="0.3">
      <c r="A25" s="89"/>
      <c r="B25" s="69"/>
      <c r="C25" s="34" t="s">
        <v>84</v>
      </c>
      <c r="D25" s="17" t="s">
        <v>85</v>
      </c>
      <c r="E25" s="24" t="s">
        <v>50</v>
      </c>
      <c r="F25" s="13" t="s">
        <v>24</v>
      </c>
      <c r="G25" s="13" t="s">
        <v>160</v>
      </c>
      <c r="H25" s="8" t="s">
        <v>67</v>
      </c>
      <c r="I25" s="8" t="s">
        <v>60</v>
      </c>
      <c r="J25" s="31" t="str">
        <f t="shared" si="3"/>
        <v>ALTA</v>
      </c>
      <c r="K25" s="21" t="s">
        <v>161</v>
      </c>
      <c r="L25" s="22" t="s">
        <v>3</v>
      </c>
      <c r="M25" s="11">
        <v>2</v>
      </c>
      <c r="N25" s="8" t="s">
        <v>67</v>
      </c>
      <c r="O25" s="8" t="s">
        <v>60</v>
      </c>
      <c r="P25" s="31" t="str">
        <f t="shared" si="4"/>
        <v>ALTA</v>
      </c>
      <c r="Q25" s="11" t="s">
        <v>275</v>
      </c>
      <c r="R25" s="17" t="s">
        <v>164</v>
      </c>
      <c r="S25" s="17" t="s">
        <v>165</v>
      </c>
      <c r="T25" s="44" t="s">
        <v>274</v>
      </c>
      <c r="U25" s="42"/>
      <c r="V25" s="42"/>
      <c r="W25" s="42"/>
      <c r="X25" s="42"/>
      <c r="Y25" s="42"/>
      <c r="Z25" s="1"/>
      <c r="AA25" s="1"/>
      <c r="AB25" s="1"/>
      <c r="AC25" s="1"/>
      <c r="AD25" s="1"/>
      <c r="AE25" s="1"/>
      <c r="AF25" s="1"/>
      <c r="AG25" s="1"/>
    </row>
    <row r="26" spans="1:33" ht="200.1" customHeight="1" x14ac:dyDescent="0.3">
      <c r="A26" s="27" t="s">
        <v>246</v>
      </c>
      <c r="B26" s="13" t="s">
        <v>7</v>
      </c>
      <c r="C26" s="34" t="s">
        <v>8</v>
      </c>
      <c r="D26" s="17" t="s">
        <v>47</v>
      </c>
      <c r="E26" s="24" t="s">
        <v>50</v>
      </c>
      <c r="F26" s="17" t="s">
        <v>26</v>
      </c>
      <c r="G26" s="17" t="s">
        <v>25</v>
      </c>
      <c r="H26" s="8" t="s">
        <v>65</v>
      </c>
      <c r="I26" s="8" t="s">
        <v>60</v>
      </c>
      <c r="J26" s="31" t="str">
        <f t="shared" si="3"/>
        <v>ALTA</v>
      </c>
      <c r="K26" s="21" t="s">
        <v>147</v>
      </c>
      <c r="L26" s="22" t="s">
        <v>3</v>
      </c>
      <c r="M26" s="11">
        <v>2</v>
      </c>
      <c r="N26" s="8" t="s">
        <v>67</v>
      </c>
      <c r="O26" s="8" t="s">
        <v>60</v>
      </c>
      <c r="P26" s="31" t="str">
        <f t="shared" si="4"/>
        <v>ALTA</v>
      </c>
      <c r="Q26" s="11" t="s">
        <v>275</v>
      </c>
      <c r="R26" s="17" t="s">
        <v>148</v>
      </c>
      <c r="S26" s="17" t="s">
        <v>149</v>
      </c>
      <c r="T26" s="44" t="s">
        <v>274</v>
      </c>
      <c r="U26" s="42"/>
      <c r="V26" s="42"/>
      <c r="W26" s="42"/>
      <c r="X26" s="42"/>
      <c r="Y26" s="42"/>
      <c r="Z26" s="1"/>
      <c r="AA26" s="1"/>
      <c r="AB26" s="1"/>
      <c r="AC26" s="1"/>
      <c r="AD26" s="1"/>
      <c r="AE26" s="1"/>
      <c r="AF26" s="1"/>
      <c r="AG26" s="1"/>
    </row>
    <row r="27" spans="1:33" ht="262.5" customHeight="1" x14ac:dyDescent="0.3">
      <c r="A27" s="30" t="s">
        <v>249</v>
      </c>
      <c r="B27" s="13" t="s">
        <v>71</v>
      </c>
      <c r="C27" s="34" t="s">
        <v>277</v>
      </c>
      <c r="D27" s="17" t="s">
        <v>97</v>
      </c>
      <c r="E27" s="24" t="s">
        <v>50</v>
      </c>
      <c r="F27" s="17" t="s">
        <v>98</v>
      </c>
      <c r="G27" s="21" t="s">
        <v>27</v>
      </c>
      <c r="H27" s="8" t="s">
        <v>67</v>
      </c>
      <c r="I27" s="8" t="s">
        <v>60</v>
      </c>
      <c r="J27" s="31" t="str">
        <f t="shared" ref="J27" si="5">IF(AND(H27="Rara Vez",I27="Insignificante"),("BAJA"),IF(AND(H27="Rara Vez",I27="Menor"),("BAJA"),IF(AND(H27="Rara Vez",I27="Moderado"),("MODERADA"),IF(AND(H27="Rara Vez",I27="Mayor"),("ALTA"),IF(AND(H27="Improbable",I27="Insignificante"),("BAJA"),IF(AND(H27="Improbable",I27="Menor"),("BAJA"),IF(AND(H27="Improbable",I27="Moderado"),("MODERADA"),IF(AND(H27="Improbable",I27="Mayor"),("ALTA"),IF(AND(H27="Posible",I27="Insignificante"),("BAJA"),IF(AND(H27="Posible",I27="Menor"),("MODERADA"),IF(AND(H27="Posible",I27="Moderado"),("ALTA"),IF(AND(H27="Posible",I27="Mayor"),("EXTREMA"),IF(AND(H27="Probable",I27="Insignificante"),("MODERADA"),IF(AND(H27="Probable",I27="Menor"),("ALTA"),IF(AND(H27="Probable",I27="Moderado"),("ALTA"),IF(AND(H27="Probable",I27="Mayor"),("EXTREMA"),IF(AND(H27="Casi Seguro",I27="Insignificante"),("ALTA"),IF(AND(H27="Casi Seguro",I27="Menor"),("ALTA"),IF(AND(H27="Casi Seguro",I27="Moderado"),("EXTREMA"),IF(AND(H27="Casi Seguro",I27="Mayor"),("EXTREMA"),IF(I27="Catastrófico","EXTREMA","VALORAR")))))))))))))))))))))</f>
        <v>ALTA</v>
      </c>
      <c r="K27" s="13" t="s">
        <v>99</v>
      </c>
      <c r="L27" s="16" t="s">
        <v>3</v>
      </c>
      <c r="M27" s="23">
        <v>2</v>
      </c>
      <c r="N27" s="8" t="s">
        <v>67</v>
      </c>
      <c r="O27" s="8" t="s">
        <v>60</v>
      </c>
      <c r="P27" s="31" t="str">
        <f t="shared" ref="P27" si="6">IF(AND(N27="Rara Vez",O27="Insignificante"),("BAJA"),IF(AND(N27="Rara Vez",O27="Menor"),("BAJA"),IF(AND(N27="Rara Vez",O27="Moderado"),("MODERADA"),IF(AND(N27="Rara Vez",O27="Mayor"),("ALTA"),IF(AND(N27="Improbable",O27="Insignificante"),("BAJA"),IF(AND(N27="Improbable",O27="Menor"),("BAJA"),IF(AND(N27="Improbable",O27="Moderado"),("MODERADA"),IF(AND(N27="Improbable",O27="Mayor"),("ALTA"),IF(AND(N27="Posible",O27="Insignificante"),("BAJA"),IF(AND(N27="Posible",O27="Menor"),("MODERADA"),IF(AND(N27="Posible",O27="Moderado"),("ALTA"),IF(AND(N27="Posible",O27="Mayor"),("EXTREMA"),IF(AND(N27="Probable",O27="Insignificante"),("MODERADA"),IF(AND(N27="Probable",O27="Menor"),("ALTA"),IF(AND(N27="Probable",O27="Moderado"),("ALTA"),IF(AND(N27="Probable",O27="Mayor"),("EXTREMA"),IF(AND(N27="Casi Seguro",O27="Insignificante"),("ALTA"),IF(AND(N27="Casi Seguro",O27="Menor"),("ALTA"),IF(AND(N27="Casi Seguro",O27="Moderado"),("EXTREMA"),IF(AND(N27="Casi Seguro",O27="Mayor"),("EXTREMA"),IF(O27="Catastrófico","EXTREMA","VALORAR")))))))))))))))))))))</f>
        <v>ALTA</v>
      </c>
      <c r="Q27" s="11" t="s">
        <v>275</v>
      </c>
      <c r="R27" s="17" t="s">
        <v>276</v>
      </c>
      <c r="S27" s="17" t="s">
        <v>101</v>
      </c>
      <c r="T27" s="44" t="s">
        <v>273</v>
      </c>
      <c r="U27" s="42"/>
      <c r="V27" s="42"/>
      <c r="W27" s="42"/>
      <c r="X27" s="42"/>
      <c r="Y27" s="42"/>
      <c r="Z27" s="1"/>
      <c r="AA27" s="1"/>
      <c r="AB27" s="1"/>
      <c r="AC27" s="1"/>
      <c r="AD27" s="1"/>
      <c r="AE27" s="1"/>
      <c r="AF27" s="1"/>
      <c r="AG27" s="1"/>
    </row>
    <row r="28" spans="1:33" ht="231" customHeight="1" x14ac:dyDescent="0.3">
      <c r="A28" s="28" t="s">
        <v>247</v>
      </c>
      <c r="B28" s="13" t="s">
        <v>255</v>
      </c>
      <c r="C28" s="34" t="s">
        <v>248</v>
      </c>
      <c r="D28" s="17" t="s">
        <v>97</v>
      </c>
      <c r="E28" s="24" t="s">
        <v>50</v>
      </c>
      <c r="F28" s="17" t="s">
        <v>98</v>
      </c>
      <c r="G28" s="21" t="s">
        <v>27</v>
      </c>
      <c r="H28" s="8" t="s">
        <v>67</v>
      </c>
      <c r="I28" s="8" t="s">
        <v>60</v>
      </c>
      <c r="J28" s="31" t="str">
        <f t="shared" si="3"/>
        <v>ALTA</v>
      </c>
      <c r="K28" s="13" t="s">
        <v>99</v>
      </c>
      <c r="L28" s="16" t="s">
        <v>3</v>
      </c>
      <c r="M28" s="23">
        <v>2</v>
      </c>
      <c r="N28" s="8" t="s">
        <v>67</v>
      </c>
      <c r="O28" s="8" t="s">
        <v>60</v>
      </c>
      <c r="P28" s="31" t="str">
        <f t="shared" si="4"/>
        <v>ALTA</v>
      </c>
      <c r="Q28" s="11" t="s">
        <v>275</v>
      </c>
      <c r="R28" s="17" t="s">
        <v>100</v>
      </c>
      <c r="S28" s="17" t="s">
        <v>101</v>
      </c>
      <c r="T28" s="45" t="s">
        <v>267</v>
      </c>
      <c r="U28" s="42"/>
      <c r="V28" s="42"/>
      <c r="W28" s="42"/>
      <c r="X28" s="42"/>
      <c r="Y28" s="42"/>
      <c r="Z28" s="1"/>
      <c r="AA28" s="1"/>
      <c r="AB28" s="1"/>
      <c r="AC28" s="1"/>
      <c r="AD28" s="1"/>
      <c r="AE28" s="1"/>
      <c r="AF28" s="1"/>
      <c r="AG28" s="1"/>
    </row>
    <row r="29" spans="1:33" x14ac:dyDescent="0.25">
      <c r="S29" s="5"/>
      <c r="T29" s="5" t="s">
        <v>257</v>
      </c>
    </row>
    <row r="31" spans="1:33" ht="54.75" customHeight="1" x14ac:dyDescent="0.25">
      <c r="B31" s="38" t="s">
        <v>52</v>
      </c>
      <c r="C31" s="38" t="s">
        <v>53</v>
      </c>
      <c r="D31" s="38" t="s">
        <v>54</v>
      </c>
    </row>
    <row r="32" spans="1:33" x14ac:dyDescent="0.25">
      <c r="B32" s="39" t="s">
        <v>55</v>
      </c>
      <c r="C32" s="39" t="s">
        <v>56</v>
      </c>
      <c r="D32" s="39" t="s">
        <v>57</v>
      </c>
    </row>
    <row r="33" spans="2:4" x14ac:dyDescent="0.25">
      <c r="B33" s="39" t="s">
        <v>58</v>
      </c>
      <c r="C33" s="39" t="s">
        <v>59</v>
      </c>
      <c r="D33" s="39" t="s">
        <v>60</v>
      </c>
    </row>
    <row r="34" spans="2:4" x14ac:dyDescent="0.25">
      <c r="B34" s="39" t="s">
        <v>61</v>
      </c>
      <c r="C34" s="39" t="s">
        <v>62</v>
      </c>
      <c r="D34" s="39" t="s">
        <v>63</v>
      </c>
    </row>
    <row r="35" spans="2:4" x14ac:dyDescent="0.25">
      <c r="B35" s="39" t="s">
        <v>64</v>
      </c>
      <c r="C35" s="39" t="s">
        <v>65</v>
      </c>
      <c r="D35" s="39" t="s">
        <v>66</v>
      </c>
    </row>
    <row r="36" spans="2:4" x14ac:dyDescent="0.25">
      <c r="B36" s="39"/>
      <c r="C36" s="39" t="s">
        <v>67</v>
      </c>
      <c r="D36" s="39" t="s">
        <v>68</v>
      </c>
    </row>
  </sheetData>
  <autoFilter ref="A5:AG29"/>
  <mergeCells count="40">
    <mergeCell ref="A22:A23"/>
    <mergeCell ref="A24:A25"/>
    <mergeCell ref="A2:G2"/>
    <mergeCell ref="H2:S2"/>
    <mergeCell ref="A3:A5"/>
    <mergeCell ref="B3:B5"/>
    <mergeCell ref="C3:C5"/>
    <mergeCell ref="D3:D5"/>
    <mergeCell ref="G3:G5"/>
    <mergeCell ref="H3:J3"/>
    <mergeCell ref="K3:S3"/>
    <mergeCell ref="H4:J4"/>
    <mergeCell ref="K4:M4"/>
    <mergeCell ref="N4:P4"/>
    <mergeCell ref="Q4:S4"/>
    <mergeCell ref="A15:A16"/>
    <mergeCell ref="A1:S1"/>
    <mergeCell ref="A19:A20"/>
    <mergeCell ref="B19:B20"/>
    <mergeCell ref="B22:B25"/>
    <mergeCell ref="F3:F5"/>
    <mergeCell ref="E3:E5"/>
    <mergeCell ref="A10:A11"/>
    <mergeCell ref="B10:B11"/>
    <mergeCell ref="A13:A14"/>
    <mergeCell ref="B13:B14"/>
    <mergeCell ref="A6:A7"/>
    <mergeCell ref="B6:B7"/>
    <mergeCell ref="B17:B18"/>
    <mergeCell ref="A8:A9"/>
    <mergeCell ref="B8:B9"/>
    <mergeCell ref="A17:A18"/>
    <mergeCell ref="B15:B16"/>
    <mergeCell ref="T3:T5"/>
    <mergeCell ref="U2:Y2"/>
    <mergeCell ref="U3:U5"/>
    <mergeCell ref="V3:V5"/>
    <mergeCell ref="W3:W5"/>
    <mergeCell ref="X3:X5"/>
    <mergeCell ref="Y3:Y5"/>
  </mergeCells>
  <conditionalFormatting sqref="P17:P21">
    <cfRule type="containsText" dxfId="69" priority="82" operator="containsText" text="VALORAR">
      <formula>NOT(ISERROR(SEARCH("VALORAR",P17)))</formula>
    </cfRule>
    <cfRule type="containsText" dxfId="68" priority="83" operator="containsText" text="Extrema">
      <formula>NOT(ISERROR(SEARCH("Extrema",P17)))</formula>
    </cfRule>
    <cfRule type="containsText" dxfId="67" priority="84" operator="containsText" text="Alta">
      <formula>NOT(ISERROR(SEARCH("Alta",P17)))</formula>
    </cfRule>
    <cfRule type="containsText" dxfId="66" priority="85" operator="containsText" text="Moderada">
      <formula>NOT(ISERROR(SEARCH("Moderada",P17)))</formula>
    </cfRule>
    <cfRule type="containsText" dxfId="65" priority="86" operator="containsText" text="Baja">
      <formula>NOT(ISERROR(SEARCH("Baja",P17)))</formula>
    </cfRule>
  </conditionalFormatting>
  <conditionalFormatting sqref="P6">
    <cfRule type="containsText" dxfId="64" priority="77" operator="containsText" text="VALORAR">
      <formula>NOT(ISERROR(SEARCH("VALORAR",P6)))</formula>
    </cfRule>
    <cfRule type="containsText" dxfId="63" priority="78" operator="containsText" text="Extrema">
      <formula>NOT(ISERROR(SEARCH("Extrema",P6)))</formula>
    </cfRule>
    <cfRule type="containsText" dxfId="62" priority="79" operator="containsText" text="Alta">
      <formula>NOT(ISERROR(SEARCH("Alta",P6)))</formula>
    </cfRule>
    <cfRule type="containsText" dxfId="61" priority="80" operator="containsText" text="Moderada">
      <formula>NOT(ISERROR(SEARCH("Moderada",P6)))</formula>
    </cfRule>
    <cfRule type="containsText" dxfId="60" priority="81" operator="containsText" text="Baja">
      <formula>NOT(ISERROR(SEARCH("Baja",P6)))</formula>
    </cfRule>
  </conditionalFormatting>
  <conditionalFormatting sqref="P22:P26 P28">
    <cfRule type="containsText" dxfId="59" priority="72" operator="containsText" text="VALORAR">
      <formula>NOT(ISERROR(SEARCH("VALORAR",P22)))</formula>
    </cfRule>
    <cfRule type="containsText" dxfId="58" priority="73" operator="containsText" text="Extrema">
      <formula>NOT(ISERROR(SEARCH("Extrema",P22)))</formula>
    </cfRule>
    <cfRule type="containsText" dxfId="57" priority="74" operator="containsText" text="Alta">
      <formula>NOT(ISERROR(SEARCH("Alta",P22)))</formula>
    </cfRule>
    <cfRule type="containsText" dxfId="56" priority="75" operator="containsText" text="Moderada">
      <formula>NOT(ISERROR(SEARCH("Moderada",P22)))</formula>
    </cfRule>
    <cfRule type="containsText" dxfId="55" priority="76" operator="containsText" text="Baja">
      <formula>NOT(ISERROR(SEARCH("Baja",P22)))</formula>
    </cfRule>
  </conditionalFormatting>
  <conditionalFormatting sqref="P16">
    <cfRule type="containsText" dxfId="54" priority="67" operator="containsText" text="VALORAR">
      <formula>NOT(ISERROR(SEARCH("VALORAR",P16)))</formula>
    </cfRule>
    <cfRule type="containsText" dxfId="53" priority="68" operator="containsText" text="Extrema">
      <formula>NOT(ISERROR(SEARCH("Extrema",P16)))</formula>
    </cfRule>
    <cfRule type="containsText" dxfId="52" priority="69" operator="containsText" text="Alta">
      <formula>NOT(ISERROR(SEARCH("Alta",P16)))</formula>
    </cfRule>
    <cfRule type="containsText" dxfId="51" priority="70" operator="containsText" text="Moderada">
      <formula>NOT(ISERROR(SEARCH("Moderada",P16)))</formula>
    </cfRule>
    <cfRule type="containsText" dxfId="50" priority="71" operator="containsText" text="Baja">
      <formula>NOT(ISERROR(SEARCH("Baja",P16)))</formula>
    </cfRule>
  </conditionalFormatting>
  <conditionalFormatting sqref="P7:P14">
    <cfRule type="containsText" dxfId="49" priority="57" operator="containsText" text="VALORAR">
      <formula>NOT(ISERROR(SEARCH("VALORAR",P7)))</formula>
    </cfRule>
    <cfRule type="containsText" dxfId="48" priority="58" operator="containsText" text="Extrema">
      <formula>NOT(ISERROR(SEARCH("Extrema",P7)))</formula>
    </cfRule>
    <cfRule type="containsText" dxfId="47" priority="59" operator="containsText" text="Alta">
      <formula>NOT(ISERROR(SEARCH("Alta",P7)))</formula>
    </cfRule>
    <cfRule type="containsText" dxfId="46" priority="60" operator="containsText" text="Moderada">
      <formula>NOT(ISERROR(SEARCH("Moderada",P7)))</formula>
    </cfRule>
    <cfRule type="containsText" dxfId="45" priority="61" operator="containsText" text="Baja">
      <formula>NOT(ISERROR(SEARCH("Baja",P7)))</formula>
    </cfRule>
  </conditionalFormatting>
  <conditionalFormatting sqref="P15">
    <cfRule type="containsText" dxfId="44" priority="49" operator="containsText" text="VALORAR">
      <formula>NOT(ISERROR(SEARCH("VALORAR",P15)))</formula>
    </cfRule>
    <cfRule type="containsText" dxfId="43" priority="50" operator="containsText" text="Extrema">
      <formula>NOT(ISERROR(SEARCH("Extrema",P15)))</formula>
    </cfRule>
    <cfRule type="containsText" dxfId="42" priority="51" operator="containsText" text="Alta">
      <formula>NOT(ISERROR(SEARCH("Alta",P15)))</formula>
    </cfRule>
    <cfRule type="containsText" dxfId="41" priority="52" operator="containsText" text="Moderada">
      <formula>NOT(ISERROR(SEARCH("Moderada",P15)))</formula>
    </cfRule>
    <cfRule type="containsText" dxfId="40" priority="53" operator="containsText" text="Baja">
      <formula>NOT(ISERROR(SEARCH("Baja",P15)))</formula>
    </cfRule>
  </conditionalFormatting>
  <conditionalFormatting sqref="P27">
    <cfRule type="containsText" dxfId="39" priority="36" operator="containsText" text="VALORAR">
      <formula>NOT(ISERROR(SEARCH("VALORAR",P27)))</formula>
    </cfRule>
    <cfRule type="containsText" dxfId="38" priority="37" operator="containsText" text="Extrema">
      <formula>NOT(ISERROR(SEARCH("Extrema",P27)))</formula>
    </cfRule>
    <cfRule type="containsText" dxfId="37" priority="38" operator="containsText" text="Alta">
      <formula>NOT(ISERROR(SEARCH("Alta",P27)))</formula>
    </cfRule>
    <cfRule type="containsText" dxfId="36" priority="39" operator="containsText" text="Moderada">
      <formula>NOT(ISERROR(SEARCH("Moderada",P27)))</formula>
    </cfRule>
    <cfRule type="containsText" dxfId="35" priority="40" operator="containsText" text="Baja">
      <formula>NOT(ISERROR(SEARCH("Baja",P27)))</formula>
    </cfRule>
  </conditionalFormatting>
  <conditionalFormatting sqref="J17:J21">
    <cfRule type="containsText" dxfId="34" priority="31" operator="containsText" text="VALORAR">
      <formula>NOT(ISERROR(SEARCH("VALORAR",J17)))</formula>
    </cfRule>
    <cfRule type="containsText" dxfId="33" priority="32" operator="containsText" text="Extrema">
      <formula>NOT(ISERROR(SEARCH("Extrema",J17)))</formula>
    </cfRule>
    <cfRule type="containsText" dxfId="32" priority="33" operator="containsText" text="Alta">
      <formula>NOT(ISERROR(SEARCH("Alta",J17)))</formula>
    </cfRule>
    <cfRule type="containsText" dxfId="31" priority="34" operator="containsText" text="Moderada">
      <formula>NOT(ISERROR(SEARCH("Moderada",J17)))</formula>
    </cfRule>
    <cfRule type="containsText" dxfId="30" priority="35" operator="containsText" text="Baja">
      <formula>NOT(ISERROR(SEARCH("Baja",J17)))</formula>
    </cfRule>
  </conditionalFormatting>
  <conditionalFormatting sqref="J6">
    <cfRule type="containsText" dxfId="29" priority="26" operator="containsText" text="VALORAR">
      <formula>NOT(ISERROR(SEARCH("VALORAR",J6)))</formula>
    </cfRule>
    <cfRule type="containsText" dxfId="28" priority="27" operator="containsText" text="Extrema">
      <formula>NOT(ISERROR(SEARCH("Extrema",J6)))</formula>
    </cfRule>
    <cfRule type="containsText" dxfId="27" priority="28" operator="containsText" text="Alta">
      <formula>NOT(ISERROR(SEARCH("Alta",J6)))</formula>
    </cfRule>
    <cfRule type="containsText" dxfId="26" priority="29" operator="containsText" text="Moderada">
      <formula>NOT(ISERROR(SEARCH("Moderada",J6)))</formula>
    </cfRule>
    <cfRule type="containsText" dxfId="25" priority="30" operator="containsText" text="Baja">
      <formula>NOT(ISERROR(SEARCH("Baja",J6)))</formula>
    </cfRule>
  </conditionalFormatting>
  <conditionalFormatting sqref="J22:J26 J28">
    <cfRule type="containsText" dxfId="24" priority="21" operator="containsText" text="VALORAR">
      <formula>NOT(ISERROR(SEARCH("VALORAR",J22)))</formula>
    </cfRule>
    <cfRule type="containsText" dxfId="23" priority="22" operator="containsText" text="Extrema">
      <formula>NOT(ISERROR(SEARCH("Extrema",J22)))</formula>
    </cfRule>
    <cfRule type="containsText" dxfId="22" priority="23" operator="containsText" text="Alta">
      <formula>NOT(ISERROR(SEARCH("Alta",J22)))</formula>
    </cfRule>
    <cfRule type="containsText" dxfId="21" priority="24" operator="containsText" text="Moderada">
      <formula>NOT(ISERROR(SEARCH("Moderada",J22)))</formula>
    </cfRule>
    <cfRule type="containsText" dxfId="20" priority="25" operator="containsText" text="Baja">
      <formula>NOT(ISERROR(SEARCH("Baja",J22)))</formula>
    </cfRule>
  </conditionalFormatting>
  <conditionalFormatting sqref="J16">
    <cfRule type="containsText" dxfId="19" priority="16" operator="containsText" text="VALORAR">
      <formula>NOT(ISERROR(SEARCH("VALORAR",J16)))</formula>
    </cfRule>
    <cfRule type="containsText" dxfId="18" priority="17" operator="containsText" text="Extrema">
      <formula>NOT(ISERROR(SEARCH("Extrema",J16)))</formula>
    </cfRule>
    <cfRule type="containsText" dxfId="17" priority="18" operator="containsText" text="Alta">
      <formula>NOT(ISERROR(SEARCH("Alta",J16)))</formula>
    </cfRule>
    <cfRule type="containsText" dxfId="16" priority="19" operator="containsText" text="Moderada">
      <formula>NOT(ISERROR(SEARCH("Moderada",J16)))</formula>
    </cfRule>
    <cfRule type="containsText" dxfId="15" priority="20" operator="containsText" text="Baja">
      <formula>NOT(ISERROR(SEARCH("Baja",J16)))</formula>
    </cfRule>
  </conditionalFormatting>
  <conditionalFormatting sqref="J7:J14">
    <cfRule type="containsText" dxfId="14" priority="11" operator="containsText" text="VALORAR">
      <formula>NOT(ISERROR(SEARCH("VALORAR",J7)))</formula>
    </cfRule>
    <cfRule type="containsText" dxfId="13" priority="12" operator="containsText" text="Extrema">
      <formula>NOT(ISERROR(SEARCH("Extrema",J7)))</formula>
    </cfRule>
    <cfRule type="containsText" dxfId="12" priority="13" operator="containsText" text="Alta">
      <formula>NOT(ISERROR(SEARCH("Alta",J7)))</formula>
    </cfRule>
    <cfRule type="containsText" dxfId="11" priority="14" operator="containsText" text="Moderada">
      <formula>NOT(ISERROR(SEARCH("Moderada",J7)))</formula>
    </cfRule>
    <cfRule type="containsText" dxfId="10" priority="15" operator="containsText" text="Baja">
      <formula>NOT(ISERROR(SEARCH("Baja",J7)))</formula>
    </cfRule>
  </conditionalFormatting>
  <conditionalFormatting sqref="J15">
    <cfRule type="containsText" dxfId="9" priority="6" operator="containsText" text="VALORAR">
      <formula>NOT(ISERROR(SEARCH("VALORAR",J15)))</formula>
    </cfRule>
    <cfRule type="containsText" dxfId="8" priority="7" operator="containsText" text="Extrema">
      <formula>NOT(ISERROR(SEARCH("Extrema",J15)))</formula>
    </cfRule>
    <cfRule type="containsText" dxfId="7" priority="8" operator="containsText" text="Alta">
      <formula>NOT(ISERROR(SEARCH("Alta",J15)))</formula>
    </cfRule>
    <cfRule type="containsText" dxfId="6" priority="9" operator="containsText" text="Moderada">
      <formula>NOT(ISERROR(SEARCH("Moderada",J15)))</formula>
    </cfRule>
    <cfRule type="containsText" dxfId="5" priority="10" operator="containsText" text="Baja">
      <formula>NOT(ISERROR(SEARCH("Baja",J15)))</formula>
    </cfRule>
  </conditionalFormatting>
  <conditionalFormatting sqref="J27">
    <cfRule type="containsText" dxfId="4" priority="1" operator="containsText" text="VALORAR">
      <formula>NOT(ISERROR(SEARCH("VALORAR",J27)))</formula>
    </cfRule>
    <cfRule type="containsText" dxfId="3" priority="2" operator="containsText" text="Extrema">
      <formula>NOT(ISERROR(SEARCH("Extrema",J27)))</formula>
    </cfRule>
    <cfRule type="containsText" dxfId="2" priority="3" operator="containsText" text="Alta">
      <formula>NOT(ISERROR(SEARCH("Alta",J27)))</formula>
    </cfRule>
    <cfRule type="containsText" dxfId="1" priority="4" operator="containsText" text="Moderada">
      <formula>NOT(ISERROR(SEARCH("Moderada",J27)))</formula>
    </cfRule>
    <cfRule type="containsText" dxfId="0" priority="5" operator="containsText" text="Baja">
      <formula>NOT(ISERROR(SEARCH("Baja",J27)))</formula>
    </cfRule>
  </conditionalFormatting>
  <dataValidations count="2">
    <dataValidation type="list" allowBlank="1" showInputMessage="1" showErrorMessage="1" sqref="O6:O28 I6:I28">
      <formula1>$D$32:$D$36</formula1>
    </dataValidation>
    <dataValidation type="list" allowBlank="1" showInputMessage="1" showErrorMessage="1" sqref="N6:N28 H6:H28">
      <formula1>$C$32:$C$36</formula1>
    </dataValidation>
  </dataValidations>
  <pageMargins left="0.39370078740157483" right="0.39370078740157483" top="0.39370078740157483" bottom="0.39370078740157483" header="0" footer="0"/>
  <pageSetup paperSize="190"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INSTRUCCIONES</vt:lpstr>
      <vt:lpstr>Mapaderiesgodecorrupción</vt:lpstr>
      <vt:lpstr>INSTRUCCIONES!Área_de_impresión</vt:lpstr>
      <vt:lpstr>Mapaderiesgodecorrupción!Área_de_impresión</vt:lpstr>
      <vt:lpstr>Mapaderiesgodecorrupción!Títulos_a_imprimir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Luis Fernando Arango</cp:lastModifiedBy>
  <cp:lastPrinted>2020-04-01T00:37:25Z</cp:lastPrinted>
  <dcterms:created xsi:type="dcterms:W3CDTF">2018-01-09T21:04:09Z</dcterms:created>
  <dcterms:modified xsi:type="dcterms:W3CDTF">2020-04-01T00:38:19Z</dcterms:modified>
</cp:coreProperties>
</file>