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lopez\Desktop\"/>
    </mc:Choice>
  </mc:AlternateContent>
  <bookViews>
    <workbookView xWindow="0" yWindow="0" windowWidth="24000" windowHeight="9735" activeTab="1"/>
  </bookViews>
  <sheets>
    <sheet name="INSTRUCCIONES" sheetId="3" r:id="rId1"/>
    <sheet name="Mapaderiesgodegestión" sheetId="2" r:id="rId2"/>
  </sheets>
  <definedNames>
    <definedName name="_xlnm.Print_Area" localSheetId="0">INSTRUCCIONES!$A$1:$I$32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24" i="2" l="1"/>
  <c r="J24" i="2"/>
  <c r="P25" i="2" l="1"/>
  <c r="J25" i="2"/>
  <c r="P23" i="2"/>
  <c r="J23" i="2"/>
  <c r="P22" i="2"/>
  <c r="J22" i="2"/>
  <c r="P21" i="2"/>
  <c r="J21" i="2"/>
  <c r="P20" i="2"/>
  <c r="J20" i="2"/>
  <c r="P19" i="2"/>
  <c r="J19" i="2"/>
  <c r="P18" i="2"/>
  <c r="J18" i="2"/>
  <c r="P17" i="2"/>
  <c r="J17" i="2"/>
  <c r="P16" i="2"/>
  <c r="J16" i="2"/>
  <c r="P15" i="2"/>
  <c r="J15" i="2"/>
  <c r="P14" i="2"/>
  <c r="J14" i="2"/>
  <c r="P13" i="2"/>
  <c r="J13" i="2"/>
  <c r="P12" i="2"/>
  <c r="J12" i="2"/>
  <c r="P11" i="2"/>
  <c r="J11" i="2"/>
  <c r="P10" i="2"/>
  <c r="J10" i="2"/>
  <c r="P9" i="2"/>
  <c r="J9" i="2"/>
  <c r="P8" i="2"/>
  <c r="J8" i="2"/>
  <c r="P7" i="2"/>
  <c r="J7" i="2"/>
  <c r="P39" i="2" l="1"/>
  <c r="J39" i="2"/>
  <c r="P38" i="2"/>
  <c r="J38" i="2"/>
  <c r="P41" i="2" l="1"/>
  <c r="J41" i="2"/>
  <c r="J44" i="2" l="1"/>
  <c r="P44" i="2"/>
  <c r="J45" i="2"/>
  <c r="P45" i="2"/>
  <c r="J46" i="2"/>
  <c r="P46" i="2"/>
  <c r="P37" i="2" l="1"/>
  <c r="P31" i="2"/>
  <c r="P29" i="2"/>
  <c r="P28" i="2"/>
  <c r="J37" i="2"/>
  <c r="P36" i="2"/>
  <c r="J36" i="2"/>
  <c r="P35" i="2"/>
  <c r="J35" i="2"/>
  <c r="P34" i="2"/>
  <c r="J34" i="2"/>
  <c r="P33" i="2"/>
  <c r="J33" i="2"/>
  <c r="P32" i="2"/>
  <c r="J32" i="2"/>
  <c r="J31" i="2"/>
  <c r="P30" i="2"/>
  <c r="J30" i="2"/>
  <c r="J29" i="2"/>
  <c r="J28" i="2"/>
  <c r="P27" i="2"/>
  <c r="J27" i="2"/>
  <c r="P47" i="2" l="1"/>
  <c r="J47" i="2"/>
  <c r="P48" i="2"/>
  <c r="J48" i="2"/>
  <c r="P52" i="2" l="1"/>
  <c r="J52" i="2"/>
  <c r="P51" i="2"/>
  <c r="J51" i="2"/>
  <c r="P50" i="2"/>
  <c r="J50" i="2"/>
  <c r="P53" i="2" l="1"/>
  <c r="P49" i="2"/>
  <c r="P43" i="2"/>
  <c r="P42" i="2"/>
  <c r="P40" i="2"/>
  <c r="P26" i="2"/>
  <c r="P6" i="2"/>
  <c r="J26" i="2"/>
  <c r="J40" i="2"/>
  <c r="J42" i="2"/>
  <c r="J43" i="2"/>
  <c r="J49" i="2"/>
  <c r="J53" i="2"/>
  <c r="J6" i="2"/>
</calcChain>
</file>

<file path=xl/sharedStrings.xml><?xml version="1.0" encoding="utf-8"?>
<sst xmlns="http://schemas.openxmlformats.org/spreadsheetml/2006/main" count="793" uniqueCount="426">
  <si>
    <t xml:space="preserve">IDENTIFICACIÓN DEL RIESGO </t>
  </si>
  <si>
    <t>Direccionamiento Estratégico</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</si>
  <si>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</si>
  <si>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</si>
  <si>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Inventario General de Espacio Público y Bienes Fiscales</t>
  </si>
  <si>
    <t>Administración del Patrimonio Inmobiliario Distrital</t>
  </si>
  <si>
    <t>Ejercer el manejo efectivo del Inventario General de espacio público y de bienes fiscales a cargo del Departamento Administrativo de la Defensoría de Espacio Público.</t>
  </si>
  <si>
    <t>Defensa del Patrimonio Inmobiliario Distrital</t>
  </si>
  <si>
    <t>Gestión de Recursos</t>
  </si>
  <si>
    <t>Suministrar oportunamente los bienes y/o servicios que la entidad requiere para cumplir su misión.</t>
  </si>
  <si>
    <t>Gestión de la Información y la Tecnología</t>
  </si>
  <si>
    <t>Gestión de Talento Humano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</si>
  <si>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</si>
  <si>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Atención al Cliente y/o Servicio</t>
  </si>
  <si>
    <t xml:space="preserve">Tramitar oportuna y adecuadamente las solicitudes de los clientes y usuarios, velando por su satisfacción. 
</t>
  </si>
  <si>
    <t>Verificación y Mejoramiento Continuo</t>
  </si>
  <si>
    <t>Brindar acompañamiento a los diferentes procesos de la Entidad con el fin de fomentar el autocontrol y determinar oportunidades de mejoramiento continuo a partir de las evaluaciones, auditorías internas y seguimientos.</t>
  </si>
  <si>
    <t>Proceso</t>
  </si>
  <si>
    <t>Objetivo del Proceso</t>
  </si>
  <si>
    <t>Causa</t>
  </si>
  <si>
    <t>Riesgo</t>
  </si>
  <si>
    <t>Consecuencia</t>
  </si>
  <si>
    <t>Probabilidad</t>
  </si>
  <si>
    <t>Impacto</t>
  </si>
  <si>
    <t>Zona del riesgo</t>
  </si>
  <si>
    <t>Descripción del control</t>
  </si>
  <si>
    <t xml:space="preserve">Naturaleza </t>
  </si>
  <si>
    <t>Calificación del control</t>
  </si>
  <si>
    <t>Defender el Patrimonio Inmobiliario Distrital a cargo del Departamento Administrativo de la Defensoría del Espacio público.</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</si>
  <si>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</si>
  <si>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</si>
  <si>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Riesgo residual</t>
  </si>
  <si>
    <t>Riesgo Inherente</t>
  </si>
  <si>
    <t>Acciones asociadas 
al control</t>
  </si>
  <si>
    <t>Controles</t>
  </si>
  <si>
    <t>Valoración del riesgo</t>
  </si>
  <si>
    <t>Descripcion del riesgo</t>
  </si>
  <si>
    <t>Tipo de Riesgo</t>
  </si>
  <si>
    <t>Estudios Sobre Espacio Público</t>
  </si>
  <si>
    <t>VALORACIÓN DEL RIESGO DE GESTIÓN</t>
  </si>
  <si>
    <t>BAJA</t>
  </si>
  <si>
    <t>MODERADA</t>
  </si>
  <si>
    <t>ALTA</t>
  </si>
  <si>
    <t>EXTREMA</t>
  </si>
  <si>
    <t>LISTADO ZONA DE RIESGO</t>
  </si>
  <si>
    <t>LISTADO DE PROBABILIDAD</t>
  </si>
  <si>
    <t>LISTADO DE IMPACTO</t>
  </si>
  <si>
    <t>Casi Seguro</t>
  </si>
  <si>
    <t>Catastrófico</t>
  </si>
  <si>
    <t>Probable</t>
  </si>
  <si>
    <t>Mayor</t>
  </si>
  <si>
    <t>Posible</t>
  </si>
  <si>
    <t>Moderado</t>
  </si>
  <si>
    <t>Improbable</t>
  </si>
  <si>
    <t>Menor</t>
  </si>
  <si>
    <t>Rara Vez</t>
  </si>
  <si>
    <t>Insignificante</t>
  </si>
  <si>
    <t>MAPA DE RIESGOS DE GESTIÓN AÑO 2019</t>
  </si>
  <si>
    <t>Informes mal redactados, confusos y sin valor agregado</t>
  </si>
  <si>
    <t>La desactualización en la normatividad vigente puede generar que no se realice un adecuado informe actualizo y sí generar informes mal redactados, confusos y sin valor agregado.</t>
  </si>
  <si>
    <t>Los auditores no se encuentran actualizados en las normas que auditan.</t>
  </si>
  <si>
    <t xml:space="preserve">No existe mejora y puede darse un deterioro de la situación </t>
  </si>
  <si>
    <t>No compartir el contenido de los informes de evaluación del sistema de control interno, demeritando la gestión e importancia de estos informes</t>
  </si>
  <si>
    <t>El desconocimiento de la importancia y de los alcances que tiene un informe de evaluación del sistema de control interno hace que los servidores incurran en no compartir el contenido de dichos informes de evaluación del sistema de control interno, demeritando la gestión e importancia de los mismos.</t>
  </si>
  <si>
    <t>Desconocer el alcance de los informes de evaluación del sistema de control interno.</t>
  </si>
  <si>
    <t>Generar confrontaciones metodológicas o esenciales frente a los informes, lo que posibilita un deterioro en las relaciones control interno - entidad</t>
  </si>
  <si>
    <t>Ausencias de actividades de seguimiento a las herramientas de gestión de la entidad, y/o no se realizan los controles de la gestión adecuadamente para el cumplimiento de los procesos.</t>
  </si>
  <si>
    <t>El desconocimiento de procedimientos internos, una falta de preparación para ejercer controles, falta de sentido de pertenencia, y la no apropiación del tema desde la alta dirección hasta el personal operativo; generan ausencias de actividades de seguimiento o la no realización de los controles previstos para el cumplimiento de los procesos.</t>
  </si>
  <si>
    <t xml:space="preserve">*Desconocimiento de los procedimientos internos.
*Preparación insuficiente para ejercer controles.
*No hay apropiación del tema desde la Alta Dirección hasta el personal operativo
</t>
  </si>
  <si>
    <t xml:space="preserve">*Insatisfacción de los clientes y/o usuarios; y/o perdida de imagen y credibilidad de los grupos de valor hacia la entidad.
*Incumplimiento de las disposiciones internas
*Reprocesos en las labores
*Incumplimiento de los objetivos del proceso
*Levantamiento de hallazgos por parte de diferentes entes de control tanto internos como externos
</t>
  </si>
  <si>
    <t>Las acciones correctivas, preventivas y de mejora son ineficaces y recurrentes</t>
  </si>
  <si>
    <t>La falta de seguimiento de actividades realizadas en relación con los resultados esperados, la no aplicación de acciones correctivas, la no intervención de todo el personal, el desequilibrio entre quien define la acción y quien tiene la autoridad de efectuar tal acción y un seguimiento inoportuno; hace que sean ineficaces y recurrentes las Acciones Correctivas, Preventivas y de Mejora</t>
  </si>
  <si>
    <t xml:space="preserve">*No se hace el seguimiento de las actividades realizadas en relación con el resultado que se espera
*No se toman acciones de fondo
*Falta de participación de todo el personal que debe intervenir en la definición y ejecución de los planes de acción.
*Recursos insuficientes o no asignados para la implementación de los planes de acción
*Quienes definen las acciones no tienen la autoridad para garantizar su implementación
*Seguimiento inoportuno de las acciones que impide conocer si se avanza y cuanto
</t>
  </si>
  <si>
    <t xml:space="preserve">*Desperdicio de recursos
*Estancamiento del Sistema de Gestión de la entidad
*No se solucionan definitivamente los problemas
*Incumplimiento parcial a las estrategias trazadas en los planes de acción.
*Incumplimiento a la implementación de la acción.
*Dificultad en la medición de los avances de cumplimiento.
</t>
  </si>
  <si>
    <t xml:space="preserve">Realización de capacitación de auditores </t>
  </si>
  <si>
    <t>Análisis de riesgo</t>
  </si>
  <si>
    <t>Actas</t>
  </si>
  <si>
    <t>30 de junio del 2019</t>
  </si>
  <si>
    <t>Sensibilizar a los servidores sobre la importancia que tienen los informes de control interno como base para toma de decisiones, orientadores de la gestión o como herramienta de alerta temprana.</t>
  </si>
  <si>
    <t xml:space="preserve">Realización de capacitación </t>
  </si>
  <si>
    <t xml:space="preserve">Seguimiento a la calidad de los resultados de la gestión (trámites y servicios) de cara a la percepción y satisfacción de la ciudadania 
Dar cumplimiento a la normatividad. Auditorias Internas y Externas
</t>
  </si>
  <si>
    <t>Actas, informes de auditorías, seguimientos</t>
  </si>
  <si>
    <t>Seguimiento a las actividades a través del POA, y a los planes de Mejoramiento 
Auditorías de control interno</t>
  </si>
  <si>
    <t>Seguimiento al procedimiento y acciones CPM
Una planeación presupuestal acorde a las necesidades identificadas en las dfifrentes dependencias de la entidad.
Auditorías internas.</t>
  </si>
  <si>
    <t>Seguimiento de control interno al cumplimiento de las acciones
Sensibilización en la importancia de las acciones creadas en los planes de mejoramiento, su seguimiento y  eficacia en los resultados 
(Aplicativo Acciones CPM).</t>
  </si>
  <si>
    <t>Tiempo</t>
  </si>
  <si>
    <t>Actividades de control</t>
  </si>
  <si>
    <t>Soporte</t>
  </si>
  <si>
    <t>NOMBRE DEL  FORMATO: Mapa de Riesgos de Gestión</t>
  </si>
  <si>
    <t>Diligencie el  formato con el tipo de letra establecido por la entidad, en la Guía de Comunicaciones.</t>
  </si>
  <si>
    <t>ITEMS</t>
  </si>
  <si>
    <t>INSTRUCCIONES</t>
  </si>
  <si>
    <t>IDENTIFICACIÓN DEL RIESGO</t>
  </si>
  <si>
    <t>Escribir el nombre del proceso.</t>
  </si>
  <si>
    <t>Objetivo del proceso</t>
  </si>
  <si>
    <t xml:space="preserve">Escribir el objetivo estratégico con el cual se relaciona el proceso al cual se le hace la identificación de los riesgos. </t>
  </si>
  <si>
    <t>Se escribe el riesgo identificado de acuerdo con la dinámica del proceso.</t>
  </si>
  <si>
    <t>Descripción del riesgo</t>
  </si>
  <si>
    <t>Se realiza una breve descripción del riesgo identificado.</t>
  </si>
  <si>
    <t>Tipo de riesgo</t>
  </si>
  <si>
    <t>Se escriben el tipo de riesgo (Gestión o Corrupción)</t>
  </si>
  <si>
    <t>Indicar las posibles causas del riesgo. Por ejemplo: Incumplimiento del programa de mantenimiento de la infraestructura. Cuando encuentre  que una misma situación es la causa de varios eventos, exprésela de la misma manera.</t>
  </si>
  <si>
    <t>Consecuencias</t>
  </si>
  <si>
    <t>Se escriben las situaciones que pueden ocurrir y que podrían llevar a afectar el cumplimiento del objetivo  estratégico o el objetivo del proyecto.  Por ejemplo: Frente a la Legislación un evento que puede ocurrir es que cambién las disposiciones legales en relación con la administración de los predios. En Relación con la Infraestructura con que cuenta la entidad puede ocurrir un deterioro de la misma</t>
  </si>
  <si>
    <t>VALORACIÓN DEL RIESGO</t>
  </si>
  <si>
    <t>Riego Inherente</t>
  </si>
  <si>
    <t>Es aquel al que se enfrenta una Entidad en ausencia de acciones de la dirección para modificar su probabilidad e impacto.</t>
  </si>
  <si>
    <t>Probabilidad Riesgo Inherente</t>
  </si>
  <si>
    <t>Se entiende como la posibilidad de ocurrencia del riesgo inherente.</t>
  </si>
  <si>
    <t>Impacto Riesgo Inherente</t>
  </si>
  <si>
    <t>Se entiende como las consecuencias que puede ocasionar a la organización, la materialización del riesgo inherente.</t>
  </si>
  <si>
    <t>Zona del riesgo Inherente</t>
  </si>
  <si>
    <t>Ubicación en el mapa de calor de la combinación entre la probabilidad y el impacto.</t>
  </si>
  <si>
    <t>Medida que modifica el riesgo (procesos, políticas, dispositivos, prácticas u otras acciones)</t>
  </si>
  <si>
    <t>Se realiza una breve descripción del control para el riesgo identificado.</t>
  </si>
  <si>
    <t>Naturaleza</t>
  </si>
  <si>
    <t>Se indica la naturaleza del control descrito para el riesgo identificado (Preventiva, Detectiva, Correctiva)</t>
  </si>
  <si>
    <t>Se indica el resultado de los posibles desplazamientos de la probabilidad y del impacto de los riesgos, de acuerdo con las variables evaluadas para el adecuado diseño de los controles.</t>
  </si>
  <si>
    <t>Riesgo Residual</t>
  </si>
  <si>
    <t>Nivel de riesgo que permanece luego de tomar sus correspondientes medidas de tratamiento</t>
  </si>
  <si>
    <t>Probabilidad Riesgo Residual</t>
  </si>
  <si>
    <t>Se entiende como la posibilidad de ocurrencia del riesgo residual.</t>
  </si>
  <si>
    <t>Impacto Riesgo Residual</t>
  </si>
  <si>
    <t>Se entiende como las consecuencias que puede ocasionar a la organización, la materialización del riesgo residual.</t>
  </si>
  <si>
    <t>Zona del riesgo Residual</t>
  </si>
  <si>
    <t>Acciones asociadas al control</t>
  </si>
  <si>
    <t>Acciones identificadas para el control del riesgo.</t>
  </si>
  <si>
    <t>Se indica el periodo de ejecución del control.</t>
  </si>
  <si>
    <t>Se indican las acciones asociadas para darle cumplimiento al contro descrito.</t>
  </si>
  <si>
    <t>Se identifican las evidencias existentes para el seguimiento al control establecido.</t>
  </si>
  <si>
    <t xml:space="preserve">Entrega de información errónea y/o incompleta frente a las solicitudes presentadas en los diferentes canales de atención. </t>
  </si>
  <si>
    <t xml:space="preserve">El enlace entre las capacitaciones, el personal vinculado a los procesos, la responsabilidad la falta de informacion estándar. Los sistemas de informacion desactualizados generan que la Entrega de la información sea errónea frente a las solicitudes presentadas en los diferentes canales de atención. </t>
  </si>
  <si>
    <t xml:space="preserve">*Capacitación insuficiente de las personas involucradas en el proceso sobre la responsabilidad en la calidad de la información que debe ser entregada.
*No en todos los casos se encuentra estandarizada la información solicitada por los usuarios
*No todos los sistemas de información cuentan con información actualizada o la misma no se encuentra estandarizada
</t>
  </si>
  <si>
    <t xml:space="preserve">*Insatisfacción del cliente y/o usuario
*Imagen de la entidad
*Reprocesos
*Mayores costos
*Investigaciones disciplinarias, fiscales
*Detrimento patrimonial  
</t>
  </si>
  <si>
    <t xml:space="preserve">Incumplimiento de términos para resolver los distintos requerimientos </t>
  </si>
  <si>
    <t>Factores como carga laboral, capacitación insuficiente de las personas involucradas en la Entidad, asignación inadecuada en términos de oportunidad, falta de integralidad de los sistemas de información hacen que se desarrolle el Incumplimiento de términos para resolver los distintos requerimientos judiciales y/o entes de control</t>
  </si>
  <si>
    <t xml:space="preserve">*Carga laboral y/o Capacitación insuficiente de las personas involucradas en el trámite del requerimiento judicial o del ente de control
*Asignación inadecuada en términos de oportunidad y de direccionamiento a las áreas competentes*Falta de integralidad de los sistemas de información que faciliten la presentación de la información en diferentes formatos de acuerdo con las necesidades.
La disponibilidad de los sistemas de información.
</t>
  </si>
  <si>
    <t xml:space="preserve">*Sanciones a la entidad, investigaciones disciplinarias.
*Constitución del silencio positivo administrativo, 
*Insatisfacción del cliente y/o usuario.
*Afecta la imagen o posicionamiento de  la entidad.
</t>
  </si>
  <si>
    <t>No atender a los ciudadanos con la calidad requerida por Incumplimiento del protocolo de Atención al usuario establecido</t>
  </si>
  <si>
    <t>La combinación de la falta de inducción, falta de socialización en los cambios, incumplimiento en los instructivos, incumplimiento en las políticas señaladas en el manual de protección de datos,  falta de compromisos de apropiación de protocolos pueden ocasionar el No atender a los ciudadanos con la calidad requerida por Incumplimiento del protocolo de Atención al usuario establecido en el Instructivo de Atención al ciudadano respecto a aspectos inherentes a la logística para la prestación del servicio</t>
  </si>
  <si>
    <t xml:space="preserve">*Incumplimiento de protocolos y de normatividad, establecido por ausencias temporales o definitivas.
Situación de fuerza mayor que impida el cumplimiento del horario
*Falta de comunicación oportuna y validar la recepción del mensaje.
*Falta disponibilidad de los sistemas de información, servicio telefónico, acceso a internet entre otros
* Fallas en la red y de equipos tecnológicos y de comunicación
</t>
  </si>
  <si>
    <t>Insatisfacción del cliente y/o usuario, Afecta la imagen o posicionamiento de  la entidad.</t>
  </si>
  <si>
    <t>Monitoreo a la claridad, coherencia, calidez y oportunidad de las respuestas a las solicitudes presentadas.</t>
  </si>
  <si>
    <t>Continuar con el monitoreo a la claridad, coherencia, calidez y oportunidad de las respuestas a las solicitudes presentadas.</t>
  </si>
  <si>
    <t>Actas y ficha de monitoreo de la correspondencia oficial</t>
  </si>
  <si>
    <t>Envio de alertas a los correos elctronicos a las dependencias responables,alertas electronicas en cuadro de control por el sistema ORFEO</t>
  </si>
  <si>
    <t xml:space="preserve">Articular el sistema de envio de alertas para ser direccionadas a cada uno de los funcionarios responsables del trámite, mediante correo electrónico, coordinadamente entre las áreas de atención al ciudadano, sistemas y gestion documental </t>
  </si>
  <si>
    <t>30 de Septiembre del 2019</t>
  </si>
  <si>
    <t>Correos electrónicos</t>
  </si>
  <si>
    <t>15 de noviembre del 2019</t>
  </si>
  <si>
    <t>Socializacion y capacitacion sobre protocolos de atención al ciudadano  y del tratamiento de datos personales</t>
  </si>
  <si>
    <t>30 de noviembre del 2019</t>
  </si>
  <si>
    <t>Correos electrónicos, piezas de comunicaciones</t>
  </si>
  <si>
    <t>Realizar las campañas de sensibilización relacionadas con los protocolos de servicio al ciudadano y proteccion de datos personales</t>
  </si>
  <si>
    <t>Inadecuada formulación y elaboración del Plan Anual de Adquisiciones</t>
  </si>
  <si>
    <t>La elaboración de unas indebidas necesidades de la Entidad en el plan anual de adquisiciones, la incorrecta priorización, y recortes presupuestales generan que se realice una inadecuada formulación y elaboración del plan anual de adquisiciones.</t>
  </si>
  <si>
    <t xml:space="preserve">*Indebida identificación de las necesidades de la entidad en el Plan Anual de Adquisiciones
*Incorrecta Priorización
*Recortes presupuestales
</t>
  </si>
  <si>
    <t xml:space="preserve">*Demoras en el desarrollo de las actividades y en el cumplimiento de metas.
*Incumplimiento en la satisfacción de las necesidades de la entidad.
*Sanciones Administrativas y/o disciplinarias y/o penales
</t>
  </si>
  <si>
    <t xml:space="preserve">*Documentos precontractuales imprecisos o incompletos.
*Indebida evaluación y selección de los futuros contratistas.
</t>
  </si>
  <si>
    <t xml:space="preserve">Deficiencias en la justificación de la necesidad que se pretende suplir con la contratación a realizar. </t>
  </si>
  <si>
    <t>Efectuar la adquisición de bienes, obras y servicios que no se ajusten a las necesidades o al cumplimiento de los objetivos de la entidad.</t>
  </si>
  <si>
    <t xml:space="preserve">*Elaboración deficiente de los estudios y documentos previos y/o de los pliegos de condiciones o de la invitación pública, según el caso. 
*Indebida descripción de la necesidad a contratar.
</t>
  </si>
  <si>
    <t xml:space="preserve">*Retrasos en la satisfacción de las necesidades reales de la Entidad y en el cumplimiento de sus metas.
*Inadecuada ejecución del contrato y/o incumplimiento del contrato.
</t>
  </si>
  <si>
    <t xml:space="preserve">Ejecución del contrato sin el lleno de requisitos. </t>
  </si>
  <si>
    <t>Permitir la ejecución del contrato sin el lleno de los requisitos legales.</t>
  </si>
  <si>
    <t xml:space="preserve">*La no solicitud o demora en la solicitud del registro presupuestal.
*La no presentación de la póliza o la presentación de la misma sin el cumplimiento de las exigencias contractuales que impidan su aprobación.
*Falta de aportes a seguridad social y parafiscales.  
</t>
  </si>
  <si>
    <t xml:space="preserve">*Demandas
*Sanciones Administrativas y/o disciplinarias.
*Incumplimiento de las obligaciones contractuales.
</t>
  </si>
  <si>
    <t>Incumplimiento de lo pactado en las obligaciones contractuales, por parte de los contratistas.</t>
  </si>
  <si>
    <t>Inadecuada supervisión, o documentos precontractuales y/o contractuales incompletos respecto de las obligaciones, así como falta de compromiso de las partes en la ejecución del contrato.</t>
  </si>
  <si>
    <t>Debilidad en la supervisión y ejecución del contrato.</t>
  </si>
  <si>
    <t xml:space="preserve">*Incumplimiento en la satisfacción de las necesidades de la Entidad.
*Desgastes administrativos y jurídicos para lograr el cumplimiento del contrato o el resarcimiento de los perjuicios, cuando haya lugar a ello.
</t>
  </si>
  <si>
    <t>Incumplimiento de los términos contractuales o legales para liquidar.</t>
  </si>
  <si>
    <t>Falta de cumplimiento en los criterios establecidos contractualmente o legalmente para la liquidación de contratos o convenios, así como la deficiencia en el seguimiento y vigilancia que generen deficiencias en la etapa de liquidación del contrato.</t>
  </si>
  <si>
    <t xml:space="preserve">*Desconocimiento de los términos contractuales o legales para liquidar los contratos o convenios.
*Deficiencia en el seguimiento y vigilancia por parte del supervisor y/o interventor del contrato o convenio.
</t>
  </si>
  <si>
    <t xml:space="preserve">*Pérdida de competencia para liquidar el contrato o convenio.
* Demandas
</t>
  </si>
  <si>
    <t xml:space="preserve">Realizar acciones u omisiones que afectan el manejo adecuado de los recursos a que hace referencia los programas de PIGA.
</t>
  </si>
  <si>
    <t xml:space="preserve">*El desconocimiento de los programas y las campañas asociadas a cada uno de ellos.
*Accidentes e incidentes que puedan presentarse en las instalaciones de la Entidad.
*Uso inadecuado de los recursos que generan impactos ambientales.
</t>
  </si>
  <si>
    <t xml:space="preserve">*Alto consumo de recursos.
*Pérdidas económicas.
*Incremento del pago de las facturas de los servicios públicos.
*Deterioro de las condiciones de bienestar en los servidores públicos y visitantes en general.
</t>
  </si>
  <si>
    <t>Constitución de pasivos exigibles y/o reservas presupuestales</t>
  </si>
  <si>
    <t>Fallas en los procesos administrativos iniciando con la planeación como primer actor de una adecuada administración determinan la Constitución de pasivos exigibles equivoca y/o reservas presupuestales superando el límite permitido</t>
  </si>
  <si>
    <t>Deficiencias generadas por falta de planeación</t>
  </si>
  <si>
    <t>Castigo del presupuesto de la vigencia siguiente</t>
  </si>
  <si>
    <t>No ejecución del Programa Anual de Caja proyectado</t>
  </si>
  <si>
    <t>Constitución de reservas presupuestales superando el límite permitido resulta la No ejecución del Programa Anual de Caja proyectado</t>
  </si>
  <si>
    <t>Reducción de los montos de las próximas programaciones de caja</t>
  </si>
  <si>
    <t>Pérdida o daño o uso inadecuado de los bienes muebles.</t>
  </si>
  <si>
    <t>Insuficiente control de elementos entregados por la Entidad, desconocimiento de traslados de bienes, falta de conciencia y cultura para el manejo y cuidado de los elementos adjudicados, falta de protocolos de seguridad tanto en la entrada como en la salida del personal, fenómenos externos naturales y adecuados procedimientos de verificación por parte del supervisor para la devolución de elementos generan la perdida, daño o uso inadecuado de los bienes muebles.</t>
  </si>
  <si>
    <t xml:space="preserve">*Insuficiente control de los elementos entregados para el servicio de la entidad. 
* Desconocimiento de las novedades de retiro o traslado de personal.
* No existe suficiente conciencia por parte de los funcionarios sobre el uso adecuado de los bienes a su cargo
* Fallas en la seguridad tanto al ingreso como a la salida del personal.
* Fenómenos naturales como temblores e inundaciones, O situaciones eventuales como incendios
</t>
  </si>
  <si>
    <t xml:space="preserve">*Sanciones Administrativas y/o disciplinarias y/o fiscales y/o penales.
*Restricciones en el funcionamiento de la entidad
*Falta de adecuado Sistema de seguridad y vigilancia
*Desgaste Administrativo
</t>
  </si>
  <si>
    <t>El inventario no refleja la realidad de las existencias de bienes muebles o intangibles de la entidad</t>
  </si>
  <si>
    <t>Desactualización de la información consistente en los inventarios de la entidad, falta de protocolos de seguimiento y cuidado, hacen que los inventarios no reflejen la realidad de las existencias de bienes muebles o intangibles de la entidad</t>
  </si>
  <si>
    <t xml:space="preserve">*No se dan de baja muebles o intangibles en desuso u obsoletos.
* Incremento del valor de la póliza de bienes asegurados.
* No demuestra la realidad de los inventarios y bienes muebles de la entidad.
</t>
  </si>
  <si>
    <t>No incorporación de todos los hechos económicos que afectan la estructura financiera de la entidad</t>
  </si>
  <si>
    <t>Las falencias generadas en el área financiera con desarticulación de las demás áreas 6y la falta de los debidos procedimientos de seguimiento generan que la incorporación de todos los hechos económicos que afectan la estructura financiera de la entidad sean deficientes</t>
  </si>
  <si>
    <t>Deficiencias generadas por falta de articulación de la información entre las diferentes áreas de gestión o no tener en cuenta los tiempos oportunos de entrega.</t>
  </si>
  <si>
    <t xml:space="preserve">*Estados financieros subestimados o sobrestimados
*Hallazgos y observaciones que no permitan la razonabilidad de los Estados Financieros de la Entidad
*Estados financieros con dictamen desfavorable y el no fenecimiento de la cuenta de la entidad por parte de la Contraloría de Bogotá.
</t>
  </si>
  <si>
    <t>Revisión y acompañamiento en la elaboración del Plan Anual de Adquisiciones por parte de la Oficina de Planeación y de la Oficina Asesora Juídica.</t>
  </si>
  <si>
    <t xml:space="preserve">*No se hace revisión periódica del mismo por parte de los distintos involucrados (Oficina de sistemas, Supervisores de contratos relacionados con los bienes muebles)
</t>
  </si>
  <si>
    <t>Revisiones constantes a la elaboración del PAA</t>
  </si>
  <si>
    <t>junio a octubre del 2019</t>
  </si>
  <si>
    <t>Anteproyecto del plan anual de adquisiciones</t>
  </si>
  <si>
    <t>Revisión y acompañamiento en la elaboración de los documentos precontractuales por parte de la Oficina Asesora Juídica.</t>
  </si>
  <si>
    <t>enero a diciembre del 2019</t>
  </si>
  <si>
    <t>Carpetas de contratación</t>
  </si>
  <si>
    <t>Capacitaciones, Manuales, Memorandos, Instructivos.</t>
  </si>
  <si>
    <t>Capacitaciones acerca de los términos contractuales o legales para liquidar los contratos o convenios.</t>
  </si>
  <si>
    <t>Formulación, implementación y seguimiento del plan de acción establcido para el PIGA</t>
  </si>
  <si>
    <t>Socializar el cumplimiento del plan de accion con el fin de sensibilizar a funcionarios y contratistas de la importancia del PIGA</t>
  </si>
  <si>
    <t>30 de Agosto de 2019</t>
  </si>
  <si>
    <t>Piezas de comunicación en medios masivos de la Entidad (pantallas, intranet)</t>
  </si>
  <si>
    <t>Seguimiento y control del presupuesto</t>
  </si>
  <si>
    <t>Seguimiento a las cifras presupuestales y a la ejecución del presupuesto</t>
  </si>
  <si>
    <t>Informes de ejecución presupuestal</t>
  </si>
  <si>
    <t>Seguimiento y control al Plan Anual de Caja PAC</t>
  </si>
  <si>
    <t xml:space="preserve">Seguimiento a las cifras presupuestales y a la ejecución del presupuesto </t>
  </si>
  <si>
    <t>Informe de Ejecución mensual de PAC</t>
  </si>
  <si>
    <t>Seguimiento a inventarios realizado por el profesional de recursos físicos
Asignación del inventario al personal con planilla firmada</t>
  </si>
  <si>
    <t>Revisiones al inventario de la Entidad
Sistema de seguridad y vigilancia</t>
  </si>
  <si>
    <t>Planillas de inventarios</t>
  </si>
  <si>
    <t>Uso del aplicativo para el control de inventarios SAISAE</t>
  </si>
  <si>
    <t>Revisiones a los ingresos del almacén
Seguimiento al aplicativo</t>
  </si>
  <si>
    <t>Conciliaciones a los Estados Financieros con los diferentes módulos existentes en la Entidad</t>
  </si>
  <si>
    <t>Verificaciones mensuales de cada uno de los rubros de los Estados Financieros</t>
  </si>
  <si>
    <t>Conciliaciones</t>
  </si>
  <si>
    <t xml:space="preserve">Incumplimiento de las funciones propias de la entidad, por falta de personal de Planta que garantice la  continuidad de las labores </t>
  </si>
  <si>
    <t>La desactualización de la información, como en los manuales de funciones, el ajustar las plantas de personal, como consecuencia de falta de recursos para ajustar este mismo y extralimitación de funciones desencadenan un incumplimiento de las funciones propias de la Entidad.</t>
  </si>
  <si>
    <t xml:space="preserve">*Manual de funciones desactualizado.
* Falta de ajustes a  la planta de personal
*Falta de recursos para ajustar la planta de personal
*Omisión o extralimitación de funciones  
</t>
  </si>
  <si>
    <t xml:space="preserve">*Deficiente atención o servicio al cliente interno o externo lo que genera mala imagen de la entidad.
*Incumplimiento del objeto misional de la entidad
*Metas incumplidas o cumplidas parcialmente.
*Perdida de trazabilidad de los trabajos realizados.
* Perdida de continuidad en el desarrollo del trabajo.
</t>
  </si>
  <si>
    <t>Ajustes al Manual de Funciones y competencias Laborales</t>
  </si>
  <si>
    <t>Mantener el manual de funciones actualizado y capacitar a los servidores publicos</t>
  </si>
  <si>
    <t xml:space="preserve">*Falta de claridad en el objetivo e intencionalidad de la actividad
*Presupuesto insuficiente para cubrir las necesidades de bienestar de la entidad
*Sobrecarga laboral o disponibilidad del tiempo asignado por los directivos
*Poco interés en la participación  de las actividades de bienestar
*No se identificaron adecuadamente las necesidades de bienestar de los funcionarios
</t>
  </si>
  <si>
    <t xml:space="preserve">*Las actividades realizadas son mal calificadas
*Incumplimiento en las actividades
*Deterioro del ambiente laboral
*Sanciones disciplinarias
*Insatisfacción del evento
</t>
  </si>
  <si>
    <t>Informar con tiempo sobre las actividades a realizar y cronograma de actividades</t>
  </si>
  <si>
    <t>febrero a diciembre del 2019</t>
  </si>
  <si>
    <t xml:space="preserve">Invitaciones a participar en las actividades generando compromiso con la entidad </t>
  </si>
  <si>
    <t>Comunicaciones, actas</t>
  </si>
  <si>
    <t>Capacitaciones frecuentes del personal para interiorizacion de las responsabilidad con el SG_SST</t>
  </si>
  <si>
    <t>Actas y Comunicaciones</t>
  </si>
  <si>
    <t>Ocurrencia de accidentes, incidentes de trabajo y posibles enfermedades laborales</t>
  </si>
  <si>
    <t xml:space="preserve">Un sistema inadecuado para la protección de los servidores de la entidades como falta de compromiso para la identificación de la información para la identificación de la matriz de peligros en conjunto con la valoración de riesgos y control, falta de aplicación de normatividad, desconocimiento de las obligaciones contractuales de contratistas y servidores, desconocimiento del uso de elementos de  protección personal y herramientas de trabajo pueden incrementar la Ocurrencia de accidentes, incidentes de trabajo y posibles enfermedades laborales </t>
  </si>
  <si>
    <t xml:space="preserve">Falta de compromiso para identificar la información para la elaboración de la Matriz de Identificación de Peligros, Evaluación, Valoración de Riesgos y Determinación de Controles 
Desconocimiento de la Matriz de Identificación de Peligros, Evaluación, Valoración de riesgos y determinación de controles 
Falta de aplicación de normas, procedimientos, planes, programas, instructivos, políticas y directrices relacionadas con el subsistema Seguridad y Salud en el trabajo
Desconocimiento de las obligaciones contractuales de contratistas y servidores
Desconocimiento en el uso correcto de elementos de protección personal y herramientas de trabajo
</t>
  </si>
  <si>
    <t xml:space="preserve">Incumplimiento de obligaciones para con el subsistema de seguridad y salud en el trabajo
Enfermedades laborales y accidentes de trabajo
Demora o incumplimiento de las actividades de los procesos relacionados
Sanciones, multas y responsabilidad administrativa, civil y penal.
Incidentes, accidentes de trabajo y posibles enfermedades laborales
</t>
  </si>
  <si>
    <t>Suministro y mantenimiento adecuado de elementos de proteccion personal
Capacitaciones en sistema general de riesgos laborales a todo el personal</t>
  </si>
  <si>
    <t>Baja participación del personal de la entidad en las actividades de bienestar y capacitación</t>
  </si>
  <si>
    <t>La motivación del personal  en el desarrollo de tareas  debe ser constante involucrando claridad en el objetivo de la actividad, evitar la sobrecarga laboral o disponibilidad del tiempo, identificar las necesidades de bienestar de los funcionarios, y tener un presupuesto suficiente para cubrir las necesidades de bienestar son factores para una buena participación del persona, la falta de este engranaje puede generar una Baja participación del personal de la entidad en las actividades de bienestar  y capacitación</t>
  </si>
  <si>
    <t>Inadecuada gestión documental</t>
  </si>
  <si>
    <t>Se involucran diversos pilares que general una inadecuada gestión documental, entre ellos tenemos recurso humano insuficiente, el existente no se encuentra bien capacitado y existencia de una infraestructura insuficiente.</t>
  </si>
  <si>
    <t xml:space="preserve">*Recurso humano insuficiente.
*Deficiente infraestructura.
*Recurso humano poco capacitado.
</t>
  </si>
  <si>
    <t xml:space="preserve">*Desorganización documental en los expedientes contractuales.
*Custodia inadecuada.
*Desgastes administrativos.
</t>
  </si>
  <si>
    <t>Implementación de hojas de control para el manejo de la documentación y/o expedientes custodiados</t>
  </si>
  <si>
    <t>Realizar la parametrización de la hoja de control</t>
  </si>
  <si>
    <t>15 de noviembre de 2019</t>
  </si>
  <si>
    <t>Hoja de control parametrizada</t>
  </si>
  <si>
    <t>Inadecuada ejecución del contrato y/o incumplimiento del contrato.
Atrasos en los cronogramas.</t>
  </si>
  <si>
    <t>Falta de información para realizar valoraciones de riesgos</t>
  </si>
  <si>
    <t>Dificultades para comparar la información institucional con otras APPS de similares características, dada la inexistencia de un banco de datos.</t>
  </si>
  <si>
    <t xml:space="preserve">Retrasos en la aprobación de riesgos por parte de las Secretarías distritales de Planeación y Hacienda. </t>
  </si>
  <si>
    <t>Revisión y análisis de los documentos presentados por el originador</t>
  </si>
  <si>
    <t>Seguimientos a las observaciones presentadas por las Entidades Distritales</t>
  </si>
  <si>
    <t>Actas de reuniones, informes de seguimiento</t>
  </si>
  <si>
    <t>La deficiente información o falta de la misma genera traumatismos y retraso en la evaluación de los mismos.</t>
  </si>
  <si>
    <t>Atrasos de cronogramas en el desarrollo de los proyectos.</t>
  </si>
  <si>
    <t>La falta de planeación, falta de socialización con todas las partes interesadas de las iniciativas presentadas y otras causas externas, pueden generar atrasos de cronogramas en el desarrollo de los proyectos.</t>
  </si>
  <si>
    <t xml:space="preserve">*Falta de socialización de los proyectos con las partes interesadas en etapa de estructuración que permita identificar situaciones de conflicto. 
*Manifestaciones de inconformidad de las partes interesadas por causas atribuibles a la ejecución del proyecto.
*Falta de planeación respecto a las necesidades contractuales de los proyectos.
</t>
  </si>
  <si>
    <t xml:space="preserve">*Mayores costos de los proyectos.
*Incumplimiento en los cronogramas de obra.
*Riesgo del detrimento de la imagen de la entidad
*Dificultades en el desarrollo del contrato.
</t>
  </si>
  <si>
    <t>Seguimiento y control a la socialización de las iniciativas público privadas por parte del originador y/o la Entidad.
Desarrollar la planeación adecuada según las necesidades de los proyectos.</t>
  </si>
  <si>
    <t>Seguimiento a la contratación de la interventoría de cualquier proceso de contratación.</t>
  </si>
  <si>
    <t>Informes presentados, actas de seguimientos, actas de socialización.</t>
  </si>
  <si>
    <t>Incumplimiento de los programas presentes en el Plan Institucional de Gestión Ambiental (PIGA)</t>
  </si>
  <si>
    <t>La información almacenada en los servidores de la entidad, está expuesta a diversos factores (ver causas definidas en esta matriz), que pueden llegar a afectar la calidad de la misma e incluso la perdida de esta. Teniendo consecuencias negativas en la gestión de la Entidad.</t>
  </si>
  <si>
    <t>Diversos factores tanto internos como externos, casos fortuitos, ocasionados por la naturaleza o por el hombre, pueden ocasionar daño en la infraestructura tecnológica.</t>
  </si>
  <si>
    <t>La falta de  planeación en las nuevas adquisiciones de software y hardware, mala gestión de la demanda, inexactitud en los requerimientos, los constantes cambios normativos, y una apropiación presupuestal inadecuada nos genera como resultado una Adquisición de software y hardware que no cumplen las necesidades mínimas requeridas de la entidad.</t>
  </si>
  <si>
    <t>Vulnerabilidad de la información almacenada en los servidores de la entidad.</t>
  </si>
  <si>
    <t xml:space="preserve">*Deficiencias en la capacidad tecnológica de la entidad para soportar los datos almacenados en sus sistemas.
 *Insuficientes controles en los procesos y procedimientos establecidos. 
 *Manipulación inadecuada de la información por parte de los usuarios y los administradores del sistema.
 *No hay una cultura de seguridad informática por parte de los usuarios.
 *Desconocimiento de los lineamientos de seguridad de la información.
 *Intención de modificar o alterar información.
 *Insuficiencia de controles en los accesos a la infraestructura.
</t>
  </si>
  <si>
    <t xml:space="preserve">*Toma de decisiones con base en información errada o por falta de información.
 *Pérdida de la trazabilidad de la información.
 *Necesidad de recursos adicionales para la reconstrucción de la información.
 *Sanciones Administrativas y/o disciplinarias.
 *Suspensión parcial o total de los servicios afectados.
 *Pérdida definitiva de la información.
 *Modificación del sistema de información a través de código malicioso y espionaje informático.
</t>
  </si>
  <si>
    <t>Daño en infraestructura tecnológica</t>
  </si>
  <si>
    <t xml:space="preserve">*Falta de mantenimiento
 *Eventos externos como incendios, rayos, desastres naturales, inundación.
 *Ataques a la infraestructura física.
 *Ataques informáticos
 *Suspensión del fluido eléctrico
 *Desgaste de los componentes de hardware y obsolescencia de Software.
 *Uso inadecuado de los equipos.
 *Personal no capacitado en el soporte y mantenimiento de la infraestructura
</t>
  </si>
  <si>
    <t xml:space="preserve">*Suspensión parcial o total de los servicios afectados
 *Pérdida definitiva de la información
 *Necesidad de recursos adicionales para la reconstrucción de la información.
 *Alteración de configuración de los equipos.
 *Pérdida de la trazabilidad de la información
 *Sanciones Administrativas y/o disciplinarias
</t>
  </si>
  <si>
    <t>Adquisición de software y hardware que no cumplen las necesidades mínimas requeridas de la entidad.</t>
  </si>
  <si>
    <t xml:space="preserve">*Requerimientos incompletos.
*Falta de planeación sobre el plan de adquisiciones.
*Mala gestión de la demanda
*Restricciones legales para la definición de especificaciones técnicas.
*Cambio en temas normativos.
*Apropiación presupuestal insuficiente
</t>
  </si>
  <si>
    <t xml:space="preserve"> *Incumplimiento de las metas en el tiempo previsto.
*Sanciones Administrativas.
*Reprocesos y demora en las tareas realizadas en la entidad.
*Disminución de componentes a adquirir.
*Sobrecostos para cumplir con las necesidades mínimas en adquisiciones de software y hardware.
</t>
  </si>
  <si>
    <t>Los controles realizados a este riesgo son preventivos, se realizan sobre la infraestructura informática de la Entidad, también se realizan procedimiedos que permiten mitigar este riesgo.</t>
  </si>
  <si>
    <t xml:space="preserve"> - Procedimiento de seguridad de la información y directrices para el manejo de las TIC´s 
 - Política de seguridad de la información
 - Ambientes separados de producción, pruebas y desarrollo de Software
 - Realización de back -ups periódicos
 - Auditorias de roles de usuarios (Control interno)
 - Actualización y soporte permanente del Software utilizado en la entidad.
 - Bloqueo de puertos USB, restricciones para instalación de programas, controles de navegación a través del proxy, controles ambientales y perimetrales en el centro de cómputo, Firewall, log de auditoría, segmentación de la red operativa.</t>
  </si>
  <si>
    <t>Bases de datos de la Entidad, Sistema Integrado de Gestión, herramienta de mesa de ayuda, respaldo de la información el la nube,
servidores, equipos de cómputo, firewall y librería de cintas.</t>
  </si>
  <si>
    <t xml:space="preserve"> - Procedimiento mantenimiento de la infraestructura tecnológica
- Realización de back -ups periódicos.
- Renovación de infraestructura de acuerdo a las necesidades de la entidad
- Realización de mantenimientos preventivos y correctivos
- Sensibilización de buenas prácticas en el uso de la infraestructura.
- Controles ambientales y perimetrales en el centro de cómputo, uso de UPS
Acceso biométrico  al centro de cómputo,  sistemas  de control de intrusos, sistemas de control de incendios, sistemas de refrigeración.
 - Actualización de software base de soporte a la infraestructura (parches de seguridad, antivirus, firewall, entre otros)
- Sistema OCS para el monitoreo del software instalado en los equipos de cómputo.</t>
  </si>
  <si>
    <t xml:space="preserve">Bases de datos de la Entidad, Sistema Integrado de Gestión,  herramienta de mesa de ayuda, Datacenter,
servidores, firewall y librería de cintas. </t>
  </si>
  <si>
    <t>Este control está enfocado en mitigar el riesgo "Daño en infraestructura tecnológica", para lo cual la Oficina de Sistemas realiza adquisición de infraestructura, sensibilización a usuarios, procedimientos, controles de acceso a al centro de datos y  mantenimiento de  la infraestructura T.I.</t>
  </si>
  <si>
    <t xml:space="preserve"> - Acompañamiento técnico en el levantamiento de requerimientos
- Realización de fichas técnicas de los componentes a adquirir
- Realizar diferentes cotizaciones
- Seguimiento al plan de adquisiciones.</t>
  </si>
  <si>
    <t>Procesos de contratación de servicios y productos T.I.</t>
  </si>
  <si>
    <t>Se realiza acompañamiento técnico durante todas las etapas del rpoceso de acquición para verificar que se cuempla con los requisitos minimos</t>
  </si>
  <si>
    <t>Recorte en la asignación presupuestal de inversión de la Entidad</t>
  </si>
  <si>
    <t>La desaceleración económica genera impactos en la asignación de presupuestos, por lo tanto el resultado de un recorte presupuestal de inversión de la Entidad.</t>
  </si>
  <si>
    <t xml:space="preserve">1. Desaceleración económica </t>
  </si>
  <si>
    <t>Limitación de la entidad en el cumplimiento de su misionalidad</t>
  </si>
  <si>
    <t>Desarticulación de los Planes de Acción con los Objetivos Estratégicos de la Entidad.</t>
  </si>
  <si>
    <t>Los cambios que  se genera en el ámbito político desestabiliza el transcurso y el normal funcionamiento de los planes de acción generando un impacto directamente proporcional con los objetivos de la Entidad.</t>
  </si>
  <si>
    <t>2. Decisiones Políticas</t>
  </si>
  <si>
    <t>1.   Desarrollo de actividades que no apuntan al cumplimiento de los objetivos estratégicos y consumen recursos de la Entidad.</t>
  </si>
  <si>
    <t>Incumplimiento de los objetivos establecidos para los proyectos ejecutados por la entidad</t>
  </si>
  <si>
    <t xml:space="preserve">Factores tales como:
la insuficiencia en recursos financieros, logísticos y humanos,  para el desarrollo de las actividades de los proyectos por deficiencias en la planeación,  Baja calidad de la información descriptiva sobre el avance de ejecución de los proyectos y  Bajo cumplimiento en la oportunidad de la información, sobre el seguimiento al cumplimiento de los proyectos por parte de los responsables, pueden generar el incumplimiento de los objetivos para los proyectos de la Entidad.
</t>
  </si>
  <si>
    <t xml:space="preserve">1. Recursos (financieros, logísticos, Humanos) insuficientes para el desarrollo de las actividades de los proyectos por deficiencias en la planeación.
2. Baja calidad de la información descriptiva sobre el avance de ejecución de los proyectos.
3. Bajo cumplimiento en la oportunidad de la información, sobre el seguimiento al cumplimiento de los proyectos por parte de los responsables.
</t>
  </si>
  <si>
    <t xml:space="preserve">1. Afectación en los reportes generados del SEGPLAN. 
2. Demoras en la ejecución de los proyectos.
3. Castigos presupuestales por baja ejecución. 
4. Modificaciones en el alcance, cronograma, costos de los proyectos.
 </t>
  </si>
  <si>
    <t>Deficiencias en el diseño e implementación del Modelo Integrado de Planeación y Gestión – MIPG.</t>
  </si>
  <si>
    <t>Falencias en la contratación el personal encargado de liderar el diseño del MIPG, que no se da la importancia necesaria por parte de la Alta Dirección, falta de recursos y  Falta de compromiso de los responsables de los procesos, arrojan deficiencias en el diseño e implementación del modelo integrado de planeación y gestión MIPG</t>
  </si>
  <si>
    <t xml:space="preserve">1. Que el personal encargado de liderar el diseño del MIPG no tenga las competencias necesarias 
2. Que no se da la importancia necesaria por parte de la Alta Dirección.
3. Por no contar con los recursos necesarios para la implementación
4. Falta de compromiso de los responsables de los procesos.
</t>
  </si>
  <si>
    <t xml:space="preserve">1. Alto número de hallazgos resultantes de las auditorías al Modelo Integrado de Planeación y Gestión.
2. Procesos desarticulados con la estructura organizacional
3. Documentación desactualizada y sin contribuir a la mejora de los procesos 
4. Reprocesos
</t>
  </si>
  <si>
    <t>Falta de apropiación del Observatorio del Espacio Público por la comunidad u otras entidades para la toma de decisiones.</t>
  </si>
  <si>
    <t>Factores alternos a la gestión como la desactualización de los contenidos, falta de divulgación de los resultados de la información falta de publicaciones, y desconocimiento en la información generan una falta de apropiación del Observatorio del Espacio Público.</t>
  </si>
  <si>
    <t>No se están actualizando los contenidos con una frecuencia moderada
No se realicen eventos para la divulgación de los resultados de las investigaciones adelantadas en el Observatorio
No se realicen publicaciones de las investigaciones adelantadas en el Observatorio
Las líneas de investigación no sean reconocidas por COLCIENCIAS
La comunidad tiene desconocimiento sobre donde localizar la información</t>
  </si>
  <si>
    <t>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</si>
  <si>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 xml:space="preserve">Resultados inconsistentes producto de las investigaciones </t>
  </si>
  <si>
    <t>Falta de actividades como informes escritos del resultado de investigación, al igual que desconocimiento de la guía metodológica de investigaciones sobre espacio Público puede presentar resultados inconsistentes</t>
  </si>
  <si>
    <t>No se generan informes escritos resultado de investigación, analizando las conclusiones hechas.
Desconocimiento de la guía metodológica de investigaciones sobre espacio Público</t>
  </si>
  <si>
    <t xml:space="preserve"> Pérdida de credibilidad en la imagen institucional
 - No reconocimiento de Colciencias como grupo de investigación.</t>
  </si>
  <si>
    <t>Suministro de información del Espacio Público desactualizada, incompleta, de baja calidad o errada.</t>
  </si>
  <si>
    <t>La falta de un adecuado sistema de información, la falencia de personal de planta en la subdirección, por lo tanto la acumulación de información arroja como resultado un suministro de información desactualizada</t>
  </si>
  <si>
    <t>Sistema de información con información incompleta, de baja calidad, errada.
 - La Subdirección no cuenta con funcionarios de planta suficientes para desarrollar todas las actividades que implica el registro de información de un bien en el sistema.
 - Falta de depuración masiva de la información registrada en el SIDEP.
 - Falta de comunicación entre el área cartográfica y contabilidad y no se actualice los valores en Contabilidad, de acuerdo con los cambios en la información cartográfica de los predios valorados</t>
  </si>
  <si>
    <t>Pérdida de la credibilidad de la imagen institucional. 
 - Sanciones Administrativas y/o disciplinarias.
 - No se cuenta con elementos técnicos confiables para tomar decisiones</t>
  </si>
  <si>
    <t>Incumplimiento en el reporte de información de las aprobaciones y/o modificaciones urbanísticas realizadas por las curadurías urbanas</t>
  </si>
  <si>
    <t>Un vacío en los entes encargados para hacer efectivo el cumplimiento legal para la entrega de la información de aprobaciones urbanísticas generan el incumplimiento en el reporte de la información realizadas por las curadurías urbanas</t>
  </si>
  <si>
    <t>Falta de obligatoriedad legal a nivel nacional por parte de las curadurías para entregar la información de las aprobaciones urbanísticas.</t>
  </si>
  <si>
    <t>Pérdida de la credibilidad de la imagen institucional. 
 - Sanciones Administrativas y/o disciplinarias.
 - Hallazgo u observaciones de auditorias interna y externas.
 - Ocupaciones indebidas del espacio público.
 - Desgaste administrativo para defensa de Espacio Público.
 - Demoras en el procesamiento de información de los predios que hacen parte del espacio público.</t>
  </si>
  <si>
    <t>Incumplimiento por parte de los urbanizadores en cuanto a la escrituración y entrega de zonas de cesión obligatorias y gratuitas a la ciudad</t>
  </si>
  <si>
    <t>Una desarticulación en la recopilación y entrega de información como escrituración y entrega de zonas de cesión obligatorias y gratuitas a la ciudad arroja como resultado un posible incumplimiento.</t>
  </si>
  <si>
    <t>Las curadurías urbanas pese a que producen información pública no la reportan al DADEP por no ser Entidades Públicas, adicionalmente la verificación de los proyectos urbanísticos solo se hace en oficina y no en sitio real donde se desarrollaran.
 - Insuficiente control urbanístico por parte de las alcaldías locales.
 - Incumplimiento de la normatividad nacional referida a los requisitos que deben cumplir los urbanizadores antes de salir a ventas el proyecto</t>
  </si>
  <si>
    <t>Desgaste administrativo y del sistema judicial en procura del recibo de zonas de cesión.
 - Pérdida de la credibilidad de la imagen institucional. 
 - Imposibilidad de inversión de recursos públicos para el mejoramiento del espacio público.
 - Pérdida del espacio público de la ciudad.
 - Información desactualizada.
 - Ocupaciones indebidas del espacio público</t>
  </si>
  <si>
    <t>Imposibilidad de suministrar información sobre algunos predios incluidos en el SIDEP</t>
  </si>
  <si>
    <t>El no adecuado procedimiento para suministrar información sobre algunos predios como los procedimientos para la obtención de información técnica, jurídica y geográfica incluidos en el sistema de información SIDEP pueden resultar fallidos</t>
  </si>
  <si>
    <t>Existen predios indeterminados desde el punto de vista técnico, jurídico y geográfico incluidos en el Sistema de información SIDEP desde el año 1999.</t>
  </si>
  <si>
    <t>No es posible entregar información sobre dichos predios oportunamente.</t>
  </si>
  <si>
    <t>Errores en los cálculos planimétricos del espacio público</t>
  </si>
  <si>
    <t>La posible existencia de falencias en la homogenización de los procedimientos para levantar los planos en cada entidad y un inadecuado medio para la entrega de los planos generan resultados erróneos en los cálculos planimétricos del espacio publico</t>
  </si>
  <si>
    <t>Los planos son entregados en medio físico, afectando la calidad de la imagen para georreferenciarlos.
 - Falta de homogenización del proceso para levantamiento de planos en cada entidad.</t>
  </si>
  <si>
    <t xml:space="preserve"> - Reprocesos en el registro de la información en el SIDEP.
 - Pérdida de credibilidad de la imagen institucional.</t>
  </si>
  <si>
    <t xml:space="preserve">Reprocesos generados en la realización de los estudios técnicos jurídicos realizados por los grupos de trabajo de la subdirección </t>
  </si>
  <si>
    <t>El desarrollo de un proceso sin el debido seguimiento genera que se realicen reprocesos generados por lo tanto doble trabajo.</t>
  </si>
  <si>
    <t>Falla en el seguimiento a los procedimientos/instructivos de los procesos.</t>
  </si>
  <si>
    <t>Métodos de trabajo desactualizados que generan reprocesos y demoras en la entrega de información.</t>
  </si>
  <si>
    <t>Inconsistencias en la información oficial reportada por las otras entidades</t>
  </si>
  <si>
    <t>La entrega de información incompleta para una correcta consolidación, sumado a una desactualización de la misma genera la presentación de un resultado final de información inconsistente y desactualizada</t>
  </si>
  <si>
    <t>Desactualización de la información que reportan las otras entidades
 - No se reciba la información necesaria para la valoración de los predios</t>
  </si>
  <si>
    <t>Subestimación o sobrestimación de la valoración de los predios
 - No se pueda realizar la valoración a través de la metodología</t>
  </si>
  <si>
    <t>Incumplimiento en la oportunidad de la respuesta a SQDS fuera de los términos de ley</t>
  </si>
  <si>
    <t>Falencias en las comunicaciones tanto de nuevas actuaciones como de retroalimentaciones no permiten un adecuado funcionamiento ni información actualizada entre el área cartográfica y de contabilidad</t>
  </si>
  <si>
    <t>Falta de una cultura de servicio al ciudadano al interior de la entidad, que afiance y promueva la oportunidad en la respuesta, basados en la normatividad y procedimientos establecidos por la Entidad Falta de seguimiento en la oportunidad de respuestas.</t>
  </si>
  <si>
    <t xml:space="preserve"> Posibles sanciones para la entidad y sus directivos.
 - Inconformidad del ciudadano por la oportunidad en la respuesta Pérdida de la credibilidad e imagen institucional.</t>
  </si>
  <si>
    <t>Daño o pérdida de los bienes entregados en administración.</t>
  </si>
  <si>
    <t>La falta de un seguimiento adecuado de los bienes entregados por la entidad puede generar la perdida o deterioro de los mismos</t>
  </si>
  <si>
    <t xml:space="preserve">La entidad a la que se le asignó el bien no hace la custodia, mantenimiento del mismo.
No realizar control a los bienes entregados en administración.
</t>
  </si>
  <si>
    <t>Generación de invasión parcial o total del bien o su deterioro.
Tener que adelantar actividades de defensa policivas o judiciales.
Pérdidas económicas para la ciudad</t>
  </si>
  <si>
    <t>Desinterés de la comunidad en los modelos de administración.</t>
  </si>
  <si>
    <t xml:space="preserve">Situaciones como: Falta de informacion precisa sobre la debida administracion del espacio público y los instrumentos de entrega existentes para su normalización </t>
  </si>
  <si>
    <t>La información que se transmite no es suficientemente clara para la comunidad
Desconocimiento de los procedimientos y las modalidades  por parte de la comunidad
Divulgación insuficiente o inexistente a la comunidad, sobre los modelos de Administración y su forma de interacción.
Insuficiente capacidad operativa de la entidad para asumir el control de las zonas</t>
  </si>
  <si>
    <t>No se logra la sostenibilidad y apropiación social de los espacios.
Incremento en los gastos asignados a la atención de BUP y BF.
Imagen negativa de la entidad</t>
  </si>
  <si>
    <t>Los informes reportados por los administradores de los BUP que generan aprovechamiento económico no reflejan la realidad de la administración del mismo</t>
  </si>
  <si>
    <t>La informacion financiera presentada por los contratistas administradores de espacio público pueden tener incosistencias o incompleta generando incertidumbre en los recursos generados por el aprovechamiento ecónomico</t>
  </si>
  <si>
    <t xml:space="preserve">No se realizan las visitas de control con la frecuencia esperada.
La información presentada no cuenta con los soportes o anexos que soporten las mismas
</t>
  </si>
  <si>
    <t>Pérdidas o gasto indebido de recursos públicos</t>
  </si>
  <si>
    <t xml:space="preserve">Pérdida del espacio público. </t>
  </si>
  <si>
    <t>La falta de incorporacion y/o actualizacion de los datos de los predios que conforman el Espacio Público, en los sistemas de informacion de la entidad pueden ocasionar perdida del espacio publico.</t>
  </si>
  <si>
    <t>Insuficientes recursos técnicos  y humanos para cumplir la defensa administrativa.
No  se encuentra  incorporada y/o actualizada la informacion de los predios que conforman el Inventario de Espacio Público requerido para llevar a cabo las acciones de defensa administrativa.
No se le informa  a los ciudadanos la importancia de cuidar, defender, mantener el EP.</t>
  </si>
  <si>
    <t xml:space="preserve">Consecuencias adversas de carácter procesal que afectan la defensa de los intereses jurídicos del Distrito Capital dentro de los procesos policivos </t>
  </si>
  <si>
    <t xml:space="preserve">Pérdida de la credibilidad  e imagen institucional. </t>
  </si>
  <si>
    <t>No se da a conocer a la ciudadania la importancia de cuidar, defender, mantener el EP.</t>
  </si>
  <si>
    <t>No se le informa  a los ciudadanos la importancia de cuidar, defender, mantener el EP.</t>
  </si>
  <si>
    <t>Consecuencias adversas en el uso, goce y disfrute del EP, que pueden terminar en la Perdida de Espacio Publico.</t>
  </si>
  <si>
    <t>Seguimiento del POA (Informe de gestión mensual)</t>
  </si>
  <si>
    <t>Seguimiento por parte del Equipo Directivo y Seguimiento del POA (Informe de gestión mensual)</t>
  </si>
  <si>
    <t>Informes de empalme</t>
  </si>
  <si>
    <t>Cumplimineot de la actividad de insducción y reinduccion, capacitaciones y direccionamiento sobre aplicativos de la entidad, selección objetiva del personal</t>
  </si>
  <si>
    <t>Visitas de seguimiento a los bienes</t>
  </si>
  <si>
    <t>Se hace seguimiento sobre el trabajo realizado por el equipo social</t>
  </si>
  <si>
    <t>Interventoría externa y supervisión ejercida por personal de planta del DADEP</t>
  </si>
  <si>
    <t>Aplicación de diversos mecanismos para recuperación de EP</t>
  </si>
  <si>
    <t>Articulación con la entidades intervinientes en los operativos ( policia,  alcaldías locales, personería, secretarías, ICBF, entre otros)</t>
  </si>
  <si>
    <t>informes trimestrales de indicadores</t>
  </si>
  <si>
    <t>Documento informe</t>
  </si>
  <si>
    <t>Informe mensual de cada una de los procesos del seguimiento a las metas</t>
  </si>
  <si>
    <t>Seguimiento Informes de empalme</t>
  </si>
  <si>
    <t>Seguimiento de herramientas de gestion de la entidad: indicadores, riesgos, normogramas, acciones CPM, etc.</t>
  </si>
  <si>
    <t>Enviar información semestral sobre los logros y avances generados por el Observatorio del Espacio Público a las entidades del Distrito, a través del correo del observatorio.</t>
  </si>
  <si>
    <t>Listado consolidado de mensajes remitidos, seguimiento trimestral.</t>
  </si>
  <si>
    <t>Realizar un análisis que evalue cada propuesta de investigación y se tenga en cuenta la ficha técnica del proyecto, para que en el momento de ejecución se tenga clara la estructura metodológica</t>
  </si>
  <si>
    <t>Documento Informe de evaluación</t>
  </si>
  <si>
    <t>Actualización de controles en el procedimiento Consolidación del Inventario General de Espacio Público y Bienes Fiscales</t>
  </si>
  <si>
    <t>Documento actualizado en el Sistema Integrado de Gestión</t>
  </si>
  <si>
    <t>Documento informe de seguimiento con relación de casos que incumplan las especificaciones del Decreto 545/2016, si existen.</t>
  </si>
  <si>
    <t>Actualización continua de predios en el Sistema de información, validado mediante los casos habilitados para generación de Certificación</t>
  </si>
  <si>
    <t>Informe de Avances en el número de casos habilitados para generar certificación.</t>
  </si>
  <si>
    <t>Ejecución de controles de calidad establecidos en el procedimiento de Consolidación del Inventario General de Espacio Público y Bienes Fiscales</t>
  </si>
  <si>
    <t>Validación y actualización, si aplica, de la lista de chequeo para realizar la georreferenciación de un espacio público.</t>
  </si>
  <si>
    <t>Plan de mejoramiento documental - SIG de la SRI</t>
  </si>
  <si>
    <t>Informe de las acciones implementadas y los resultados del Plan de Mejoramiento documental de la SRI</t>
  </si>
  <si>
    <t>Seguimiento a los casos reportados por las Otras Entidades para incorporar en el Sistema de Información, que no cumplan con los requisitos, condiciones y anexos necesarios</t>
  </si>
  <si>
    <t>Documento Informe de casos</t>
  </si>
  <si>
    <t>Realizar segumiento diario a traves de una matriz  y generar reporte de seguimiento quincenal de los SQDS que llegan a la SRI, validando que no existan solicitudes incumplidas</t>
  </si>
  <si>
    <t>Documento Informe</t>
  </si>
  <si>
    <t>Se realiza Seguimiento a los BUP  y BF  pero no se cuenta con la capacidad para dar cubrimiento a todos.</t>
  </si>
  <si>
    <t>Documento informe del proceso de seguimiento.</t>
  </si>
  <si>
    <t>Realización de charlas con la comunidad.</t>
  </si>
  <si>
    <t>informes de auditoria mensuales y segumiento a las interventoria mediante el cumplimiento de las acciones de mejora</t>
  </si>
  <si>
    <t>Seguimiento al desarrollo de los procesos judiciales en mesas de trabajo periódicas. Seguimiento aleatorio de procesos judiciales por dependiente judicial</t>
  </si>
  <si>
    <t>Informe trimestral del Seguimiento al procedimiento de la articulación de las entidades si se presentan</t>
  </si>
  <si>
    <t>15 de diciembre del 2019</t>
  </si>
  <si>
    <t>15 de enero del 2020</t>
  </si>
  <si>
    <t>julio a octubre del 2019</t>
  </si>
  <si>
    <t>15 de Diciembre de 2019</t>
  </si>
  <si>
    <t>Preventivo</t>
  </si>
  <si>
    <t>Operativo</t>
  </si>
  <si>
    <t>Estrategico</t>
  </si>
  <si>
    <t>Estructuración de procesos de selección sin contemplar la totalidad de exigencias o necesidades requeridas, así como selección de contratistas que no cuenten con la capacidad financiera y/o técnica; y/o jurídica necesarias para la ejecución del contrato.</t>
  </si>
  <si>
    <t>Revisión y seguimiento al cumplimiento de los requisitos exigidos en el contrato para el inicio de la ejecución, control a cargo del supervisor del contrato.</t>
  </si>
  <si>
    <t xml:space="preserve">Supervisión adecuada al cumplimiento de los contratos, aplicación de las medidas dispuestos en el contrato para el cumpliemiento del objeto y las obligaciones. 
Efectividad de las Garantías dispuestas en el contrato. </t>
  </si>
  <si>
    <t>Seguimiento al plan de contratación, y revisiones de los documentos precontractuales y contractuales.</t>
  </si>
  <si>
    <t>Revisión y seguimiento al cumplimiento de los requisitos exigidos en el contrato para el inicio de la ejecución.</t>
  </si>
  <si>
    <t>Acta de inicio</t>
  </si>
  <si>
    <t>Actas, informes de cumplimiento.</t>
  </si>
  <si>
    <t>Omisión en la respuesta, pronunciamiento oportuno, y atención de requerimientos efectuados dentro de los procesos judiciales en los que es parte la Entidad.</t>
  </si>
  <si>
    <t xml:space="preserve">No responder, responder inadecuadamente o fuera de los términos legales los requerimientos provenientes de procesos judiciales y extrajudiciales en los que es parte la entidad. </t>
  </si>
  <si>
    <t>Inadecuado seguimiento a los procesos judiciales y extrajudiciales en los que es parte la Entidad.</t>
  </si>
  <si>
    <t>Consecuencias adversas de carácter procesal que afectan la defensa de los intereses jurídicos del Distrito Capital dentro del proceso judicial.</t>
  </si>
  <si>
    <t xml:space="preserve">Seguimiento al desarrollo de los procesos judiciales y extrajudiciales en mesas de trabajo periódicas, así como revisión permanente en la plataforma SIPROJ. </t>
  </si>
  <si>
    <t>Informe semestral del resultado del Seguimiento aleatorio de procesos judiciales por apoderado.</t>
  </si>
  <si>
    <t>Indebida selección de contratistas y/o deficiente estructuración de procesos de selección, incluidos aquellos relacionados con proyectos de iniciativas público privadas.</t>
  </si>
  <si>
    <t>15 de Enero del 2020</t>
  </si>
  <si>
    <t>Diciembre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</si>
</sst>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name val="Trebuchet MS"/>
      <family val="2"/>
    </font>
    <font>
      <b/>
      <sz val="14"/>
      <name val="Trebuchet MS"/>
      <family val="2"/>
    </font>
    <font>
      <b/>
      <sz val="10"/>
      <name val="Trebuchet MS"/>
      <family val="2"/>
    </font>
    <font>
      <sz val="10"/>
      <color theme="1"/>
      <name val="Calibri"/>
      <family val="2"/>
      <scheme val="minor"/>
    </font>
    <font>
      <b/>
      <sz val="10"/>
      <color theme="1"/>
      <name val="Trebuchet MS"/>
      <family val="2"/>
    </font>
    <font>
      <sz val="10"/>
      <color theme="1"/>
      <name val="Trebuchet MS"/>
      <family val="2"/>
    </font>
    <font>
      <sz val="8"/>
      <color theme="1"/>
      <name val="Century Gothic"/>
      <family val="2"/>
    </font>
    <font>
      <b/>
      <sz val="24"/>
      <color theme="1"/>
      <name val="Century Gothic"/>
      <family val="2"/>
    </font>
    <font>
      <sz val="11"/>
      <color theme="1"/>
      <name val="Century Gothic"/>
      <family val="2"/>
    </font>
    <font>
      <b/>
      <sz val="11"/>
      <color theme="1"/>
      <name val="Century Gothic"/>
      <family val="2"/>
    </font>
    <font>
      <sz val="11"/>
      <color theme="0"/>
      <name val="Century Gothic"/>
      <family val="2"/>
    </font>
    <font>
      <sz val="11"/>
      <name val="Century Gothic"/>
      <family val="2"/>
    </font>
    <font>
      <b/>
      <sz val="11"/>
      <name val="Century Gothic"/>
      <family val="2"/>
    </font>
    <font>
      <sz val="8"/>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4" tint="0.79998168889431442"/>
        <bgColor indexed="64"/>
      </patternFill>
    </fill>
  </fills>
  <borders count="20">
    <border>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theme="0"/>
      </left>
      <right style="thin">
        <color indexed="64"/>
      </right>
      <top/>
      <bottom style="double">
        <color theme="1"/>
      </bottom>
      <diagonal/>
    </border>
  </borders>
  <cellStyleXfs count="1">
    <xf numFmtId="0" fontId="0" fillId="0" borderId="0"/>
  </cellStyleXfs>
  <cellXfs count="85">
    <xf numFmtId="0" fontId="0" fillId="0" borderId="0" xfId="0"/>
    <xf numFmtId="0" fontId="1" fillId="0" borderId="0" xfId="0" applyFont="1" applyAlignment="1">
      <alignment wrapText="1"/>
    </xf>
    <xf numFmtId="0" fontId="4" fillId="0" borderId="0" xfId="0" applyFont="1"/>
    <xf numFmtId="0" fontId="7" fillId="13" borderId="7" xfId="0" applyFont="1" applyFill="1" applyBorder="1" applyAlignment="1">
      <alignment vertical="center" wrapText="1"/>
    </xf>
    <xf numFmtId="0" fontId="9" fillId="0" borderId="0" xfId="0" applyFont="1" applyFill="1"/>
    <xf numFmtId="0" fontId="9" fillId="0" borderId="0" xfId="0" applyFont="1"/>
    <xf numFmtId="0" fontId="9" fillId="12" borderId="2" xfId="0" applyFont="1" applyFill="1" applyBorder="1" applyAlignment="1">
      <alignment horizontal="center" vertical="center" textRotation="90"/>
    </xf>
    <xf numFmtId="0" fontId="9" fillId="12" borderId="2" xfId="0" applyFont="1" applyFill="1" applyBorder="1" applyAlignment="1">
      <alignment horizontal="center" vertical="center" textRotation="90" wrapText="1"/>
    </xf>
    <xf numFmtId="0" fontId="9" fillId="12" borderId="2" xfId="0" applyFont="1" applyFill="1" applyBorder="1" applyAlignment="1">
      <alignment horizontal="center" vertical="center" wrapText="1"/>
    </xf>
    <xf numFmtId="0" fontId="12" fillId="0" borderId="8" xfId="0" applyFont="1" applyFill="1" applyBorder="1" applyAlignment="1">
      <alignment horizontal="center" vertical="center" textRotation="90"/>
    </xf>
    <xf numFmtId="0" fontId="12" fillId="0" borderId="8" xfId="0" applyFont="1" applyFill="1" applyBorder="1" applyAlignment="1">
      <alignment vertical="center" wrapText="1"/>
    </xf>
    <xf numFmtId="0" fontId="13" fillId="0" borderId="0" xfId="0" applyFont="1" applyFill="1" applyBorder="1" applyAlignment="1">
      <alignment horizontal="left" vertical="center" wrapText="1"/>
    </xf>
    <xf numFmtId="17" fontId="12" fillId="0" borderId="17" xfId="0" applyNumberFormat="1" applyFont="1" applyBorder="1" applyAlignment="1">
      <alignment horizontal="center" vertical="center" wrapText="1"/>
    </xf>
    <xf numFmtId="17" fontId="12" fillId="0" borderId="8" xfId="0" applyNumberFormat="1" applyFont="1" applyBorder="1" applyAlignment="1">
      <alignment horizontal="center" vertical="center" wrapText="1"/>
    </xf>
    <xf numFmtId="0" fontId="12" fillId="0" borderId="8" xfId="0" applyFont="1" applyFill="1" applyBorder="1" applyAlignment="1">
      <alignment horizontal="center" vertical="center"/>
    </xf>
    <xf numFmtId="0" fontId="12" fillId="0" borderId="8" xfId="0" applyFont="1" applyFill="1" applyBorder="1" applyAlignment="1">
      <alignment horizontal="justify" vertical="center" wrapText="1"/>
    </xf>
    <xf numFmtId="0" fontId="12" fillId="0"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textRotation="90"/>
    </xf>
    <xf numFmtId="0" fontId="12" fillId="0" borderId="8" xfId="0" applyFont="1" applyBorder="1" applyAlignment="1">
      <alignment horizontal="center" vertical="center"/>
    </xf>
    <xf numFmtId="0" fontId="12" fillId="0" borderId="14" xfId="0" applyFont="1" applyFill="1" applyBorder="1" applyAlignment="1">
      <alignment horizontal="center" vertical="center" textRotation="90" wrapText="1"/>
    </xf>
    <xf numFmtId="49" fontId="12" fillId="0" borderId="8" xfId="0" applyNumberFormat="1" applyFont="1" applyBorder="1" applyAlignment="1">
      <alignment horizontal="center" vertical="center" wrapText="1"/>
    </xf>
    <xf numFmtId="0" fontId="12" fillId="0" borderId="13" xfId="0" applyFont="1" applyFill="1" applyBorder="1" applyAlignment="1">
      <alignment horizontal="left" vertical="center" wrapText="1"/>
    </xf>
    <xf numFmtId="49" fontId="12" fillId="0" borderId="8" xfId="0" applyNumberFormat="1" applyFont="1" applyFill="1" applyBorder="1" applyAlignment="1">
      <alignment horizontal="left" vertical="center" wrapText="1"/>
    </xf>
    <xf numFmtId="0" fontId="12" fillId="0" borderId="13" xfId="0" applyFont="1" applyBorder="1" applyAlignment="1">
      <alignment horizontal="left" vertical="center" wrapText="1"/>
    </xf>
    <xf numFmtId="49" fontId="12" fillId="0" borderId="8" xfId="0" applyNumberFormat="1" applyFont="1" applyBorder="1" applyAlignment="1">
      <alignment horizontal="left" vertical="center" wrapText="1"/>
    </xf>
    <xf numFmtId="0" fontId="5" fillId="14" borderId="13" xfId="0" applyFont="1" applyFill="1" applyBorder="1" applyAlignment="1">
      <alignment horizontal="center"/>
    </xf>
    <xf numFmtId="0" fontId="5" fillId="14" borderId="18" xfId="0" applyFont="1" applyFill="1" applyBorder="1" applyAlignment="1">
      <alignment horizontal="center"/>
    </xf>
    <xf numFmtId="0" fontId="5" fillId="14" borderId="14" xfId="0" applyFont="1" applyFill="1" applyBorder="1" applyAlignment="1">
      <alignment horizontal="center"/>
    </xf>
    <xf numFmtId="0" fontId="1" fillId="0" borderId="0" xfId="0" applyFont="1" applyAlignment="1">
      <alignment horizontal="center" wrapText="1"/>
    </xf>
    <xf numFmtId="0" fontId="2" fillId="14" borderId="13" xfId="0" applyFont="1" applyFill="1" applyBorder="1" applyAlignment="1">
      <alignment horizontal="center" vertical="center" wrapText="1"/>
    </xf>
    <xf numFmtId="0" fontId="2" fillId="14" borderId="18" xfId="0" applyFont="1" applyFill="1" applyBorder="1" applyAlignment="1">
      <alignment horizontal="center" vertical="center" wrapText="1"/>
    </xf>
    <xf numFmtId="0" fontId="2" fillId="14" borderId="14" xfId="0" applyFont="1" applyFill="1" applyBorder="1" applyAlignment="1">
      <alignment horizontal="center" vertical="center" wrapText="1"/>
    </xf>
    <xf numFmtId="0" fontId="1" fillId="0" borderId="8" xfId="0" applyFont="1" applyBorder="1" applyAlignment="1">
      <alignment horizontal="left" vertical="center" wrapText="1"/>
    </xf>
    <xf numFmtId="0" fontId="3" fillId="14"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8" xfId="0" applyFont="1" applyBorder="1" applyAlignment="1">
      <alignment horizontal="justify" vertical="center" wrapText="1"/>
    </xf>
    <xf numFmtId="0" fontId="6" fillId="0" borderId="8" xfId="0" applyFont="1" applyBorder="1" applyAlignment="1">
      <alignment horizontal="center" vertical="center" wrapText="1"/>
    </xf>
    <xf numFmtId="0" fontId="7" fillId="13" borderId="7" xfId="0" applyFont="1" applyFill="1" applyBorder="1" applyAlignment="1">
      <alignment horizontal="righ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9" fillId="12" borderId="2" xfId="0" applyFont="1" applyFill="1" applyBorder="1" applyAlignment="1">
      <alignment horizontal="center" vertical="center" textRotation="90"/>
    </xf>
    <xf numFmtId="0" fontId="9" fillId="12" borderId="6" xfId="0" applyFont="1" applyFill="1" applyBorder="1" applyAlignment="1">
      <alignment horizontal="center" vertical="center" textRotation="90"/>
    </xf>
    <xf numFmtId="0" fontId="9" fillId="12" borderId="2"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1" xfId="0" applyFont="1" applyFill="1" applyBorder="1" applyAlignment="1">
      <alignment horizontal="center" vertical="center"/>
    </xf>
    <xf numFmtId="0" fontId="11" fillId="5" borderId="9" xfId="0" applyFont="1" applyFill="1" applyBorder="1" applyAlignment="1">
      <alignment horizontal="center" vertical="center" textRotation="90" wrapText="1"/>
    </xf>
    <xf numFmtId="0" fontId="11" fillId="5" borderId="10" xfId="0" applyFont="1" applyFill="1" applyBorder="1" applyAlignment="1">
      <alignment horizontal="center" vertical="center" textRotation="90" wrapText="1"/>
    </xf>
    <xf numFmtId="0" fontId="12" fillId="0" borderId="8" xfId="0" applyFont="1" applyFill="1" applyBorder="1" applyAlignment="1">
      <alignment horizontal="justify" vertical="center" wrapText="1"/>
    </xf>
    <xf numFmtId="0" fontId="11" fillId="2" borderId="10" xfId="0" applyFont="1" applyFill="1" applyBorder="1" applyAlignment="1">
      <alignment horizontal="center" vertical="center" textRotation="90" wrapText="1"/>
    </xf>
    <xf numFmtId="0" fontId="11" fillId="2" borderId="11" xfId="0" applyFont="1" applyFill="1" applyBorder="1" applyAlignment="1">
      <alignment horizontal="center" vertical="center" textRotation="90" wrapText="1"/>
    </xf>
    <xf numFmtId="0" fontId="12" fillId="0" borderId="8" xfId="0" applyFont="1" applyFill="1" applyBorder="1" applyAlignment="1">
      <alignment horizontal="left" vertical="center" wrapText="1"/>
    </xf>
    <xf numFmtId="0" fontId="8" fillId="13" borderId="7" xfId="0" applyFont="1" applyFill="1" applyBorder="1" applyAlignment="1">
      <alignment horizontal="center" vertical="center" wrapText="1"/>
    </xf>
    <xf numFmtId="0" fontId="11" fillId="11" borderId="9" xfId="0" applyFont="1" applyFill="1" applyBorder="1" applyAlignment="1">
      <alignment horizontal="center" vertical="center" textRotation="90" wrapText="1"/>
    </xf>
    <xf numFmtId="0" fontId="11" fillId="11" borderId="10" xfId="0" applyFont="1" applyFill="1" applyBorder="1" applyAlignment="1">
      <alignment horizontal="center" vertical="center" textRotation="90" wrapText="1"/>
    </xf>
    <xf numFmtId="0" fontId="11" fillId="11" borderId="11" xfId="0" applyFont="1" applyFill="1" applyBorder="1" applyAlignment="1">
      <alignment horizontal="center" vertical="center" textRotation="90" wrapText="1"/>
    </xf>
    <xf numFmtId="0" fontId="11" fillId="4" borderId="12" xfId="0" applyFont="1" applyFill="1" applyBorder="1" applyAlignment="1">
      <alignment horizontal="center" vertical="center" textRotation="90" wrapText="1"/>
    </xf>
    <xf numFmtId="0" fontId="11" fillId="4" borderId="10" xfId="0" applyFont="1" applyFill="1" applyBorder="1" applyAlignment="1">
      <alignment horizontal="center" vertical="center" textRotation="90" wrapText="1"/>
    </xf>
    <xf numFmtId="0" fontId="11" fillId="4" borderId="11" xfId="0" applyFont="1" applyFill="1" applyBorder="1" applyAlignment="1">
      <alignment horizontal="center" vertical="center" textRotation="90" wrapText="1"/>
    </xf>
    <xf numFmtId="0" fontId="11" fillId="10" borderId="9" xfId="0" applyFont="1" applyFill="1" applyBorder="1" applyAlignment="1">
      <alignment horizontal="center" vertical="center" textRotation="90" wrapText="1"/>
    </xf>
    <xf numFmtId="0" fontId="11" fillId="10" borderId="11" xfId="0" applyFont="1" applyFill="1" applyBorder="1" applyAlignment="1">
      <alignment horizontal="center" vertical="center" textRotation="90" wrapText="1"/>
    </xf>
    <xf numFmtId="0" fontId="12" fillId="0" borderId="15"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1" fillId="3" borderId="9" xfId="0" applyFont="1" applyFill="1" applyBorder="1" applyAlignment="1">
      <alignment horizontal="center" vertical="center" textRotation="90" wrapText="1"/>
    </xf>
    <xf numFmtId="0" fontId="11" fillId="3" borderId="10" xfId="0" applyFont="1" applyFill="1" applyBorder="1" applyAlignment="1">
      <alignment horizontal="center" vertical="center" textRotation="90" wrapText="1"/>
    </xf>
    <xf numFmtId="0" fontId="11" fillId="3" borderId="19" xfId="0" applyFont="1" applyFill="1" applyBorder="1" applyAlignment="1">
      <alignment horizontal="center" vertical="center" textRotation="90" wrapText="1"/>
    </xf>
    <xf numFmtId="0" fontId="12" fillId="0" borderId="16" xfId="0" applyFont="1" applyFill="1" applyBorder="1" applyAlignment="1">
      <alignment horizontal="center" vertical="center" wrapText="1"/>
    </xf>
    <xf numFmtId="0" fontId="11" fillId="9" borderId="9" xfId="0" applyFont="1" applyFill="1" applyBorder="1" applyAlignment="1">
      <alignment horizontal="center" vertical="center" textRotation="90" wrapText="1"/>
    </xf>
    <xf numFmtId="0" fontId="11" fillId="9" borderId="10" xfId="0" applyFont="1" applyFill="1" applyBorder="1" applyAlignment="1">
      <alignment horizontal="center" vertical="center" textRotation="90" wrapText="1"/>
    </xf>
    <xf numFmtId="0" fontId="11" fillId="9" borderId="11" xfId="0" applyFont="1" applyFill="1" applyBorder="1" applyAlignment="1">
      <alignment horizontal="center" vertical="center" textRotation="90" wrapText="1"/>
    </xf>
    <xf numFmtId="0" fontId="11" fillId="6" borderId="12" xfId="0" applyFont="1" applyFill="1" applyBorder="1" applyAlignment="1">
      <alignment horizontal="center" vertical="center" textRotation="90" wrapText="1"/>
    </xf>
    <xf numFmtId="0" fontId="11" fillId="6" borderId="10" xfId="0" applyFont="1" applyFill="1" applyBorder="1" applyAlignment="1">
      <alignment horizontal="center" vertical="center" textRotation="90" wrapText="1"/>
    </xf>
    <xf numFmtId="0" fontId="11" fillId="6" borderId="11" xfId="0" applyFont="1" applyFill="1" applyBorder="1" applyAlignment="1">
      <alignment horizontal="center" vertical="center" textRotation="90" wrapText="1"/>
    </xf>
    <xf numFmtId="0" fontId="11" fillId="7" borderId="9" xfId="0" applyFont="1" applyFill="1" applyBorder="1" applyAlignment="1">
      <alignment horizontal="center" vertical="center" textRotation="90" wrapText="1"/>
    </xf>
    <xf numFmtId="0" fontId="11" fillId="7" borderId="10" xfId="0" applyFont="1" applyFill="1" applyBorder="1" applyAlignment="1">
      <alignment horizontal="center" vertical="center" textRotation="90" wrapText="1"/>
    </xf>
    <xf numFmtId="0" fontId="11" fillId="8" borderId="9" xfId="0" applyFont="1" applyFill="1" applyBorder="1" applyAlignment="1">
      <alignment horizontal="center" vertical="center" textRotation="90" wrapText="1"/>
    </xf>
    <xf numFmtId="0" fontId="11" fillId="8" borderId="10" xfId="0" applyFont="1" applyFill="1" applyBorder="1" applyAlignment="1">
      <alignment horizontal="center" vertical="center" textRotation="90" wrapText="1"/>
    </xf>
    <xf numFmtId="0" fontId="11" fillId="8" borderId="11" xfId="0" applyFont="1" applyFill="1" applyBorder="1" applyAlignment="1">
      <alignment horizontal="center" vertical="center" textRotation="90" wrapText="1"/>
    </xf>
  </cellXfs>
  <cellStyles count="1">
    <cellStyle name="Normal" xfId="0" builtinId="0"/>
  </cellStyles>
  <dxfs count="80">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s>
  <tableStyles count="0" defaultTableStyle="TableStyleMedium2" defaultPivotStyle="PivotStyleLight16"/>
  <colors>
    <mruColors>
      <color rgb="FF9966FF"/>
      <color rgb="FFFFCCFF"/>
      <color rgb="FFFFCC66"/>
      <color rgb="FF00FF99"/>
      <color rgb="FFCC99FF"/>
      <color rgb="FFFF99FF"/>
      <color rgb="FFFFFF99"/>
      <color rgb="FFF69C9C"/>
      <color rgb="FFFF99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419098</xdr:colOff>
      <xdr:row>0</xdr:row>
      <xdr:rowOff>63953</xdr:rowOff>
    </xdr:from>
    <xdr:to>
      <xdr:col>8</xdr:col>
      <xdr:colOff>714375</xdr:colOff>
      <xdr:row>1</xdr:row>
      <xdr:rowOff>295275</xdr:rowOff>
    </xdr:to>
    <xdr:sp macro="" textlink="">
      <xdr:nvSpPr>
        <xdr:cNvPr id="2" name="1 Rectángulo redondeado">
          <a:extLst>
            <a:ext uri="{FF2B5EF4-FFF2-40B4-BE49-F238E27FC236}">
              <a16:creationId xmlns:a16="http://schemas.microsoft.com/office/drawing/2014/main" xmlns="" id="{850AFC5F-7DEC-4814-B411-48AEC981A575}"/>
            </a:ext>
          </a:extLst>
        </xdr:cNvPr>
        <xdr:cNvSpPr/>
      </xdr:nvSpPr>
      <xdr:spPr>
        <a:xfrm>
          <a:off x="1181098" y="63953"/>
          <a:ext cx="5629277" cy="926647"/>
        </a:xfrm>
        <a:prstGeom prst="roundRect">
          <a:avLst/>
        </a:prstGeom>
        <a:ln w="5080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200" b="1">
              <a:solidFill>
                <a:srgbClr val="002060"/>
              </a:solidFill>
            </a:rPr>
            <a:t>DEPARTAMENTO ADMINISTRATIVO DE LA DEFENSORÍA DEL ESPACIO PÚBLICO</a:t>
          </a:r>
        </a:p>
        <a:p>
          <a:pPr algn="ctr"/>
          <a:r>
            <a:rPr lang="es-CO" sz="2000" b="1">
              <a:solidFill>
                <a:srgbClr val="002060"/>
              </a:solidFill>
            </a:rPr>
            <a:t>INSTRUCCIONES</a:t>
          </a:r>
        </a:p>
      </xdr:txBody>
    </xdr:sp>
    <xdr:clientData/>
  </xdr:twoCellAnchor>
  <xdr:twoCellAnchor editAs="oneCell">
    <xdr:from>
      <xdr:col>0</xdr:col>
      <xdr:colOff>0</xdr:colOff>
      <xdr:row>0</xdr:row>
      <xdr:rowOff>0</xdr:rowOff>
    </xdr:from>
    <xdr:to>
      <xdr:col>1</xdr:col>
      <xdr:colOff>428625</xdr:colOff>
      <xdr:row>2</xdr:row>
      <xdr:rowOff>0</xdr:rowOff>
    </xdr:to>
    <xdr:pic>
      <xdr:nvPicPr>
        <xdr:cNvPr id="3" name="4 Imagen">
          <a:extLst>
            <a:ext uri="{FF2B5EF4-FFF2-40B4-BE49-F238E27FC236}">
              <a16:creationId xmlns:a16="http://schemas.microsoft.com/office/drawing/2014/main" xmlns="" id="{8BEDE785-D1DE-4D04-847B-D8E0977E0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90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1371600</xdr:colOff>
      <xdr:row>0</xdr:row>
      <xdr:rowOff>0</xdr:rowOff>
    </xdr:from>
    <xdr:to>
      <xdr:col>18</xdr:col>
      <xdr:colOff>754429</xdr:colOff>
      <xdr:row>0</xdr:row>
      <xdr:rowOff>747042</xdr:rowOff>
    </xdr:to>
    <xdr:pic>
      <xdr:nvPicPr>
        <xdr:cNvPr id="2" name="2 Imagen" descr="http://www.sitbog.gov.co/uploads/user/images/Boton%20intranet-Bogota%CC%81%20mejor%20para%20todos%20v2.png">
          <a:extLst>
            <a:ext uri="{FF2B5EF4-FFF2-40B4-BE49-F238E27FC236}">
              <a16:creationId xmlns:a16="http://schemas.microsoft.com/office/drawing/2014/main" xmlns="" id="{D0F1B5C6-4DAB-46D3-AB04-19C1CB8AAC95}"/>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6381" t="4151" r="5920" b="4958"/>
        <a:stretch/>
      </xdr:blipFill>
      <xdr:spPr bwMode="auto">
        <a:xfrm>
          <a:off x="13849350" y="0"/>
          <a:ext cx="762000" cy="585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28576</xdr:colOff>
      <xdr:row>0</xdr:row>
      <xdr:rowOff>47626</xdr:rowOff>
    </xdr:from>
    <xdr:to>
      <xdr:col>0</xdr:col>
      <xdr:colOff>600450</xdr:colOff>
      <xdr:row>0</xdr:row>
      <xdr:rowOff>742951</xdr:rowOff>
    </xdr:to>
    <xdr:pic>
      <xdr:nvPicPr>
        <xdr:cNvPr id="3" name="Imagen 2">
          <a:extLst>
            <a:ext uri="{FF2B5EF4-FFF2-40B4-BE49-F238E27FC236}">
              <a16:creationId xmlns:a16="http://schemas.microsoft.com/office/drawing/2014/main" xmlns="" id="{94BEB2B5-0636-4EA6-8949-367B049A93C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525" r="26024" b="36286"/>
        <a:stretch/>
      </xdr:blipFill>
      <xdr:spPr>
        <a:xfrm>
          <a:off x="28576" y="47626"/>
          <a:ext cx="571874" cy="533400"/>
        </a:xfrm>
        <a:prstGeom prst="rect">
          <a:avLst/>
        </a:prstGeom>
      </xdr:spPr>
    </xdr:pic>
    <xdr:clientData/>
  </xdr:twoCellAnchor>
  <xdr:twoCellAnchor editAs="oneCell">
    <xdr:from>
      <xdr:col>1</xdr:col>
      <xdr:colOff>304800</xdr:colOff>
      <xdr:row>0</xdr:row>
      <xdr:rowOff>57150</xdr:rowOff>
    </xdr:from>
    <xdr:to>
      <xdr:col>2</xdr:col>
      <xdr:colOff>187953</xdr:colOff>
      <xdr:row>0</xdr:row>
      <xdr:rowOff>714375</xdr:rowOff>
    </xdr:to>
    <xdr:pic>
      <xdr:nvPicPr>
        <xdr:cNvPr id="4" name="Imagen 3">
          <a:extLst>
            <a:ext uri="{FF2B5EF4-FFF2-40B4-BE49-F238E27FC236}">
              <a16:creationId xmlns:a16="http://schemas.microsoft.com/office/drawing/2014/main" xmlns="" id="{876CEF21-B7F3-4C26-90FF-EF268F45F9E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132" t="69734" r="9346" b="2674"/>
        <a:stretch/>
      </xdr:blipFill>
      <xdr:spPr>
        <a:xfrm>
          <a:off x="790575" y="57150"/>
          <a:ext cx="1876425" cy="504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view="pageBreakPreview" zoomScaleNormal="100" zoomScaleSheetLayoutView="100" workbookViewId="0">
      <selection activeCell="A3" sqref="A3:I3"/>
    </sheetView>
  </sheetViews>
  <sheetFormatPr baseColWidth="10" defaultRowHeight="15" x14ac:dyDescent="0.25"/>
  <sheetData>
    <row r="1" spans="1:9" s="1" customFormat="1" ht="54.95" customHeight="1" x14ac:dyDescent="0.3">
      <c r="A1" s="30"/>
      <c r="B1" s="30"/>
      <c r="C1" s="30"/>
      <c r="D1" s="30"/>
      <c r="E1" s="30"/>
      <c r="F1" s="30"/>
      <c r="G1" s="30"/>
      <c r="H1" s="30"/>
      <c r="I1" s="30"/>
    </row>
    <row r="2" spans="1:9" s="1" customFormat="1" ht="30" customHeight="1" x14ac:dyDescent="0.3">
      <c r="A2" s="30"/>
      <c r="B2" s="30"/>
      <c r="C2" s="30"/>
      <c r="D2" s="30"/>
      <c r="E2" s="30"/>
      <c r="F2" s="30"/>
      <c r="G2" s="30"/>
      <c r="H2" s="30"/>
      <c r="I2" s="30"/>
    </row>
    <row r="3" spans="1:9" s="1" customFormat="1" ht="18" customHeight="1" x14ac:dyDescent="0.3">
      <c r="A3" s="31" t="s">
        <v>88</v>
      </c>
      <c r="B3" s="32"/>
      <c r="C3" s="32"/>
      <c r="D3" s="32"/>
      <c r="E3" s="32"/>
      <c r="F3" s="32"/>
      <c r="G3" s="32"/>
      <c r="H3" s="32"/>
      <c r="I3" s="33"/>
    </row>
    <row r="4" spans="1:9" s="1" customFormat="1" ht="30" customHeight="1" x14ac:dyDescent="0.3">
      <c r="A4" s="34" t="s">
        <v>89</v>
      </c>
      <c r="B4" s="34"/>
      <c r="C4" s="34"/>
      <c r="D4" s="34"/>
      <c r="E4" s="34"/>
      <c r="F4" s="34"/>
      <c r="G4" s="34"/>
      <c r="H4" s="34"/>
      <c r="I4" s="34"/>
    </row>
    <row r="5" spans="1:9" s="2" customFormat="1" ht="19.5" customHeight="1" x14ac:dyDescent="0.2">
      <c r="A5" s="35" t="s">
        <v>90</v>
      </c>
      <c r="B5" s="35"/>
      <c r="C5" s="35" t="s">
        <v>91</v>
      </c>
      <c r="D5" s="35"/>
      <c r="E5" s="35"/>
      <c r="F5" s="35"/>
      <c r="G5" s="35"/>
      <c r="H5" s="35"/>
      <c r="I5" s="35"/>
    </row>
    <row r="6" spans="1:9" s="2" customFormat="1" ht="20.25" customHeight="1" x14ac:dyDescent="0.3">
      <c r="A6" s="27" t="s">
        <v>92</v>
      </c>
      <c r="B6" s="28"/>
      <c r="C6" s="28"/>
      <c r="D6" s="28"/>
      <c r="E6" s="28"/>
      <c r="F6" s="28"/>
      <c r="G6" s="28"/>
      <c r="H6" s="28"/>
      <c r="I6" s="29"/>
    </row>
    <row r="7" spans="1:9" s="2" customFormat="1" ht="48.75" customHeight="1" x14ac:dyDescent="0.2">
      <c r="A7" s="36" t="s">
        <v>17</v>
      </c>
      <c r="B7" s="37"/>
      <c r="C7" s="38" t="s">
        <v>93</v>
      </c>
      <c r="D7" s="38"/>
      <c r="E7" s="38"/>
      <c r="F7" s="38"/>
      <c r="G7" s="38"/>
      <c r="H7" s="38"/>
      <c r="I7" s="38"/>
    </row>
    <row r="8" spans="1:9" s="2" customFormat="1" ht="48.75" customHeight="1" x14ac:dyDescent="0.2">
      <c r="A8" s="39" t="s">
        <v>94</v>
      </c>
      <c r="B8" s="39"/>
      <c r="C8" s="38" t="s">
        <v>95</v>
      </c>
      <c r="D8" s="38"/>
      <c r="E8" s="38"/>
      <c r="F8" s="38"/>
      <c r="G8" s="38"/>
      <c r="H8" s="38"/>
      <c r="I8" s="38"/>
    </row>
    <row r="9" spans="1:9" s="2" customFormat="1" ht="32.25" customHeight="1" x14ac:dyDescent="0.2">
      <c r="A9" s="36" t="s">
        <v>20</v>
      </c>
      <c r="B9" s="37"/>
      <c r="C9" s="38" t="s">
        <v>96</v>
      </c>
      <c r="D9" s="38"/>
      <c r="E9" s="38"/>
      <c r="F9" s="38"/>
      <c r="G9" s="38"/>
      <c r="H9" s="38"/>
      <c r="I9" s="38"/>
    </row>
    <row r="10" spans="1:9" s="2" customFormat="1" ht="27" customHeight="1" x14ac:dyDescent="0.2">
      <c r="A10" s="36" t="s">
        <v>97</v>
      </c>
      <c r="B10" s="37"/>
      <c r="C10" s="38" t="s">
        <v>98</v>
      </c>
      <c r="D10" s="38"/>
      <c r="E10" s="38"/>
      <c r="F10" s="38"/>
      <c r="G10" s="38"/>
      <c r="H10" s="38"/>
      <c r="I10" s="38"/>
    </row>
    <row r="11" spans="1:9" s="2" customFormat="1" ht="27" customHeight="1" x14ac:dyDescent="0.2">
      <c r="A11" s="36" t="s">
        <v>99</v>
      </c>
      <c r="B11" s="37"/>
      <c r="C11" s="38" t="s">
        <v>100</v>
      </c>
      <c r="D11" s="38"/>
      <c r="E11" s="38"/>
      <c r="F11" s="38"/>
      <c r="G11" s="38"/>
      <c r="H11" s="38"/>
      <c r="I11" s="38"/>
    </row>
    <row r="12" spans="1:9" s="2" customFormat="1" ht="55.5" customHeight="1" x14ac:dyDescent="0.2">
      <c r="A12" s="39" t="s">
        <v>19</v>
      </c>
      <c r="B12" s="39"/>
      <c r="C12" s="38" t="s">
        <v>101</v>
      </c>
      <c r="D12" s="38"/>
      <c r="E12" s="38"/>
      <c r="F12" s="38"/>
      <c r="G12" s="38"/>
      <c r="H12" s="38"/>
      <c r="I12" s="38"/>
    </row>
    <row r="13" spans="1:9" s="2" customFormat="1" ht="72.75" customHeight="1" x14ac:dyDescent="0.2">
      <c r="A13" s="36" t="s">
        <v>102</v>
      </c>
      <c r="B13" s="37"/>
      <c r="C13" s="38" t="s">
        <v>103</v>
      </c>
      <c r="D13" s="38"/>
      <c r="E13" s="38"/>
      <c r="F13" s="38"/>
      <c r="G13" s="38"/>
      <c r="H13" s="38"/>
      <c r="I13" s="38"/>
    </row>
    <row r="14" spans="1:9" s="2" customFormat="1" ht="24" customHeight="1" x14ac:dyDescent="0.3">
      <c r="A14" s="27" t="s">
        <v>104</v>
      </c>
      <c r="B14" s="28"/>
      <c r="C14" s="28"/>
      <c r="D14" s="28"/>
      <c r="E14" s="28"/>
      <c r="F14" s="28"/>
      <c r="G14" s="28"/>
      <c r="H14" s="28"/>
      <c r="I14" s="29"/>
    </row>
    <row r="15" spans="1:9" s="2" customFormat="1" ht="48" customHeight="1" x14ac:dyDescent="0.2">
      <c r="A15" s="39" t="s">
        <v>105</v>
      </c>
      <c r="B15" s="39"/>
      <c r="C15" s="38" t="s">
        <v>106</v>
      </c>
      <c r="D15" s="38"/>
      <c r="E15" s="38"/>
      <c r="F15" s="38"/>
      <c r="G15" s="38"/>
      <c r="H15" s="38"/>
      <c r="I15" s="38"/>
    </row>
    <row r="16" spans="1:9" s="2" customFormat="1" ht="34.5" customHeight="1" x14ac:dyDescent="0.2">
      <c r="A16" s="39" t="s">
        <v>107</v>
      </c>
      <c r="B16" s="39"/>
      <c r="C16" s="38" t="s">
        <v>108</v>
      </c>
      <c r="D16" s="38"/>
      <c r="E16" s="38"/>
      <c r="F16" s="38"/>
      <c r="G16" s="38"/>
      <c r="H16" s="38"/>
      <c r="I16" s="38"/>
    </row>
    <row r="17" spans="1:9" s="2" customFormat="1" ht="42.75" customHeight="1" x14ac:dyDescent="0.2">
      <c r="A17" s="39" t="s">
        <v>109</v>
      </c>
      <c r="B17" s="39"/>
      <c r="C17" s="38" t="s">
        <v>110</v>
      </c>
      <c r="D17" s="38"/>
      <c r="E17" s="38"/>
      <c r="F17" s="38"/>
      <c r="G17" s="38"/>
      <c r="H17" s="38"/>
      <c r="I17" s="38"/>
    </row>
    <row r="18" spans="1:9" s="2" customFormat="1" ht="39" customHeight="1" x14ac:dyDescent="0.2">
      <c r="A18" s="39" t="s">
        <v>111</v>
      </c>
      <c r="B18" s="39"/>
      <c r="C18" s="38" t="s">
        <v>112</v>
      </c>
      <c r="D18" s="38"/>
      <c r="E18" s="38"/>
      <c r="F18" s="38"/>
      <c r="G18" s="38"/>
      <c r="H18" s="38"/>
      <c r="I18" s="38"/>
    </row>
    <row r="19" spans="1:9" s="2" customFormat="1" ht="43.5" customHeight="1" x14ac:dyDescent="0.2">
      <c r="A19" s="39" t="s">
        <v>34</v>
      </c>
      <c r="B19" s="39"/>
      <c r="C19" s="38" t="s">
        <v>112</v>
      </c>
      <c r="D19" s="38"/>
      <c r="E19" s="38"/>
      <c r="F19" s="38"/>
      <c r="G19" s="38"/>
      <c r="H19" s="38"/>
      <c r="I19" s="38"/>
    </row>
    <row r="20" spans="1:9" s="2" customFormat="1" ht="35.25" customHeight="1" x14ac:dyDescent="0.2">
      <c r="A20" s="39" t="s">
        <v>24</v>
      </c>
      <c r="B20" s="39"/>
      <c r="C20" s="38" t="s">
        <v>112</v>
      </c>
      <c r="D20" s="38"/>
      <c r="E20" s="38"/>
      <c r="F20" s="38"/>
      <c r="G20" s="38"/>
      <c r="H20" s="38"/>
      <c r="I20" s="38"/>
    </row>
    <row r="21" spans="1:9" s="2" customFormat="1" ht="28.5" customHeight="1" x14ac:dyDescent="0.2">
      <c r="A21" s="39" t="s">
        <v>34</v>
      </c>
      <c r="B21" s="39"/>
      <c r="C21" s="38" t="s">
        <v>113</v>
      </c>
      <c r="D21" s="38"/>
      <c r="E21" s="38"/>
      <c r="F21" s="38"/>
      <c r="G21" s="38"/>
      <c r="H21" s="38"/>
      <c r="I21" s="38"/>
    </row>
    <row r="22" spans="1:9" s="2" customFormat="1" ht="58.5" customHeight="1" x14ac:dyDescent="0.2">
      <c r="A22" s="39" t="s">
        <v>25</v>
      </c>
      <c r="B22" s="39"/>
      <c r="C22" s="38" t="s">
        <v>114</v>
      </c>
      <c r="D22" s="38"/>
      <c r="E22" s="38"/>
      <c r="F22" s="38"/>
      <c r="G22" s="38"/>
      <c r="H22" s="38"/>
      <c r="I22" s="38"/>
    </row>
    <row r="23" spans="1:9" s="2" customFormat="1" ht="51.75" customHeight="1" x14ac:dyDescent="0.2">
      <c r="A23" s="39" t="s">
        <v>115</v>
      </c>
      <c r="B23" s="39"/>
      <c r="C23" s="38" t="s">
        <v>116</v>
      </c>
      <c r="D23" s="38"/>
      <c r="E23" s="38"/>
      <c r="F23" s="38"/>
      <c r="G23" s="38"/>
      <c r="H23" s="38"/>
      <c r="I23" s="38"/>
    </row>
    <row r="24" spans="1:9" s="2" customFormat="1" ht="56.25" customHeight="1" x14ac:dyDescent="0.2">
      <c r="A24" s="39" t="s">
        <v>27</v>
      </c>
      <c r="B24" s="39"/>
      <c r="C24" s="38" t="s">
        <v>117</v>
      </c>
      <c r="D24" s="38"/>
      <c r="E24" s="38"/>
      <c r="F24" s="38"/>
      <c r="G24" s="38"/>
      <c r="H24" s="38"/>
      <c r="I24" s="38"/>
    </row>
    <row r="25" spans="1:9" s="2" customFormat="1" ht="50.25" customHeight="1" x14ac:dyDescent="0.2">
      <c r="A25" s="39" t="s">
        <v>118</v>
      </c>
      <c r="B25" s="39"/>
      <c r="C25" s="38" t="s">
        <v>119</v>
      </c>
      <c r="D25" s="38"/>
      <c r="E25" s="38"/>
      <c r="F25" s="38"/>
      <c r="G25" s="38"/>
      <c r="H25" s="38"/>
      <c r="I25" s="38"/>
    </row>
    <row r="26" spans="1:9" s="2" customFormat="1" ht="47.25" customHeight="1" x14ac:dyDescent="0.2">
      <c r="A26" s="39" t="s">
        <v>120</v>
      </c>
      <c r="B26" s="39"/>
      <c r="C26" s="38" t="s">
        <v>121</v>
      </c>
      <c r="D26" s="38"/>
      <c r="E26" s="38"/>
      <c r="F26" s="38"/>
      <c r="G26" s="38"/>
      <c r="H26" s="38"/>
      <c r="I26" s="38"/>
    </row>
    <row r="27" spans="1:9" s="2" customFormat="1" ht="47.25" customHeight="1" x14ac:dyDescent="0.2">
      <c r="A27" s="39" t="s">
        <v>122</v>
      </c>
      <c r="B27" s="39"/>
      <c r="C27" s="38" t="s">
        <v>123</v>
      </c>
      <c r="D27" s="38"/>
      <c r="E27" s="38"/>
      <c r="F27" s="38"/>
      <c r="G27" s="38"/>
      <c r="H27" s="38"/>
      <c r="I27" s="38"/>
    </row>
    <row r="28" spans="1:9" s="2" customFormat="1" ht="46.5" customHeight="1" x14ac:dyDescent="0.2">
      <c r="A28" s="39" t="s">
        <v>124</v>
      </c>
      <c r="B28" s="39"/>
      <c r="C28" s="38" t="s">
        <v>112</v>
      </c>
      <c r="D28" s="38"/>
      <c r="E28" s="38"/>
      <c r="F28" s="38"/>
      <c r="G28" s="38"/>
      <c r="H28" s="38"/>
      <c r="I28" s="38"/>
    </row>
    <row r="29" spans="1:9" s="2" customFormat="1" ht="39" customHeight="1" x14ac:dyDescent="0.2">
      <c r="A29" s="39" t="s">
        <v>125</v>
      </c>
      <c r="B29" s="39"/>
      <c r="C29" s="38" t="s">
        <v>126</v>
      </c>
      <c r="D29" s="38"/>
      <c r="E29" s="38"/>
      <c r="F29" s="38"/>
      <c r="G29" s="38"/>
      <c r="H29" s="38"/>
      <c r="I29" s="38"/>
    </row>
    <row r="30" spans="1:9" s="2" customFormat="1" ht="49.5" customHeight="1" x14ac:dyDescent="0.2">
      <c r="A30" s="39" t="s">
        <v>85</v>
      </c>
      <c r="B30" s="39"/>
      <c r="C30" s="38" t="s">
        <v>127</v>
      </c>
      <c r="D30" s="38"/>
      <c r="E30" s="38"/>
      <c r="F30" s="38"/>
      <c r="G30" s="38"/>
      <c r="H30" s="38"/>
      <c r="I30" s="38"/>
    </row>
    <row r="31" spans="1:9" s="2" customFormat="1" ht="35.25" customHeight="1" x14ac:dyDescent="0.2">
      <c r="A31" s="39" t="s">
        <v>86</v>
      </c>
      <c r="B31" s="39"/>
      <c r="C31" s="38" t="s">
        <v>128</v>
      </c>
      <c r="D31" s="38"/>
      <c r="E31" s="38"/>
      <c r="F31" s="38"/>
      <c r="G31" s="38"/>
      <c r="H31" s="38"/>
      <c r="I31" s="38"/>
    </row>
    <row r="32" spans="1:9" s="2" customFormat="1" ht="37.5" customHeight="1" x14ac:dyDescent="0.2">
      <c r="A32" s="39" t="s">
        <v>87</v>
      </c>
      <c r="B32" s="39"/>
      <c r="C32" s="38" t="s">
        <v>129</v>
      </c>
      <c r="D32" s="38"/>
      <c r="E32" s="38"/>
      <c r="F32" s="38"/>
      <c r="G32" s="38"/>
      <c r="H32" s="38"/>
      <c r="I32" s="38"/>
    </row>
    <row r="33" spans="16:17" x14ac:dyDescent="0.25">
      <c r="P33" s="2"/>
      <c r="Q33" s="2"/>
    </row>
  </sheetData>
  <mergeCells count="57">
    <mergeCell ref="A32:B32"/>
    <mergeCell ref="C32:I32"/>
    <mergeCell ref="A29:B29"/>
    <mergeCell ref="C29:I29"/>
    <mergeCell ref="A30:B30"/>
    <mergeCell ref="C30:I30"/>
    <mergeCell ref="A31:B31"/>
    <mergeCell ref="C31:I31"/>
    <mergeCell ref="A26:B26"/>
    <mergeCell ref="C26:I26"/>
    <mergeCell ref="A27:B27"/>
    <mergeCell ref="C27:I27"/>
    <mergeCell ref="A28:B28"/>
    <mergeCell ref="C28:I28"/>
    <mergeCell ref="A23:B23"/>
    <mergeCell ref="C23:I23"/>
    <mergeCell ref="A24:B24"/>
    <mergeCell ref="C24:I24"/>
    <mergeCell ref="A25:B25"/>
    <mergeCell ref="C25:I25"/>
    <mergeCell ref="A20:B20"/>
    <mergeCell ref="C20:I20"/>
    <mergeCell ref="A21:B21"/>
    <mergeCell ref="C21:I21"/>
    <mergeCell ref="A22:B22"/>
    <mergeCell ref="C22:I22"/>
    <mergeCell ref="A17:B17"/>
    <mergeCell ref="C17:I17"/>
    <mergeCell ref="A18:B18"/>
    <mergeCell ref="C18:I18"/>
    <mergeCell ref="A19:B19"/>
    <mergeCell ref="C19:I19"/>
    <mergeCell ref="A16:B16"/>
    <mergeCell ref="C16:I16"/>
    <mergeCell ref="A10:B10"/>
    <mergeCell ref="C10:I10"/>
    <mergeCell ref="A11:B11"/>
    <mergeCell ref="C11:I11"/>
    <mergeCell ref="A12:B12"/>
    <mergeCell ref="C12:I12"/>
    <mergeCell ref="A13:B13"/>
    <mergeCell ref="C13:I13"/>
    <mergeCell ref="A14:I14"/>
    <mergeCell ref="A15:B15"/>
    <mergeCell ref="C15:I15"/>
    <mergeCell ref="A7:B7"/>
    <mergeCell ref="C7:I7"/>
    <mergeCell ref="A8:B8"/>
    <mergeCell ref="C8:I8"/>
    <mergeCell ref="A9:B9"/>
    <mergeCell ref="C9:I9"/>
    <mergeCell ref="A6:I6"/>
    <mergeCell ref="A1:I2"/>
    <mergeCell ref="A3:I3"/>
    <mergeCell ref="A4:I4"/>
    <mergeCell ref="A5:B5"/>
    <mergeCell ref="C5:I5"/>
  </mergeCells>
  <printOptions horizontalCentered="1"/>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tabSelected="1" zoomScale="55" zoomScaleNormal="55" workbookViewId="0">
      <pane xSplit="1" ySplit="5" topLeftCell="B50" activePane="bottomRight" state="frozen"/>
      <selection pane="topRight" activeCell="B1" sqref="B1"/>
      <selection pane="bottomLeft" activeCell="A6" sqref="A6"/>
      <selection pane="bottomRight" activeCell="C53" sqref="C53"/>
    </sheetView>
  </sheetViews>
  <sheetFormatPr baseColWidth="10" defaultRowHeight="16.5" x14ac:dyDescent="0.3"/>
  <cols>
    <col min="1" max="1" width="11.42578125" style="5"/>
    <col min="2" max="2" width="29.85546875" style="5" customWidth="1"/>
    <col min="3" max="3" width="25.7109375" style="5" customWidth="1"/>
    <col min="4" max="4" width="53" style="5" customWidth="1"/>
    <col min="5" max="5" width="18.85546875" style="5" customWidth="1"/>
    <col min="6" max="6" width="47.28515625" style="5" customWidth="1"/>
    <col min="7" max="7" width="44" style="5" customWidth="1"/>
    <col min="8" max="10" width="11.42578125" style="5"/>
    <col min="11" max="11" width="19.85546875" style="5" customWidth="1"/>
    <col min="12" max="16" width="11.42578125" style="5"/>
    <col min="17" max="17" width="12.140625" style="5" bestFit="1" customWidth="1"/>
    <col min="18" max="18" width="18.7109375" style="5" customWidth="1"/>
    <col min="19" max="19" width="16.85546875" style="5" customWidth="1"/>
    <col min="20" max="16384" width="11.42578125" style="5"/>
  </cols>
  <sheetData>
    <row r="1" spans="1:19" s="4" customFormat="1" ht="81" customHeight="1" thickBot="1" x14ac:dyDescent="0.35">
      <c r="A1" s="3"/>
      <c r="B1" s="3"/>
      <c r="C1" s="3"/>
      <c r="D1" s="3"/>
      <c r="E1" s="3"/>
      <c r="F1" s="3"/>
      <c r="G1" s="59" t="s">
        <v>57</v>
      </c>
      <c r="H1" s="59"/>
      <c r="I1" s="59"/>
      <c r="J1" s="59"/>
      <c r="K1" s="59"/>
      <c r="L1" s="59"/>
      <c r="M1" s="59"/>
      <c r="N1" s="59"/>
      <c r="O1" s="40"/>
      <c r="P1" s="40"/>
      <c r="Q1" s="40"/>
      <c r="R1" s="40"/>
      <c r="S1" s="40"/>
    </row>
    <row r="2" spans="1:19" ht="17.25" thickBot="1" x14ac:dyDescent="0.35">
      <c r="A2" s="41" t="s">
        <v>0</v>
      </c>
      <c r="B2" s="42"/>
      <c r="C2" s="42"/>
      <c r="D2" s="42"/>
      <c r="E2" s="42"/>
      <c r="F2" s="42"/>
      <c r="G2" s="43"/>
      <c r="H2" s="41" t="s">
        <v>39</v>
      </c>
      <c r="I2" s="42"/>
      <c r="J2" s="42"/>
      <c r="K2" s="42"/>
      <c r="L2" s="42"/>
      <c r="M2" s="42"/>
      <c r="N2" s="42"/>
      <c r="O2" s="42"/>
      <c r="P2" s="42"/>
      <c r="Q2" s="42"/>
      <c r="R2" s="42"/>
      <c r="S2" s="43"/>
    </row>
    <row r="3" spans="1:19" ht="17.25" customHeight="1" thickBot="1" x14ac:dyDescent="0.35">
      <c r="A3" s="44" t="s">
        <v>17</v>
      </c>
      <c r="B3" s="46" t="s">
        <v>18</v>
      </c>
      <c r="C3" s="46" t="s">
        <v>20</v>
      </c>
      <c r="D3" s="46" t="s">
        <v>36</v>
      </c>
      <c r="E3" s="46" t="s">
        <v>37</v>
      </c>
      <c r="F3" s="46" t="s">
        <v>19</v>
      </c>
      <c r="G3" s="46" t="s">
        <v>21</v>
      </c>
      <c r="H3" s="48" t="s">
        <v>75</v>
      </c>
      <c r="I3" s="48"/>
      <c r="J3" s="48"/>
      <c r="K3" s="49" t="s">
        <v>35</v>
      </c>
      <c r="L3" s="50"/>
      <c r="M3" s="50"/>
      <c r="N3" s="50"/>
      <c r="O3" s="50"/>
      <c r="P3" s="50"/>
      <c r="Q3" s="50"/>
      <c r="R3" s="50"/>
      <c r="S3" s="51"/>
    </row>
    <row r="4" spans="1:19" ht="17.25" thickBot="1" x14ac:dyDescent="0.35">
      <c r="A4" s="45"/>
      <c r="B4" s="47"/>
      <c r="C4" s="47"/>
      <c r="D4" s="47"/>
      <c r="E4" s="47"/>
      <c r="F4" s="47"/>
      <c r="G4" s="47"/>
      <c r="H4" s="48" t="s">
        <v>32</v>
      </c>
      <c r="I4" s="48"/>
      <c r="J4" s="48"/>
      <c r="K4" s="49" t="s">
        <v>34</v>
      </c>
      <c r="L4" s="50"/>
      <c r="M4" s="51"/>
      <c r="N4" s="48" t="s">
        <v>31</v>
      </c>
      <c r="O4" s="48"/>
      <c r="P4" s="48"/>
      <c r="Q4" s="52" t="s">
        <v>33</v>
      </c>
      <c r="R4" s="52"/>
      <c r="S4" s="52"/>
    </row>
    <row r="5" spans="1:19" ht="75" x14ac:dyDescent="0.3">
      <c r="A5" s="45"/>
      <c r="B5" s="47"/>
      <c r="C5" s="47"/>
      <c r="D5" s="47"/>
      <c r="E5" s="47"/>
      <c r="F5" s="47"/>
      <c r="G5" s="47"/>
      <c r="H5" s="6" t="s">
        <v>22</v>
      </c>
      <c r="I5" s="6" t="s">
        <v>23</v>
      </c>
      <c r="J5" s="7" t="s">
        <v>24</v>
      </c>
      <c r="K5" s="8" t="s">
        <v>25</v>
      </c>
      <c r="L5" s="7" t="s">
        <v>26</v>
      </c>
      <c r="M5" s="8" t="s">
        <v>27</v>
      </c>
      <c r="N5" s="6" t="s">
        <v>22</v>
      </c>
      <c r="O5" s="6" t="s">
        <v>23</v>
      </c>
      <c r="P5" s="7" t="s">
        <v>24</v>
      </c>
      <c r="Q5" s="8" t="s">
        <v>85</v>
      </c>
      <c r="R5" s="8" t="s">
        <v>86</v>
      </c>
      <c r="S5" s="8" t="s">
        <v>87</v>
      </c>
    </row>
    <row r="6" spans="1:19" ht="81.75" customHeight="1" x14ac:dyDescent="0.3">
      <c r="A6" s="56" t="s">
        <v>1</v>
      </c>
      <c r="B6" s="58" t="s">
        <v>2</v>
      </c>
      <c r="C6" s="16" t="s">
        <v>290</v>
      </c>
      <c r="D6" s="10" t="s">
        <v>291</v>
      </c>
      <c r="E6" s="16" t="s">
        <v>409</v>
      </c>
      <c r="F6" s="16" t="s">
        <v>292</v>
      </c>
      <c r="G6" s="23" t="s">
        <v>293</v>
      </c>
      <c r="H6" s="9" t="s">
        <v>49</v>
      </c>
      <c r="I6" s="9" t="s">
        <v>52</v>
      </c>
      <c r="J6" s="21" t="str">
        <f>IF(AND(H6="Rara Vez",I6="Insignificante"),("BAJA"),IF(AND(H6="Rara Vez",I6="Menor"),("BAJA"),IF(AND(H6="Rara Vez",I6="Moderado"),("MODERADA"),IF(AND(H6="Rara Vez",I6="Mayor"),("ALTA"),IF(AND(H6="Improbable",I6="Insignificante"),("BAJA"),IF(AND(H6="Improbable",I6="Menor"),("BAJA"),IF(AND(H6="Improbable",I6="Moderado"),("MODERADA"),IF(AND(H6="Improbable",I6="Mayor"),("ALTA"),IF(AND(H6="Posible",I6="Insignificante"),("BAJA"),IF(AND(H6="Posible",I6="Menor"),("MODERADA"),IF(AND(H6="Posible",I6="Moderado"),("ALTA"),IF(AND(H6="Posible",I6="Mayor"),("EXTREMA"),IF(AND(H6="Probable",I6="Insignificante"),("MODERADA"),IF(AND(H6="Probable",I6="Menor"),("ALTA"),IF(AND(H6="Probable",I6="Moderado"),("ALTA"),IF(AND(H6="Probable",I6="Mayor"),("EXTREMA"),IF(AND(H6="Casi Seguro",I6="Insignificante"),("ALTA"),IF(AND(H6="Casi Seguro",I6="Menor"),("ALTA"),IF(AND(H6="Casi Seguro",I6="Moderado"),("EXTREMA"),IF(AND(H6="Casi Seguro",I6="Mayor"),("EXTREMA"),IF(I6="Catastrófico","EXTREMA","VALORAR")))))))))))))))))))))</f>
        <v>ALTA</v>
      </c>
      <c r="K6" s="16" t="s">
        <v>366</v>
      </c>
      <c r="L6" s="9" t="s">
        <v>407</v>
      </c>
      <c r="M6" s="14">
        <v>2</v>
      </c>
      <c r="N6" s="9" t="s">
        <v>53</v>
      </c>
      <c r="O6" s="9" t="s">
        <v>56</v>
      </c>
      <c r="P6" s="21" t="str">
        <f t="shared" ref="P6:P53" si="0">IF(AND(N6="Rara Vez",O6="Insignificante"),("BAJA"),IF(AND(N6="Rara Vez",O6="Menor"),("BAJA"),IF(AND(N6="Rara Vez",O6="Moderado"),("MODERADA"),IF(AND(N6="Rara Vez",O6="Mayor"),("ALTA"),IF(AND(N6="Improbable",O6="Insignificante"),("BAJA"),IF(AND(N6="Improbable",O6="Menor"),("BAJA"),IF(AND(N6="Improbable",O6="Moderado"),("MODERADA"),IF(AND(N6="Improbable",O6="Mayor"),("ALTA"),IF(AND(N6="Posible",O6="Insignificante"),("BAJA"),IF(AND(N6="Posible",O6="Menor"),("MODERADA"),IF(AND(N6="Posible",O6="Moderado"),("ALTA"),IF(AND(N6="Posible",O6="Mayor"),("EXTREMA"),IF(AND(N6="Probable",O6="Insignificante"),("MODERADA"),IF(AND(N6="Probable",O6="Menor"),("ALTA"),IF(AND(N6="Probable",O6="Moderado"),("ALTA"),IF(AND(N6="Probable",O6="Mayor"),("EXTREMA"),IF(AND(N6="Casi Seguro",O6="Insignificante"),("ALTA"),IF(AND(N6="Casi Seguro",O6="Menor"),("ALTA"),IF(AND(N6="Casi Seguro",O6="Moderado"),("EXTREMA"),IF(AND(N6="Casi Seguro",O6="Mayor"),("EXTREMA"),IF(O6="Catastrófico","EXTREMA","VALORAR")))))))))))))))))))))</f>
        <v>BAJA</v>
      </c>
      <c r="Q6" s="22" t="s">
        <v>149</v>
      </c>
      <c r="R6" s="24" t="s">
        <v>375</v>
      </c>
      <c r="S6" s="24" t="s">
        <v>376</v>
      </c>
    </row>
    <row r="7" spans="1:19" ht="147" customHeight="1" x14ac:dyDescent="0.3">
      <c r="A7" s="56"/>
      <c r="B7" s="58"/>
      <c r="C7" s="16" t="s">
        <v>294</v>
      </c>
      <c r="D7" s="10" t="s">
        <v>295</v>
      </c>
      <c r="E7" s="16" t="s">
        <v>409</v>
      </c>
      <c r="F7" s="16" t="s">
        <v>296</v>
      </c>
      <c r="G7" s="23" t="s">
        <v>297</v>
      </c>
      <c r="H7" s="9" t="s">
        <v>51</v>
      </c>
      <c r="I7" s="9" t="s">
        <v>54</v>
      </c>
      <c r="J7" s="21" t="str">
        <f t="shared" ref="J7:J25" si="1">IF(AND(H7="Rara Vez",I7="Insignificante"),("BAJA"),IF(AND(H7="Rara Vez",I7="Menor"),("BAJA"),IF(AND(H7="Rara Vez",I7="Moderado"),("MODERADA"),IF(AND(H7="Rara Vez",I7="Mayor"),("ALTA"),IF(AND(H7="Improbable",I7="Insignificante"),("BAJA"),IF(AND(H7="Improbable",I7="Menor"),("BAJA"),IF(AND(H7="Improbable",I7="Moderado"),("MODERADA"),IF(AND(H7="Improbable",I7="Mayor"),("ALTA"),IF(AND(H7="Posible",I7="Insignificante"),("BAJA"),IF(AND(H7="Posible",I7="Menor"),("MODERADA"),IF(AND(H7="Posible",I7="Moderado"),("ALTA"),IF(AND(H7="Posible",I7="Mayor"),("EXTREMA"),IF(AND(H7="Probable",I7="Insignificante"),("MODERADA"),IF(AND(H7="Probable",I7="Menor"),("ALTA"),IF(AND(H7="Probable",I7="Moderado"),("ALTA"),IF(AND(H7="Probable",I7="Mayor"),("EXTREMA"),IF(AND(H7="Casi Seguro",I7="Insignificante"),("ALTA"),IF(AND(H7="Casi Seguro",I7="Menor"),("ALTA"),IF(AND(H7="Casi Seguro",I7="Moderado"),("EXTREMA"),IF(AND(H7="Casi Seguro",I7="Mayor"),("EXTREMA"),IF(I7="Catastrófico","EXTREMA","VALORAR")))))))))))))))))))))</f>
        <v>MODERADA</v>
      </c>
      <c r="K7" s="16" t="s">
        <v>367</v>
      </c>
      <c r="L7" s="9" t="s">
        <v>407</v>
      </c>
      <c r="M7" s="14">
        <v>2</v>
      </c>
      <c r="N7" s="9" t="s">
        <v>55</v>
      </c>
      <c r="O7" s="9" t="s">
        <v>56</v>
      </c>
      <c r="P7" s="21" t="str">
        <f t="shared" ref="P7:P25" si="2">IF(AND(N7="Rara Vez",O7="Insignificante"),("BAJA"),IF(AND(N7="Rara Vez",O7="Menor"),("BAJA"),IF(AND(N7="Rara Vez",O7="Moderado"),("MODERADA"),IF(AND(N7="Rara Vez",O7="Mayor"),("ALTA"),IF(AND(N7="Improbable",O7="Insignificante"),("BAJA"),IF(AND(N7="Improbable",O7="Menor"),("BAJA"),IF(AND(N7="Improbable",O7="Moderado"),("MODERADA"),IF(AND(N7="Improbable",O7="Mayor"),("ALTA"),IF(AND(N7="Posible",O7="Insignificante"),("BAJA"),IF(AND(N7="Posible",O7="Menor"),("MODERADA"),IF(AND(N7="Posible",O7="Moderado"),("ALTA"),IF(AND(N7="Posible",O7="Mayor"),("EXTREMA"),IF(AND(N7="Probable",O7="Insignificante"),("MODERADA"),IF(AND(N7="Probable",O7="Menor"),("ALTA"),IF(AND(N7="Probable",O7="Moderado"),("ALTA"),IF(AND(N7="Probable",O7="Mayor"),("EXTREMA"),IF(AND(N7="Casi Seguro",O7="Insignificante"),("ALTA"),IF(AND(N7="Casi Seguro",O7="Menor"),("ALTA"),IF(AND(N7="Casi Seguro",O7="Moderado"),("EXTREMA"),IF(AND(N7="Casi Seguro",O7="Mayor"),("EXTREMA"),IF(O7="Catastrófico","EXTREMA","VALORAR")))))))))))))))))))))</f>
        <v>BAJA</v>
      </c>
      <c r="Q7" s="22" t="s">
        <v>149</v>
      </c>
      <c r="R7" s="24" t="s">
        <v>377</v>
      </c>
      <c r="S7" s="24" t="s">
        <v>376</v>
      </c>
    </row>
    <row r="8" spans="1:19" ht="253.5" customHeight="1" x14ac:dyDescent="0.3">
      <c r="A8" s="56"/>
      <c r="B8" s="58"/>
      <c r="C8" s="16" t="s">
        <v>298</v>
      </c>
      <c r="D8" s="10" t="s">
        <v>299</v>
      </c>
      <c r="E8" s="16" t="s">
        <v>408</v>
      </c>
      <c r="F8" s="16" t="s">
        <v>300</v>
      </c>
      <c r="G8" s="23" t="s">
        <v>301</v>
      </c>
      <c r="H8" s="9" t="s">
        <v>55</v>
      </c>
      <c r="I8" s="9" t="s">
        <v>52</v>
      </c>
      <c r="J8" s="21" t="str">
        <f t="shared" si="1"/>
        <v>MODERADA</v>
      </c>
      <c r="K8" s="16" t="s">
        <v>368</v>
      </c>
      <c r="L8" s="9" t="s">
        <v>407</v>
      </c>
      <c r="M8" s="14">
        <v>2</v>
      </c>
      <c r="N8" s="9" t="s">
        <v>55</v>
      </c>
      <c r="O8" s="9" t="s">
        <v>56</v>
      </c>
      <c r="P8" s="21" t="str">
        <f t="shared" si="2"/>
        <v>BAJA</v>
      </c>
      <c r="Q8" s="13" t="s">
        <v>233</v>
      </c>
      <c r="R8" s="24" t="s">
        <v>378</v>
      </c>
      <c r="S8" s="24" t="s">
        <v>366</v>
      </c>
    </row>
    <row r="9" spans="1:19" ht="187.5" customHeight="1" thickBot="1" x14ac:dyDescent="0.35">
      <c r="A9" s="57"/>
      <c r="B9" s="58"/>
      <c r="C9" s="16" t="s">
        <v>302</v>
      </c>
      <c r="D9" s="10" t="s">
        <v>303</v>
      </c>
      <c r="E9" s="16" t="s">
        <v>408</v>
      </c>
      <c r="F9" s="16" t="s">
        <v>304</v>
      </c>
      <c r="G9" s="23" t="s">
        <v>305</v>
      </c>
      <c r="H9" s="9" t="s">
        <v>53</v>
      </c>
      <c r="I9" s="9" t="s">
        <v>52</v>
      </c>
      <c r="J9" s="21" t="str">
        <f t="shared" si="1"/>
        <v>MODERADA</v>
      </c>
      <c r="K9" s="16" t="s">
        <v>369</v>
      </c>
      <c r="L9" s="9" t="s">
        <v>407</v>
      </c>
      <c r="M9" s="14">
        <v>2</v>
      </c>
      <c r="N9" s="9" t="s">
        <v>55</v>
      </c>
      <c r="O9" s="9" t="s">
        <v>56</v>
      </c>
      <c r="P9" s="21" t="str">
        <f t="shared" si="2"/>
        <v>BAJA</v>
      </c>
      <c r="Q9" s="13" t="s">
        <v>405</v>
      </c>
      <c r="R9" s="24" t="s">
        <v>379</v>
      </c>
      <c r="S9" s="24" t="s">
        <v>376</v>
      </c>
    </row>
    <row r="10" spans="1:19" ht="258.75" customHeight="1" thickTop="1" x14ac:dyDescent="0.3">
      <c r="A10" s="66" t="s">
        <v>38</v>
      </c>
      <c r="B10" s="68" t="s">
        <v>3</v>
      </c>
      <c r="C10" s="16" t="s">
        <v>306</v>
      </c>
      <c r="D10" s="10" t="s">
        <v>307</v>
      </c>
      <c r="E10" s="16" t="s">
        <v>408</v>
      </c>
      <c r="F10" s="16" t="s">
        <v>308</v>
      </c>
      <c r="G10" s="23" t="s">
        <v>309</v>
      </c>
      <c r="H10" s="9" t="s">
        <v>55</v>
      </c>
      <c r="I10" s="9" t="s">
        <v>54</v>
      </c>
      <c r="J10" s="21" t="str">
        <f t="shared" si="1"/>
        <v>BAJA</v>
      </c>
      <c r="K10" s="16" t="s">
        <v>249</v>
      </c>
      <c r="L10" s="9" t="s">
        <v>407</v>
      </c>
      <c r="M10" s="14">
        <v>2</v>
      </c>
      <c r="N10" s="9" t="s">
        <v>55</v>
      </c>
      <c r="O10" s="9" t="s">
        <v>56</v>
      </c>
      <c r="P10" s="21" t="str">
        <f t="shared" si="2"/>
        <v>BAJA</v>
      </c>
      <c r="Q10" s="22" t="s">
        <v>403</v>
      </c>
      <c r="R10" s="24" t="s">
        <v>380</v>
      </c>
      <c r="S10" s="24" t="s">
        <v>381</v>
      </c>
    </row>
    <row r="11" spans="1:19" ht="187.5" customHeight="1" thickBot="1" x14ac:dyDescent="0.35">
      <c r="A11" s="67"/>
      <c r="B11" s="69"/>
      <c r="C11" s="16" t="s">
        <v>310</v>
      </c>
      <c r="D11" s="10" t="s">
        <v>311</v>
      </c>
      <c r="E11" s="16" t="s">
        <v>408</v>
      </c>
      <c r="F11" s="16" t="s">
        <v>312</v>
      </c>
      <c r="G11" s="23" t="s">
        <v>313</v>
      </c>
      <c r="H11" s="9" t="s">
        <v>55</v>
      </c>
      <c r="I11" s="9" t="s">
        <v>54</v>
      </c>
      <c r="J11" s="21" t="str">
        <f t="shared" si="1"/>
        <v>BAJA</v>
      </c>
      <c r="K11" s="16" t="s">
        <v>249</v>
      </c>
      <c r="L11" s="9" t="s">
        <v>407</v>
      </c>
      <c r="M11" s="14">
        <v>2</v>
      </c>
      <c r="N11" s="9" t="s">
        <v>55</v>
      </c>
      <c r="O11" s="9" t="s">
        <v>56</v>
      </c>
      <c r="P11" s="21" t="str">
        <f t="shared" si="2"/>
        <v>BAJA</v>
      </c>
      <c r="Q11" s="22" t="s">
        <v>403</v>
      </c>
      <c r="R11" s="24" t="s">
        <v>382</v>
      </c>
      <c r="S11" s="24" t="s">
        <v>383</v>
      </c>
    </row>
    <row r="12" spans="1:19" ht="298.5" customHeight="1" thickTop="1" x14ac:dyDescent="0.3">
      <c r="A12" s="60" t="s">
        <v>4</v>
      </c>
      <c r="B12" s="58" t="s">
        <v>30</v>
      </c>
      <c r="C12" s="16" t="s">
        <v>314</v>
      </c>
      <c r="D12" s="10" t="s">
        <v>315</v>
      </c>
      <c r="E12" s="16" t="s">
        <v>408</v>
      </c>
      <c r="F12" s="16" t="s">
        <v>316</v>
      </c>
      <c r="G12" s="23" t="s">
        <v>317</v>
      </c>
      <c r="H12" s="9" t="s">
        <v>55</v>
      </c>
      <c r="I12" s="9" t="s">
        <v>56</v>
      </c>
      <c r="J12" s="21" t="str">
        <f t="shared" si="1"/>
        <v>BAJA</v>
      </c>
      <c r="K12" s="16" t="s">
        <v>249</v>
      </c>
      <c r="L12" s="9" t="s">
        <v>407</v>
      </c>
      <c r="M12" s="14">
        <v>1</v>
      </c>
      <c r="N12" s="9" t="s">
        <v>53</v>
      </c>
      <c r="O12" s="9" t="s">
        <v>56</v>
      </c>
      <c r="P12" s="21" t="str">
        <f t="shared" si="2"/>
        <v>BAJA</v>
      </c>
      <c r="Q12" s="22" t="s">
        <v>403</v>
      </c>
      <c r="R12" s="24" t="s">
        <v>384</v>
      </c>
      <c r="S12" s="24" t="s">
        <v>385</v>
      </c>
    </row>
    <row r="13" spans="1:19" ht="216" customHeight="1" x14ac:dyDescent="0.3">
      <c r="A13" s="61"/>
      <c r="B13" s="58"/>
      <c r="C13" s="16" t="s">
        <v>318</v>
      </c>
      <c r="D13" s="10" t="s">
        <v>319</v>
      </c>
      <c r="E13" s="16" t="s">
        <v>408</v>
      </c>
      <c r="F13" s="16" t="s">
        <v>320</v>
      </c>
      <c r="G13" s="23" t="s">
        <v>321</v>
      </c>
      <c r="H13" s="9" t="s">
        <v>55</v>
      </c>
      <c r="I13" s="9" t="s">
        <v>56</v>
      </c>
      <c r="J13" s="21" t="str">
        <f t="shared" si="1"/>
        <v>BAJA</v>
      </c>
      <c r="K13" s="16" t="s">
        <v>249</v>
      </c>
      <c r="L13" s="9" t="s">
        <v>407</v>
      </c>
      <c r="M13" s="14">
        <v>1</v>
      </c>
      <c r="N13" s="9" t="s">
        <v>55</v>
      </c>
      <c r="O13" s="9" t="s">
        <v>56</v>
      </c>
      <c r="P13" s="21" t="str">
        <f t="shared" si="2"/>
        <v>BAJA</v>
      </c>
      <c r="Q13" s="22" t="s">
        <v>403</v>
      </c>
      <c r="R13" s="24" t="s">
        <v>386</v>
      </c>
      <c r="S13" s="24" t="s">
        <v>376</v>
      </c>
    </row>
    <row r="14" spans="1:19" ht="309.75" customHeight="1" x14ac:dyDescent="0.3">
      <c r="A14" s="61"/>
      <c r="B14" s="58"/>
      <c r="C14" s="16" t="s">
        <v>322</v>
      </c>
      <c r="D14" s="10" t="s">
        <v>323</v>
      </c>
      <c r="E14" s="16" t="s">
        <v>408</v>
      </c>
      <c r="F14" s="16" t="s">
        <v>324</v>
      </c>
      <c r="G14" s="23" t="s">
        <v>325</v>
      </c>
      <c r="H14" s="9" t="s">
        <v>55</v>
      </c>
      <c r="I14" s="9" t="s">
        <v>56</v>
      </c>
      <c r="J14" s="21" t="str">
        <f t="shared" si="1"/>
        <v>BAJA</v>
      </c>
      <c r="K14" s="16" t="s">
        <v>249</v>
      </c>
      <c r="L14" s="9" t="s">
        <v>407</v>
      </c>
      <c r="M14" s="14">
        <v>1</v>
      </c>
      <c r="N14" s="9" t="s">
        <v>55</v>
      </c>
      <c r="O14" s="9" t="s">
        <v>56</v>
      </c>
      <c r="P14" s="21" t="str">
        <f t="shared" si="2"/>
        <v>BAJA</v>
      </c>
      <c r="Q14" s="22" t="s">
        <v>403</v>
      </c>
      <c r="R14" s="24" t="s">
        <v>386</v>
      </c>
      <c r="S14" s="24" t="s">
        <v>376</v>
      </c>
    </row>
    <row r="15" spans="1:19" ht="216" customHeight="1" x14ac:dyDescent="0.3">
      <c r="A15" s="61"/>
      <c r="B15" s="58"/>
      <c r="C15" s="16" t="s">
        <v>326</v>
      </c>
      <c r="D15" s="10" t="s">
        <v>327</v>
      </c>
      <c r="E15" s="16" t="s">
        <v>408</v>
      </c>
      <c r="F15" s="16" t="s">
        <v>328</v>
      </c>
      <c r="G15" s="23" t="s">
        <v>329</v>
      </c>
      <c r="H15" s="9" t="s">
        <v>55</v>
      </c>
      <c r="I15" s="9" t="s">
        <v>56</v>
      </c>
      <c r="J15" s="21" t="str">
        <f t="shared" si="1"/>
        <v>BAJA</v>
      </c>
      <c r="K15" s="16" t="s">
        <v>249</v>
      </c>
      <c r="L15" s="9" t="s">
        <v>407</v>
      </c>
      <c r="M15" s="14">
        <v>1</v>
      </c>
      <c r="N15" s="9" t="s">
        <v>55</v>
      </c>
      <c r="O15" s="9" t="s">
        <v>56</v>
      </c>
      <c r="P15" s="21" t="str">
        <f t="shared" si="2"/>
        <v>BAJA</v>
      </c>
      <c r="Q15" s="22" t="s">
        <v>403</v>
      </c>
      <c r="R15" s="24" t="s">
        <v>387</v>
      </c>
      <c r="S15" s="24" t="s">
        <v>388</v>
      </c>
    </row>
    <row r="16" spans="1:19" ht="216" customHeight="1" x14ac:dyDescent="0.3">
      <c r="A16" s="61"/>
      <c r="B16" s="58"/>
      <c r="C16" s="16" t="s">
        <v>330</v>
      </c>
      <c r="D16" s="10" t="s">
        <v>331</v>
      </c>
      <c r="E16" s="16" t="s">
        <v>408</v>
      </c>
      <c r="F16" s="16" t="s">
        <v>332</v>
      </c>
      <c r="G16" s="23" t="s">
        <v>333</v>
      </c>
      <c r="H16" s="9" t="s">
        <v>55</v>
      </c>
      <c r="I16" s="9" t="s">
        <v>56</v>
      </c>
      <c r="J16" s="21" t="str">
        <f t="shared" si="1"/>
        <v>BAJA</v>
      </c>
      <c r="K16" s="16" t="s">
        <v>249</v>
      </c>
      <c r="L16" s="9" t="s">
        <v>407</v>
      </c>
      <c r="M16" s="14">
        <v>1</v>
      </c>
      <c r="N16" s="9" t="s">
        <v>55</v>
      </c>
      <c r="O16" s="9" t="s">
        <v>56</v>
      </c>
      <c r="P16" s="21" t="str">
        <f t="shared" si="2"/>
        <v>BAJA</v>
      </c>
      <c r="Q16" s="22" t="s">
        <v>403</v>
      </c>
      <c r="R16" s="24" t="s">
        <v>389</v>
      </c>
      <c r="S16" s="24" t="s">
        <v>390</v>
      </c>
    </row>
    <row r="17" spans="1:19" ht="216" customHeight="1" x14ac:dyDescent="0.3">
      <c r="A17" s="61"/>
      <c r="B17" s="58"/>
      <c r="C17" s="16" t="s">
        <v>334</v>
      </c>
      <c r="D17" s="10" t="s">
        <v>335</v>
      </c>
      <c r="E17" s="16" t="s">
        <v>408</v>
      </c>
      <c r="F17" s="16" t="s">
        <v>336</v>
      </c>
      <c r="G17" s="23" t="s">
        <v>337</v>
      </c>
      <c r="H17" s="9" t="s">
        <v>55</v>
      </c>
      <c r="I17" s="9" t="s">
        <v>56</v>
      </c>
      <c r="J17" s="21" t="str">
        <f t="shared" si="1"/>
        <v>BAJA</v>
      </c>
      <c r="K17" s="16" t="s">
        <v>249</v>
      </c>
      <c r="L17" s="9" t="s">
        <v>407</v>
      </c>
      <c r="M17" s="14">
        <v>1</v>
      </c>
      <c r="N17" s="9" t="s">
        <v>55</v>
      </c>
      <c r="O17" s="9" t="s">
        <v>56</v>
      </c>
      <c r="P17" s="21" t="str">
        <f t="shared" si="2"/>
        <v>BAJA</v>
      </c>
      <c r="Q17" s="22" t="s">
        <v>403</v>
      </c>
      <c r="R17" s="24" t="s">
        <v>391</v>
      </c>
      <c r="S17" s="24" t="s">
        <v>392</v>
      </c>
    </row>
    <row r="18" spans="1:19" ht="177" customHeight="1" x14ac:dyDescent="0.3">
      <c r="A18" s="61"/>
      <c r="B18" s="58"/>
      <c r="C18" s="16" t="s">
        <v>338</v>
      </c>
      <c r="D18" s="10" t="s">
        <v>339</v>
      </c>
      <c r="E18" s="16" t="s">
        <v>408</v>
      </c>
      <c r="F18" s="16" t="s">
        <v>340</v>
      </c>
      <c r="G18" s="23" t="s">
        <v>341</v>
      </c>
      <c r="H18" s="9" t="s">
        <v>55</v>
      </c>
      <c r="I18" s="9" t="s">
        <v>54</v>
      </c>
      <c r="J18" s="21" t="str">
        <f t="shared" si="1"/>
        <v>BAJA</v>
      </c>
      <c r="K18" s="16" t="s">
        <v>249</v>
      </c>
      <c r="L18" s="9" t="s">
        <v>407</v>
      </c>
      <c r="M18" s="14">
        <v>1</v>
      </c>
      <c r="N18" s="9" t="s">
        <v>53</v>
      </c>
      <c r="O18" s="9" t="s">
        <v>56</v>
      </c>
      <c r="P18" s="21" t="str">
        <f t="shared" si="2"/>
        <v>BAJA</v>
      </c>
      <c r="Q18" s="22" t="s">
        <v>403</v>
      </c>
      <c r="R18" s="24" t="s">
        <v>393</v>
      </c>
      <c r="S18" s="24" t="s">
        <v>394</v>
      </c>
    </row>
    <row r="19" spans="1:19" ht="161.25" customHeight="1" thickBot="1" x14ac:dyDescent="0.35">
      <c r="A19" s="62"/>
      <c r="B19" s="58"/>
      <c r="C19" s="16" t="s">
        <v>342</v>
      </c>
      <c r="D19" s="10" t="s">
        <v>343</v>
      </c>
      <c r="E19" s="16" t="s">
        <v>408</v>
      </c>
      <c r="F19" s="16" t="s">
        <v>344</v>
      </c>
      <c r="G19" s="23" t="s">
        <v>345</v>
      </c>
      <c r="H19" s="9" t="s">
        <v>55</v>
      </c>
      <c r="I19" s="9" t="s">
        <v>56</v>
      </c>
      <c r="J19" s="21" t="str">
        <f t="shared" si="1"/>
        <v>BAJA</v>
      </c>
      <c r="K19" s="16" t="s">
        <v>249</v>
      </c>
      <c r="L19" s="9" t="s">
        <v>407</v>
      </c>
      <c r="M19" s="14">
        <v>1</v>
      </c>
      <c r="N19" s="9" t="s">
        <v>55</v>
      </c>
      <c r="O19" s="9" t="s">
        <v>56</v>
      </c>
      <c r="P19" s="21" t="str">
        <f t="shared" si="2"/>
        <v>BAJA</v>
      </c>
      <c r="Q19" s="22" t="s">
        <v>403</v>
      </c>
      <c r="R19" s="24" t="s">
        <v>395</v>
      </c>
      <c r="S19" s="24" t="s">
        <v>396</v>
      </c>
    </row>
    <row r="20" spans="1:19" ht="148.5" customHeight="1" thickTop="1" x14ac:dyDescent="0.3">
      <c r="A20" s="70" t="s">
        <v>5</v>
      </c>
      <c r="B20" s="68" t="s">
        <v>6</v>
      </c>
      <c r="C20" s="16" t="s">
        <v>346</v>
      </c>
      <c r="D20" s="10" t="s">
        <v>347</v>
      </c>
      <c r="E20" s="16" t="s">
        <v>408</v>
      </c>
      <c r="F20" s="16" t="s">
        <v>348</v>
      </c>
      <c r="G20" s="23" t="s">
        <v>349</v>
      </c>
      <c r="H20" s="9" t="s">
        <v>53</v>
      </c>
      <c r="I20" s="9" t="s">
        <v>54</v>
      </c>
      <c r="J20" s="21" t="str">
        <f t="shared" si="1"/>
        <v>BAJA</v>
      </c>
      <c r="K20" s="16" t="s">
        <v>370</v>
      </c>
      <c r="L20" s="9" t="s">
        <v>407</v>
      </c>
      <c r="M20" s="14">
        <v>2</v>
      </c>
      <c r="N20" s="9" t="s">
        <v>55</v>
      </c>
      <c r="O20" s="9" t="s">
        <v>56</v>
      </c>
      <c r="P20" s="21" t="str">
        <f t="shared" si="2"/>
        <v>BAJA</v>
      </c>
      <c r="Q20" s="22" t="s">
        <v>404</v>
      </c>
      <c r="R20" s="24" t="s">
        <v>397</v>
      </c>
      <c r="S20" s="24" t="s">
        <v>398</v>
      </c>
    </row>
    <row r="21" spans="1:19" ht="352.5" customHeight="1" x14ac:dyDescent="0.3">
      <c r="A21" s="71"/>
      <c r="B21" s="73"/>
      <c r="C21" s="16" t="s">
        <v>350</v>
      </c>
      <c r="D21" s="10" t="s">
        <v>351</v>
      </c>
      <c r="E21" s="16" t="s">
        <v>408</v>
      </c>
      <c r="F21" s="16" t="s">
        <v>352</v>
      </c>
      <c r="G21" s="23" t="s">
        <v>353</v>
      </c>
      <c r="H21" s="9" t="s">
        <v>51</v>
      </c>
      <c r="I21" s="9" t="s">
        <v>56</v>
      </c>
      <c r="J21" s="21" t="str">
        <f t="shared" si="1"/>
        <v>BAJA</v>
      </c>
      <c r="K21" s="16" t="s">
        <v>371</v>
      </c>
      <c r="L21" s="9" t="s">
        <v>407</v>
      </c>
      <c r="M21" s="14">
        <v>2</v>
      </c>
      <c r="N21" s="9" t="s">
        <v>53</v>
      </c>
      <c r="O21" s="9" t="s">
        <v>56</v>
      </c>
      <c r="P21" s="21" t="str">
        <f t="shared" si="2"/>
        <v>BAJA</v>
      </c>
      <c r="Q21" s="22" t="s">
        <v>424</v>
      </c>
      <c r="R21" s="24" t="s">
        <v>399</v>
      </c>
      <c r="S21" s="24" t="s">
        <v>398</v>
      </c>
    </row>
    <row r="22" spans="1:19" ht="159" customHeight="1" thickBot="1" x14ac:dyDescent="0.35">
      <c r="A22" s="72"/>
      <c r="B22" s="69"/>
      <c r="C22" s="16" t="s">
        <v>354</v>
      </c>
      <c r="D22" s="10" t="s">
        <v>355</v>
      </c>
      <c r="E22" s="16" t="s">
        <v>408</v>
      </c>
      <c r="F22" s="16" t="s">
        <v>356</v>
      </c>
      <c r="G22" s="23" t="s">
        <v>357</v>
      </c>
      <c r="H22" s="9" t="s">
        <v>53</v>
      </c>
      <c r="I22" s="9" t="s">
        <v>54</v>
      </c>
      <c r="J22" s="21" t="str">
        <f t="shared" si="1"/>
        <v>BAJA</v>
      </c>
      <c r="K22" s="16" t="s">
        <v>372</v>
      </c>
      <c r="L22" s="9" t="s">
        <v>407</v>
      </c>
      <c r="M22" s="14">
        <v>1</v>
      </c>
      <c r="N22" s="9" t="s">
        <v>55</v>
      </c>
      <c r="O22" s="9" t="s">
        <v>56</v>
      </c>
      <c r="P22" s="21" t="str">
        <f t="shared" si="2"/>
        <v>BAJA</v>
      </c>
      <c r="Q22" s="22" t="s">
        <v>425</v>
      </c>
      <c r="R22" s="24" t="s">
        <v>400</v>
      </c>
      <c r="S22" s="24" t="s">
        <v>398</v>
      </c>
    </row>
    <row r="23" spans="1:19" ht="252.75" customHeight="1" thickTop="1" x14ac:dyDescent="0.3">
      <c r="A23" s="63" t="s">
        <v>7</v>
      </c>
      <c r="B23" s="58" t="s">
        <v>28</v>
      </c>
      <c r="C23" s="16" t="s">
        <v>358</v>
      </c>
      <c r="D23" s="10" t="s">
        <v>359</v>
      </c>
      <c r="E23" s="16" t="s">
        <v>408</v>
      </c>
      <c r="F23" s="16" t="s">
        <v>360</v>
      </c>
      <c r="G23" s="23" t="s">
        <v>361</v>
      </c>
      <c r="H23" s="9" t="s">
        <v>55</v>
      </c>
      <c r="I23" s="9" t="s">
        <v>54</v>
      </c>
      <c r="J23" s="21" t="str">
        <f t="shared" si="1"/>
        <v>BAJA</v>
      </c>
      <c r="K23" s="16" t="s">
        <v>373</v>
      </c>
      <c r="L23" s="9" t="s">
        <v>407</v>
      </c>
      <c r="M23" s="14">
        <v>2</v>
      </c>
      <c r="N23" s="9" t="s">
        <v>55</v>
      </c>
      <c r="O23" s="9" t="s">
        <v>56</v>
      </c>
      <c r="P23" s="21" t="str">
        <f t="shared" si="2"/>
        <v>BAJA</v>
      </c>
      <c r="Q23" s="22" t="s">
        <v>406</v>
      </c>
      <c r="R23" s="24" t="s">
        <v>401</v>
      </c>
      <c r="S23" s="24" t="s">
        <v>398</v>
      </c>
    </row>
    <row r="24" spans="1:19" ht="198" customHeight="1" x14ac:dyDescent="0.3">
      <c r="A24" s="64"/>
      <c r="B24" s="58"/>
      <c r="C24" s="17" t="s">
        <v>417</v>
      </c>
      <c r="D24" s="18" t="s">
        <v>418</v>
      </c>
      <c r="E24" s="17" t="s">
        <v>408</v>
      </c>
      <c r="F24" s="17" t="s">
        <v>419</v>
      </c>
      <c r="G24" s="25" t="s">
        <v>420</v>
      </c>
      <c r="H24" s="9" t="s">
        <v>55</v>
      </c>
      <c r="I24" s="9" t="s">
        <v>54</v>
      </c>
      <c r="J24" s="21" t="str">
        <f t="shared" si="1"/>
        <v>BAJA</v>
      </c>
      <c r="K24" s="17" t="s">
        <v>421</v>
      </c>
      <c r="L24" s="19" t="s">
        <v>407</v>
      </c>
      <c r="M24" s="20">
        <v>2</v>
      </c>
      <c r="N24" s="19" t="s">
        <v>55</v>
      </c>
      <c r="O24" s="19" t="s">
        <v>54</v>
      </c>
      <c r="P24" s="21" t="str">
        <f t="shared" si="2"/>
        <v>BAJA</v>
      </c>
      <c r="Q24" s="22" t="s">
        <v>406</v>
      </c>
      <c r="R24" s="26" t="s">
        <v>422</v>
      </c>
      <c r="S24" s="26" t="s">
        <v>398</v>
      </c>
    </row>
    <row r="25" spans="1:19" ht="151.5" customHeight="1" thickBot="1" x14ac:dyDescent="0.35">
      <c r="A25" s="65"/>
      <c r="B25" s="58"/>
      <c r="C25" s="16" t="s">
        <v>362</v>
      </c>
      <c r="D25" s="10" t="s">
        <v>363</v>
      </c>
      <c r="E25" s="16" t="s">
        <v>408</v>
      </c>
      <c r="F25" s="16" t="s">
        <v>364</v>
      </c>
      <c r="G25" s="23" t="s">
        <v>365</v>
      </c>
      <c r="H25" s="9" t="s">
        <v>55</v>
      </c>
      <c r="I25" s="9" t="s">
        <v>52</v>
      </c>
      <c r="J25" s="21" t="str">
        <f t="shared" si="1"/>
        <v>MODERADA</v>
      </c>
      <c r="K25" s="16" t="s">
        <v>374</v>
      </c>
      <c r="L25" s="9" t="s">
        <v>407</v>
      </c>
      <c r="M25" s="14">
        <v>2</v>
      </c>
      <c r="N25" s="9" t="s">
        <v>55</v>
      </c>
      <c r="O25" s="9" t="s">
        <v>56</v>
      </c>
      <c r="P25" s="21" t="str">
        <f t="shared" si="2"/>
        <v>BAJA</v>
      </c>
      <c r="Q25" s="22" t="s">
        <v>403</v>
      </c>
      <c r="R25" s="24" t="s">
        <v>402</v>
      </c>
      <c r="S25" s="24" t="s">
        <v>398</v>
      </c>
    </row>
    <row r="26" spans="1:19" ht="212.25" customHeight="1" thickTop="1" x14ac:dyDescent="0.3">
      <c r="A26" s="53" t="s">
        <v>8</v>
      </c>
      <c r="B26" s="55" t="s">
        <v>9</v>
      </c>
      <c r="C26" s="16" t="s">
        <v>154</v>
      </c>
      <c r="D26" s="16" t="s">
        <v>155</v>
      </c>
      <c r="E26" s="16" t="s">
        <v>408</v>
      </c>
      <c r="F26" s="10" t="s">
        <v>156</v>
      </c>
      <c r="G26" s="10" t="s">
        <v>157</v>
      </c>
      <c r="H26" s="9" t="s">
        <v>55</v>
      </c>
      <c r="I26" s="9" t="s">
        <v>50</v>
      </c>
      <c r="J26" s="21" t="str">
        <f t="shared" ref="J26:J53" si="3">IF(AND(H26="Rara Vez",I26="Insignificante"),("BAJA"),IF(AND(H26="Rara Vez",I26="Menor"),("BAJA"),IF(AND(H26="Rara Vez",I26="Moderado"),("MODERADA"),IF(AND(H26="Rara Vez",I26="Mayor"),("ALTA"),IF(AND(H26="Improbable",I26="Insignificante"),("BAJA"),IF(AND(H26="Improbable",I26="Menor"),("BAJA"),IF(AND(H26="Improbable",I26="Moderado"),("MODERADA"),IF(AND(H26="Improbable",I26="Mayor"),("ALTA"),IF(AND(H26="Posible",I26="Insignificante"),("BAJA"),IF(AND(H26="Posible",I26="Menor"),("MODERADA"),IF(AND(H26="Posible",I26="Moderado"),("ALTA"),IF(AND(H26="Posible",I26="Mayor"),("EXTREMA"),IF(AND(H26="Probable",I26="Insignificante"),("MODERADA"),IF(AND(H26="Probable",I26="Menor"),("ALTA"),IF(AND(H26="Probable",I26="Moderado"),("ALTA"),IF(AND(H26="Probable",I26="Mayor"),("EXTREMA"),IF(AND(H26="Casi Seguro",I26="Insignificante"),("ALTA"),IF(AND(H26="Casi Seguro",I26="Menor"),("ALTA"),IF(AND(H26="Casi Seguro",I26="Moderado"),("EXTREMA"),IF(AND(H26="Casi Seguro",I26="Mayor"),("EXTREMA"),IF(I26="Catastrófico","EXTREMA","VALORAR")))))))))))))))))))))</f>
        <v>ALTA</v>
      </c>
      <c r="K26" s="10" t="s">
        <v>196</v>
      </c>
      <c r="L26" s="9" t="s">
        <v>407</v>
      </c>
      <c r="M26" s="14">
        <v>2</v>
      </c>
      <c r="N26" s="9" t="s">
        <v>55</v>
      </c>
      <c r="O26" s="9" t="s">
        <v>54</v>
      </c>
      <c r="P26" s="21" t="str">
        <f t="shared" si="0"/>
        <v>BAJA</v>
      </c>
      <c r="Q26" s="22" t="s">
        <v>199</v>
      </c>
      <c r="R26" s="16" t="s">
        <v>198</v>
      </c>
      <c r="S26" s="16" t="s">
        <v>200</v>
      </c>
    </row>
    <row r="27" spans="1:19" ht="160.5" customHeight="1" x14ac:dyDescent="0.3">
      <c r="A27" s="54"/>
      <c r="B27" s="55"/>
      <c r="C27" s="17" t="s">
        <v>423</v>
      </c>
      <c r="D27" s="17" t="s">
        <v>410</v>
      </c>
      <c r="E27" s="16" t="s">
        <v>408</v>
      </c>
      <c r="F27" s="10" t="s">
        <v>158</v>
      </c>
      <c r="G27" s="10" t="s">
        <v>253</v>
      </c>
      <c r="H27" s="19" t="s">
        <v>51</v>
      </c>
      <c r="I27" s="19" t="s">
        <v>54</v>
      </c>
      <c r="J27" s="21" t="str">
        <f t="shared" ref="J27:J39" si="4">IF(AND(H27="Rara Vez",I27="Insignificante"),("BAJA"),IF(AND(H27="Rara Vez",I27="Menor"),("BAJA"),IF(AND(H27="Rara Vez",I27="Moderado"),("MODERADA"),IF(AND(H27="Rara Vez",I27="Mayor"),("ALTA"),IF(AND(H27="Improbable",I27="Insignificante"),("BAJA"),IF(AND(H27="Improbable",I27="Menor"),("BAJA"),IF(AND(H27="Improbable",I27="Moderado"),("MODERADA"),IF(AND(H27="Improbable",I27="Mayor"),("ALTA"),IF(AND(H27="Posible",I27="Insignificante"),("BAJA"),IF(AND(H27="Posible",I27="Menor"),("MODERADA"),IF(AND(H27="Posible",I27="Moderado"),("ALTA"),IF(AND(H27="Posible",I27="Mayor"),("EXTREMA"),IF(AND(H27="Probable",I27="Insignificante"),("MODERADA"),IF(AND(H27="Probable",I27="Menor"),("ALTA"),IF(AND(H27="Probable",I27="Moderado"),("ALTA"),IF(AND(H27="Probable",I27="Mayor"),("EXTREMA"),IF(AND(H27="Casi Seguro",I27="Insignificante"),("ALTA"),IF(AND(H27="Casi Seguro",I27="Menor"),("ALTA"),IF(AND(H27="Casi Seguro",I27="Moderado"),("EXTREMA"),IF(AND(H27="Casi Seguro",I27="Mayor"),("EXTREMA"),IF(I27="Catastrófico","EXTREMA","VALORAR")))))))))))))))))))))</f>
        <v>MODERADA</v>
      </c>
      <c r="K27" s="18" t="s">
        <v>201</v>
      </c>
      <c r="L27" s="19" t="s">
        <v>407</v>
      </c>
      <c r="M27" s="20">
        <v>2</v>
      </c>
      <c r="N27" s="19" t="s">
        <v>55</v>
      </c>
      <c r="O27" s="19" t="s">
        <v>56</v>
      </c>
      <c r="P27" s="21" t="str">
        <f t="shared" ref="P27:P36" si="5">IF(AND(N27="Rara Vez",O27="Insignificante"),("BAJA"),IF(AND(N27="Rara Vez",O27="Menor"),("BAJA"),IF(AND(N27="Rara Vez",O27="Moderado"),("MODERADA"),IF(AND(N27="Rara Vez",O27="Mayor"),("ALTA"),IF(AND(N27="Improbable",O27="Insignificante"),("BAJA"),IF(AND(N27="Improbable",O27="Menor"),("BAJA"),IF(AND(N27="Improbable",O27="Moderado"),("MODERADA"),IF(AND(N27="Improbable",O27="Mayor"),("ALTA"),IF(AND(N27="Posible",O27="Insignificante"),("BAJA"),IF(AND(N27="Posible",O27="Menor"),("MODERADA"),IF(AND(N27="Posible",O27="Moderado"),("ALTA"),IF(AND(N27="Posible",O27="Mayor"),("EXTREMA"),IF(AND(N27="Probable",O27="Insignificante"),("MODERADA"),IF(AND(N27="Probable",O27="Menor"),("ALTA"),IF(AND(N27="Probable",O27="Moderado"),("ALTA"),IF(AND(N27="Probable",O27="Mayor"),("EXTREMA"),IF(AND(N27="Casi Seguro",O27="Insignificante"),("ALTA"),IF(AND(N27="Casi Seguro",O27="Menor"),("ALTA"),IF(AND(N27="Casi Seguro",O27="Moderado"),("EXTREMA"),IF(AND(N27="Casi Seguro",O27="Mayor"),("EXTREMA"),IF(O27="Catastrófico","EXTREMA","VALORAR")))))))))))))))))))))</f>
        <v>BAJA</v>
      </c>
      <c r="Q27" s="22" t="s">
        <v>202</v>
      </c>
      <c r="R27" s="17" t="s">
        <v>413</v>
      </c>
      <c r="S27" s="17" t="s">
        <v>203</v>
      </c>
    </row>
    <row r="28" spans="1:19" ht="174" customHeight="1" x14ac:dyDescent="0.3">
      <c r="A28" s="54"/>
      <c r="B28" s="55"/>
      <c r="C28" s="16" t="s">
        <v>159</v>
      </c>
      <c r="D28" s="16" t="s">
        <v>160</v>
      </c>
      <c r="E28" s="16" t="s">
        <v>408</v>
      </c>
      <c r="F28" s="10" t="s">
        <v>161</v>
      </c>
      <c r="G28" s="10" t="s">
        <v>162</v>
      </c>
      <c r="H28" s="19" t="s">
        <v>51</v>
      </c>
      <c r="I28" s="19" t="s">
        <v>54</v>
      </c>
      <c r="J28" s="21" t="str">
        <f t="shared" si="4"/>
        <v>MODERADA</v>
      </c>
      <c r="K28" s="18" t="s">
        <v>201</v>
      </c>
      <c r="L28" s="19" t="s">
        <v>407</v>
      </c>
      <c r="M28" s="20">
        <v>2</v>
      </c>
      <c r="N28" s="19" t="s">
        <v>55</v>
      </c>
      <c r="O28" s="19" t="s">
        <v>56</v>
      </c>
      <c r="P28" s="21" t="str">
        <f t="shared" ref="P28" si="6">IF(AND(N28="Rara Vez",O28="Insignificante"),("BAJA"),IF(AND(N28="Rara Vez",O28="Menor"),("BAJA"),IF(AND(N28="Rara Vez",O28="Moderado"),("MODERADA"),IF(AND(N28="Rara Vez",O28="Mayor"),("ALTA"),IF(AND(N28="Improbable",O28="Insignificante"),("BAJA"),IF(AND(N28="Improbable",O28="Menor"),("BAJA"),IF(AND(N28="Improbable",O28="Moderado"),("MODERADA"),IF(AND(N28="Improbable",O28="Mayor"),("ALTA"),IF(AND(N28="Posible",O28="Insignificante"),("BAJA"),IF(AND(N28="Posible",O28="Menor"),("MODERADA"),IF(AND(N28="Posible",O28="Moderado"),("ALTA"),IF(AND(N28="Posible",O28="Mayor"),("EXTREMA"),IF(AND(N28="Probable",O28="Insignificante"),("MODERADA"),IF(AND(N28="Probable",O28="Menor"),("ALTA"),IF(AND(N28="Probable",O28="Moderado"),("ALTA"),IF(AND(N28="Probable",O28="Mayor"),("EXTREMA"),IF(AND(N28="Casi Seguro",O28="Insignificante"),("ALTA"),IF(AND(N28="Casi Seguro",O28="Menor"),("ALTA"),IF(AND(N28="Casi Seguro",O28="Moderado"),("EXTREMA"),IF(AND(N28="Casi Seguro",O28="Mayor"),("EXTREMA"),IF(O28="Catastrófico","EXTREMA","VALORAR")))))))))))))))))))))</f>
        <v>BAJA</v>
      </c>
      <c r="Q28" s="22" t="s">
        <v>202</v>
      </c>
      <c r="R28" s="17" t="s">
        <v>413</v>
      </c>
      <c r="S28" s="17" t="s">
        <v>203</v>
      </c>
    </row>
    <row r="29" spans="1:19" ht="81.75" customHeight="1" x14ac:dyDescent="0.3">
      <c r="A29" s="54"/>
      <c r="B29" s="55"/>
      <c r="C29" s="16" t="s">
        <v>163</v>
      </c>
      <c r="D29" s="16" t="s">
        <v>164</v>
      </c>
      <c r="E29" s="16" t="s">
        <v>408</v>
      </c>
      <c r="F29" s="10" t="s">
        <v>165</v>
      </c>
      <c r="G29" s="10" t="s">
        <v>166</v>
      </c>
      <c r="H29" s="19" t="s">
        <v>51</v>
      </c>
      <c r="I29" s="19" t="s">
        <v>54</v>
      </c>
      <c r="J29" s="21" t="str">
        <f t="shared" si="4"/>
        <v>MODERADA</v>
      </c>
      <c r="K29" s="18" t="s">
        <v>411</v>
      </c>
      <c r="L29" s="19" t="s">
        <v>407</v>
      </c>
      <c r="M29" s="20">
        <v>2</v>
      </c>
      <c r="N29" s="19" t="s">
        <v>55</v>
      </c>
      <c r="O29" s="19" t="s">
        <v>56</v>
      </c>
      <c r="P29" s="21" t="str">
        <f t="shared" ref="P29" si="7">IF(AND(N29="Rara Vez",O29="Insignificante"),("BAJA"),IF(AND(N29="Rara Vez",O29="Menor"),("BAJA"),IF(AND(N29="Rara Vez",O29="Moderado"),("MODERADA"),IF(AND(N29="Rara Vez",O29="Mayor"),("ALTA"),IF(AND(N29="Improbable",O29="Insignificante"),("BAJA"),IF(AND(N29="Improbable",O29="Menor"),("BAJA"),IF(AND(N29="Improbable",O29="Moderado"),("MODERADA"),IF(AND(N29="Improbable",O29="Mayor"),("ALTA"),IF(AND(N29="Posible",O29="Insignificante"),("BAJA"),IF(AND(N29="Posible",O29="Menor"),("MODERADA"),IF(AND(N29="Posible",O29="Moderado"),("ALTA"),IF(AND(N29="Posible",O29="Mayor"),("EXTREMA"),IF(AND(N29="Probable",O29="Insignificante"),("MODERADA"),IF(AND(N29="Probable",O29="Menor"),("ALTA"),IF(AND(N29="Probable",O29="Moderado"),("ALTA"),IF(AND(N29="Probable",O29="Mayor"),("EXTREMA"),IF(AND(N29="Casi Seguro",O29="Insignificante"),("ALTA"),IF(AND(N29="Casi Seguro",O29="Menor"),("ALTA"),IF(AND(N29="Casi Seguro",O29="Moderado"),("EXTREMA"),IF(AND(N29="Casi Seguro",O29="Mayor"),("EXTREMA"),IF(O29="Catastrófico","EXTREMA","VALORAR")))))))))))))))))))))</f>
        <v>BAJA</v>
      </c>
      <c r="Q29" s="22" t="s">
        <v>202</v>
      </c>
      <c r="R29" s="17" t="s">
        <v>414</v>
      </c>
      <c r="S29" s="17" t="s">
        <v>415</v>
      </c>
    </row>
    <row r="30" spans="1:19" ht="136.5" customHeight="1" x14ac:dyDescent="0.3">
      <c r="A30" s="54"/>
      <c r="B30" s="55"/>
      <c r="C30" s="16" t="s">
        <v>167</v>
      </c>
      <c r="D30" s="16" t="s">
        <v>168</v>
      </c>
      <c r="E30" s="16" t="s">
        <v>408</v>
      </c>
      <c r="F30" s="10" t="s">
        <v>169</v>
      </c>
      <c r="G30" s="10" t="s">
        <v>170</v>
      </c>
      <c r="H30" s="19" t="s">
        <v>51</v>
      </c>
      <c r="I30" s="19" t="s">
        <v>54</v>
      </c>
      <c r="J30" s="21" t="str">
        <f t="shared" si="4"/>
        <v>MODERADA</v>
      </c>
      <c r="K30" s="18" t="s">
        <v>412</v>
      </c>
      <c r="L30" s="19" t="s">
        <v>407</v>
      </c>
      <c r="M30" s="20">
        <v>2</v>
      </c>
      <c r="N30" s="19" t="s">
        <v>55</v>
      </c>
      <c r="O30" s="19" t="s">
        <v>56</v>
      </c>
      <c r="P30" s="21" t="str">
        <f t="shared" si="5"/>
        <v>BAJA</v>
      </c>
      <c r="Q30" s="12" t="s">
        <v>202</v>
      </c>
      <c r="R30" s="17" t="s">
        <v>204</v>
      </c>
      <c r="S30" s="17" t="s">
        <v>416</v>
      </c>
    </row>
    <row r="31" spans="1:19" ht="170.25" customHeight="1" x14ac:dyDescent="0.3">
      <c r="A31" s="54"/>
      <c r="B31" s="55"/>
      <c r="C31" s="16" t="s">
        <v>171</v>
      </c>
      <c r="D31" s="16" t="s">
        <v>172</v>
      </c>
      <c r="E31" s="16" t="s">
        <v>408</v>
      </c>
      <c r="F31" s="10" t="s">
        <v>173</v>
      </c>
      <c r="G31" s="10" t="s">
        <v>174</v>
      </c>
      <c r="H31" s="9" t="s">
        <v>53</v>
      </c>
      <c r="I31" s="9" t="s">
        <v>52</v>
      </c>
      <c r="J31" s="21" t="str">
        <f t="shared" si="4"/>
        <v>MODERADA</v>
      </c>
      <c r="K31" s="10" t="s">
        <v>205</v>
      </c>
      <c r="L31" s="9" t="s">
        <v>407</v>
      </c>
      <c r="M31" s="14">
        <v>2</v>
      </c>
      <c r="N31" s="9" t="s">
        <v>55</v>
      </c>
      <c r="O31" s="9" t="s">
        <v>56</v>
      </c>
      <c r="P31" s="21" t="str">
        <f t="shared" ref="P31" si="8">IF(AND(N31="Rara Vez",O31="Insignificante"),("BAJA"),IF(AND(N31="Rara Vez",O31="Menor"),("BAJA"),IF(AND(N31="Rara Vez",O31="Moderado"),("MODERADA"),IF(AND(N31="Rara Vez",O31="Mayor"),("ALTA"),IF(AND(N31="Improbable",O31="Insignificante"),("BAJA"),IF(AND(N31="Improbable",O31="Menor"),("BAJA"),IF(AND(N31="Improbable",O31="Moderado"),("MODERADA"),IF(AND(N31="Improbable",O31="Mayor"),("ALTA"),IF(AND(N31="Posible",O31="Insignificante"),("BAJA"),IF(AND(N31="Posible",O31="Menor"),("MODERADA"),IF(AND(N31="Posible",O31="Moderado"),("ALTA"),IF(AND(N31="Posible",O31="Mayor"),("EXTREMA"),IF(AND(N31="Probable",O31="Insignificante"),("MODERADA"),IF(AND(N31="Probable",O31="Menor"),("ALTA"),IF(AND(N31="Probable",O31="Moderado"),("ALTA"),IF(AND(N31="Probable",O31="Mayor"),("EXTREMA"),IF(AND(N31="Casi Seguro",O31="Insignificante"),("ALTA"),IF(AND(N31="Casi Seguro",O31="Menor"),("ALTA"),IF(AND(N31="Casi Seguro",O31="Moderado"),("EXTREMA"),IF(AND(N31="Casi Seguro",O31="Mayor"),("EXTREMA"),IF(O31="Catastrófico","EXTREMA","VALORAR")))))))))))))))))))))</f>
        <v>BAJA</v>
      </c>
      <c r="Q31" s="12" t="s">
        <v>202</v>
      </c>
      <c r="R31" s="16" t="s">
        <v>204</v>
      </c>
      <c r="S31" s="16" t="s">
        <v>76</v>
      </c>
    </row>
    <row r="32" spans="1:19" ht="81.75" customHeight="1" x14ac:dyDescent="0.3">
      <c r="A32" s="54"/>
      <c r="B32" s="55"/>
      <c r="C32" s="16" t="s">
        <v>268</v>
      </c>
      <c r="D32" s="16" t="s">
        <v>175</v>
      </c>
      <c r="E32" s="16" t="s">
        <v>408</v>
      </c>
      <c r="F32" s="10" t="s">
        <v>176</v>
      </c>
      <c r="G32" s="10" t="s">
        <v>177</v>
      </c>
      <c r="H32" s="9" t="s">
        <v>49</v>
      </c>
      <c r="I32" s="9" t="s">
        <v>54</v>
      </c>
      <c r="J32" s="21" t="str">
        <f t="shared" si="4"/>
        <v>ALTA</v>
      </c>
      <c r="K32" s="10" t="s">
        <v>206</v>
      </c>
      <c r="L32" s="9" t="s">
        <v>407</v>
      </c>
      <c r="M32" s="14">
        <v>2</v>
      </c>
      <c r="N32" s="9" t="s">
        <v>53</v>
      </c>
      <c r="O32" s="9" t="s">
        <v>56</v>
      </c>
      <c r="P32" s="21" t="str">
        <f t="shared" si="5"/>
        <v>BAJA</v>
      </c>
      <c r="Q32" s="13" t="s">
        <v>208</v>
      </c>
      <c r="R32" s="16" t="s">
        <v>207</v>
      </c>
      <c r="S32" s="16" t="s">
        <v>209</v>
      </c>
    </row>
    <row r="33" spans="1:19" ht="81.75" customHeight="1" x14ac:dyDescent="0.3">
      <c r="A33" s="54"/>
      <c r="B33" s="55"/>
      <c r="C33" s="16" t="s">
        <v>178</v>
      </c>
      <c r="D33" s="16" t="s">
        <v>179</v>
      </c>
      <c r="E33" s="16" t="s">
        <v>408</v>
      </c>
      <c r="F33" s="10" t="s">
        <v>180</v>
      </c>
      <c r="G33" s="10" t="s">
        <v>181</v>
      </c>
      <c r="H33" s="9" t="s">
        <v>55</v>
      </c>
      <c r="I33" s="9" t="s">
        <v>50</v>
      </c>
      <c r="J33" s="21" t="str">
        <f t="shared" si="4"/>
        <v>ALTA</v>
      </c>
      <c r="K33" s="10" t="s">
        <v>210</v>
      </c>
      <c r="L33" s="9" t="s">
        <v>407</v>
      </c>
      <c r="M33" s="14">
        <v>2</v>
      </c>
      <c r="N33" s="9" t="s">
        <v>55</v>
      </c>
      <c r="O33" s="9" t="s">
        <v>54</v>
      </c>
      <c r="P33" s="21" t="str">
        <f t="shared" si="5"/>
        <v>BAJA</v>
      </c>
      <c r="Q33" s="13" t="s">
        <v>202</v>
      </c>
      <c r="R33" s="16" t="s">
        <v>211</v>
      </c>
      <c r="S33" s="16" t="s">
        <v>212</v>
      </c>
    </row>
    <row r="34" spans="1:19" ht="81.75" customHeight="1" x14ac:dyDescent="0.3">
      <c r="A34" s="54"/>
      <c r="B34" s="55"/>
      <c r="C34" s="16" t="s">
        <v>182</v>
      </c>
      <c r="D34" s="16" t="s">
        <v>183</v>
      </c>
      <c r="E34" s="16" t="s">
        <v>408</v>
      </c>
      <c r="F34" s="10" t="s">
        <v>180</v>
      </c>
      <c r="G34" s="10" t="s">
        <v>184</v>
      </c>
      <c r="H34" s="9" t="s">
        <v>55</v>
      </c>
      <c r="I34" s="9" t="s">
        <v>52</v>
      </c>
      <c r="J34" s="21" t="str">
        <f t="shared" si="4"/>
        <v>MODERADA</v>
      </c>
      <c r="K34" s="10" t="s">
        <v>213</v>
      </c>
      <c r="L34" s="9" t="s">
        <v>407</v>
      </c>
      <c r="M34" s="14">
        <v>2</v>
      </c>
      <c r="N34" s="9" t="s">
        <v>55</v>
      </c>
      <c r="O34" s="9" t="s">
        <v>56</v>
      </c>
      <c r="P34" s="21" t="str">
        <f t="shared" si="5"/>
        <v>BAJA</v>
      </c>
      <c r="Q34" s="13" t="s">
        <v>202</v>
      </c>
      <c r="R34" s="16" t="s">
        <v>214</v>
      </c>
      <c r="S34" s="16" t="s">
        <v>215</v>
      </c>
    </row>
    <row r="35" spans="1:19" ht="267.75" customHeight="1" x14ac:dyDescent="0.3">
      <c r="A35" s="54"/>
      <c r="B35" s="55"/>
      <c r="C35" s="16" t="s">
        <v>185</v>
      </c>
      <c r="D35" s="16" t="s">
        <v>186</v>
      </c>
      <c r="E35" s="16" t="s">
        <v>408</v>
      </c>
      <c r="F35" s="10" t="s">
        <v>187</v>
      </c>
      <c r="G35" s="10" t="s">
        <v>188</v>
      </c>
      <c r="H35" s="9" t="s">
        <v>51</v>
      </c>
      <c r="I35" s="9" t="s">
        <v>52</v>
      </c>
      <c r="J35" s="21" t="str">
        <f t="shared" si="4"/>
        <v>ALTA</v>
      </c>
      <c r="K35" s="10" t="s">
        <v>216</v>
      </c>
      <c r="L35" s="9" t="s">
        <v>407</v>
      </c>
      <c r="M35" s="14">
        <v>2</v>
      </c>
      <c r="N35" s="9" t="s">
        <v>55</v>
      </c>
      <c r="O35" s="9" t="s">
        <v>56</v>
      </c>
      <c r="P35" s="21" t="str">
        <f t="shared" si="5"/>
        <v>BAJA</v>
      </c>
      <c r="Q35" s="13" t="s">
        <v>202</v>
      </c>
      <c r="R35" s="16" t="s">
        <v>217</v>
      </c>
      <c r="S35" s="16" t="s">
        <v>218</v>
      </c>
    </row>
    <row r="36" spans="1:19" ht="177.75" customHeight="1" x14ac:dyDescent="0.3">
      <c r="A36" s="54"/>
      <c r="B36" s="55"/>
      <c r="C36" s="16" t="s">
        <v>189</v>
      </c>
      <c r="D36" s="16" t="s">
        <v>190</v>
      </c>
      <c r="E36" s="16" t="s">
        <v>408</v>
      </c>
      <c r="F36" s="10" t="s">
        <v>197</v>
      </c>
      <c r="G36" s="10" t="s">
        <v>191</v>
      </c>
      <c r="H36" s="9" t="s">
        <v>53</v>
      </c>
      <c r="I36" s="9" t="s">
        <v>52</v>
      </c>
      <c r="J36" s="21" t="str">
        <f t="shared" si="4"/>
        <v>MODERADA</v>
      </c>
      <c r="K36" s="10" t="s">
        <v>219</v>
      </c>
      <c r="L36" s="9" t="s">
        <v>407</v>
      </c>
      <c r="M36" s="14">
        <v>2</v>
      </c>
      <c r="N36" s="9" t="s">
        <v>55</v>
      </c>
      <c r="O36" s="9" t="s">
        <v>56</v>
      </c>
      <c r="P36" s="21" t="str">
        <f t="shared" si="5"/>
        <v>BAJA</v>
      </c>
      <c r="Q36" s="13" t="s">
        <v>202</v>
      </c>
      <c r="R36" s="16" t="s">
        <v>220</v>
      </c>
      <c r="S36" s="16" t="s">
        <v>218</v>
      </c>
    </row>
    <row r="37" spans="1:19" ht="149.25" customHeight="1" x14ac:dyDescent="0.3">
      <c r="A37" s="54"/>
      <c r="B37" s="55"/>
      <c r="C37" s="16" t="s">
        <v>192</v>
      </c>
      <c r="D37" s="16" t="s">
        <v>193</v>
      </c>
      <c r="E37" s="16" t="s">
        <v>408</v>
      </c>
      <c r="F37" s="10" t="s">
        <v>194</v>
      </c>
      <c r="G37" s="10" t="s">
        <v>195</v>
      </c>
      <c r="H37" s="9" t="s">
        <v>51</v>
      </c>
      <c r="I37" s="9" t="s">
        <v>54</v>
      </c>
      <c r="J37" s="21" t="str">
        <f t="shared" si="4"/>
        <v>MODERADA</v>
      </c>
      <c r="K37" s="10" t="s">
        <v>221</v>
      </c>
      <c r="L37" s="9" t="s">
        <v>407</v>
      </c>
      <c r="M37" s="14">
        <v>2</v>
      </c>
      <c r="N37" s="9" t="s">
        <v>55</v>
      </c>
      <c r="O37" s="9" t="s">
        <v>56</v>
      </c>
      <c r="P37" s="21" t="str">
        <f t="shared" ref="P37:P39" si="9">IF(AND(N37="Rara Vez",O37="Insignificante"),("BAJA"),IF(AND(N37="Rara Vez",O37="Menor"),("BAJA"),IF(AND(N37="Rara Vez",O37="Moderado"),("MODERADA"),IF(AND(N37="Rara Vez",O37="Mayor"),("ALTA"),IF(AND(N37="Improbable",O37="Insignificante"),("BAJA"),IF(AND(N37="Improbable",O37="Menor"),("BAJA"),IF(AND(N37="Improbable",O37="Moderado"),("MODERADA"),IF(AND(N37="Improbable",O37="Mayor"),("ALTA"),IF(AND(N37="Posible",O37="Insignificante"),("BAJA"),IF(AND(N37="Posible",O37="Menor"),("MODERADA"),IF(AND(N37="Posible",O37="Moderado"),("ALTA"),IF(AND(N37="Posible",O37="Mayor"),("EXTREMA"),IF(AND(N37="Probable",O37="Insignificante"),("MODERADA"),IF(AND(N37="Probable",O37="Menor"),("ALTA"),IF(AND(N37="Probable",O37="Moderado"),("ALTA"),IF(AND(N37="Probable",O37="Mayor"),("EXTREMA"),IF(AND(N37="Casi Seguro",O37="Insignificante"),("ALTA"),IF(AND(N37="Casi Seguro",O37="Menor"),("ALTA"),IF(AND(N37="Casi Seguro",O37="Moderado"),("EXTREMA"),IF(AND(N37="Casi Seguro",O37="Mayor"),("EXTREMA"),IF(O37="Catastrófico","EXTREMA","VALORAR")))))))))))))))))))))</f>
        <v>BAJA</v>
      </c>
      <c r="Q37" s="13" t="s">
        <v>202</v>
      </c>
      <c r="R37" s="16" t="s">
        <v>222</v>
      </c>
      <c r="S37" s="16" t="s">
        <v>223</v>
      </c>
    </row>
    <row r="38" spans="1:19" ht="156.75" customHeight="1" x14ac:dyDescent="0.3">
      <c r="A38" s="54"/>
      <c r="B38" s="55"/>
      <c r="C38" s="16" t="s">
        <v>254</v>
      </c>
      <c r="D38" s="16" t="s">
        <v>260</v>
      </c>
      <c r="E38" s="16" t="s">
        <v>408</v>
      </c>
      <c r="F38" s="10" t="s">
        <v>255</v>
      </c>
      <c r="G38" s="10" t="s">
        <v>256</v>
      </c>
      <c r="H38" s="9" t="s">
        <v>51</v>
      </c>
      <c r="I38" s="9" t="s">
        <v>54</v>
      </c>
      <c r="J38" s="21" t="str">
        <f t="shared" si="4"/>
        <v>MODERADA</v>
      </c>
      <c r="K38" s="10" t="s">
        <v>257</v>
      </c>
      <c r="L38" s="9" t="s">
        <v>407</v>
      </c>
      <c r="M38" s="14">
        <v>2</v>
      </c>
      <c r="N38" s="9" t="s">
        <v>55</v>
      </c>
      <c r="O38" s="9" t="s">
        <v>56</v>
      </c>
      <c r="P38" s="21" t="str">
        <f t="shared" si="9"/>
        <v>BAJA</v>
      </c>
      <c r="Q38" s="13" t="s">
        <v>233</v>
      </c>
      <c r="R38" s="16" t="s">
        <v>258</v>
      </c>
      <c r="S38" s="16" t="s">
        <v>259</v>
      </c>
    </row>
    <row r="39" spans="1:19" ht="119.25" customHeight="1" thickBot="1" x14ac:dyDescent="0.35">
      <c r="A39" s="54"/>
      <c r="B39" s="55"/>
      <c r="C39" s="16" t="s">
        <v>261</v>
      </c>
      <c r="D39" s="16" t="s">
        <v>262</v>
      </c>
      <c r="E39" s="16" t="s">
        <v>408</v>
      </c>
      <c r="F39" s="10" t="s">
        <v>263</v>
      </c>
      <c r="G39" s="10" t="s">
        <v>264</v>
      </c>
      <c r="H39" s="9" t="s">
        <v>49</v>
      </c>
      <c r="I39" s="9" t="s">
        <v>52</v>
      </c>
      <c r="J39" s="21" t="str">
        <f t="shared" si="4"/>
        <v>ALTA</v>
      </c>
      <c r="K39" s="10" t="s">
        <v>265</v>
      </c>
      <c r="L39" s="9" t="s">
        <v>407</v>
      </c>
      <c r="M39" s="14">
        <v>2</v>
      </c>
      <c r="N39" s="9" t="s">
        <v>53</v>
      </c>
      <c r="O39" s="9" t="s">
        <v>56</v>
      </c>
      <c r="P39" s="21" t="str">
        <f t="shared" si="9"/>
        <v>BAJA</v>
      </c>
      <c r="Q39" s="13" t="s">
        <v>233</v>
      </c>
      <c r="R39" s="16" t="s">
        <v>266</v>
      </c>
      <c r="S39" s="16" t="s">
        <v>267</v>
      </c>
    </row>
    <row r="40" spans="1:19" ht="183" customHeight="1" thickTop="1" x14ac:dyDescent="0.3">
      <c r="A40" s="77" t="s">
        <v>10</v>
      </c>
      <c r="B40" s="55" t="s">
        <v>29</v>
      </c>
      <c r="C40" s="16" t="s">
        <v>272</v>
      </c>
      <c r="D40" s="10" t="s">
        <v>269</v>
      </c>
      <c r="E40" s="16" t="s">
        <v>408</v>
      </c>
      <c r="F40" s="16" t="s">
        <v>273</v>
      </c>
      <c r="G40" s="16" t="s">
        <v>274</v>
      </c>
      <c r="H40" s="9" t="s">
        <v>53</v>
      </c>
      <c r="I40" s="9" t="s">
        <v>54</v>
      </c>
      <c r="J40" s="21" t="str">
        <f t="shared" si="3"/>
        <v>BAJA</v>
      </c>
      <c r="K40" s="16" t="s">
        <v>281</v>
      </c>
      <c r="L40" s="9" t="s">
        <v>407</v>
      </c>
      <c r="M40" s="14">
        <v>2</v>
      </c>
      <c r="N40" s="9" t="s">
        <v>55</v>
      </c>
      <c r="O40" s="9" t="s">
        <v>56</v>
      </c>
      <c r="P40" s="21" t="str">
        <f t="shared" si="0"/>
        <v>BAJA</v>
      </c>
      <c r="Q40" s="13" t="s">
        <v>233</v>
      </c>
      <c r="R40" s="16" t="s">
        <v>282</v>
      </c>
      <c r="S40" s="16" t="s">
        <v>283</v>
      </c>
    </row>
    <row r="41" spans="1:19" ht="144" customHeight="1" x14ac:dyDescent="0.3">
      <c r="A41" s="78"/>
      <c r="B41" s="55"/>
      <c r="C41" s="16" t="s">
        <v>275</v>
      </c>
      <c r="D41" s="10" t="s">
        <v>270</v>
      </c>
      <c r="E41" s="16" t="s">
        <v>408</v>
      </c>
      <c r="F41" s="16" t="s">
        <v>276</v>
      </c>
      <c r="G41" s="16" t="s">
        <v>277</v>
      </c>
      <c r="H41" s="9" t="s">
        <v>47</v>
      </c>
      <c r="I41" s="9" t="s">
        <v>52</v>
      </c>
      <c r="J41" s="21" t="str">
        <f t="shared" ref="J41" si="10">IF(AND(H41="Rara Vez",I41="Insignificante"),("BAJA"),IF(AND(H41="Rara Vez",I41="Menor"),("BAJA"),IF(AND(H41="Rara Vez",I41="Moderado"),("MODERADA"),IF(AND(H41="Rara Vez",I41="Mayor"),("ALTA"),IF(AND(H41="Improbable",I41="Insignificante"),("BAJA"),IF(AND(H41="Improbable",I41="Menor"),("BAJA"),IF(AND(H41="Improbable",I41="Moderado"),("MODERADA"),IF(AND(H41="Improbable",I41="Mayor"),("ALTA"),IF(AND(H41="Posible",I41="Insignificante"),("BAJA"),IF(AND(H41="Posible",I41="Menor"),("MODERADA"),IF(AND(H41="Posible",I41="Moderado"),("ALTA"),IF(AND(H41="Posible",I41="Mayor"),("EXTREMA"),IF(AND(H41="Probable",I41="Insignificante"),("MODERADA"),IF(AND(H41="Probable",I41="Menor"),("ALTA"),IF(AND(H41="Probable",I41="Moderado"),("ALTA"),IF(AND(H41="Probable",I41="Mayor"),("EXTREMA"),IF(AND(H41="Casi Seguro",I41="Insignificante"),("ALTA"),IF(AND(H41="Casi Seguro",I41="Menor"),("ALTA"),IF(AND(H41="Casi Seguro",I41="Moderado"),("EXTREMA"),IF(AND(H41="Casi Seguro",I41="Mayor"),("EXTREMA"),IF(I41="Catastrófico","EXTREMA","VALORAR")))))))))))))))))))))</f>
        <v>EXTREMA</v>
      </c>
      <c r="K41" s="16" t="s">
        <v>286</v>
      </c>
      <c r="L41" s="9" t="s">
        <v>407</v>
      </c>
      <c r="M41" s="14">
        <v>2</v>
      </c>
      <c r="N41" s="9" t="s">
        <v>51</v>
      </c>
      <c r="O41" s="9" t="s">
        <v>56</v>
      </c>
      <c r="P41" s="21" t="str">
        <f t="shared" ref="P41" si="11">IF(AND(N41="Rara Vez",O41="Insignificante"),("BAJA"),IF(AND(N41="Rara Vez",O41="Menor"),("BAJA"),IF(AND(N41="Rara Vez",O41="Moderado"),("MODERADA"),IF(AND(N41="Rara Vez",O41="Mayor"),("ALTA"),IF(AND(N41="Improbable",O41="Insignificante"),("BAJA"),IF(AND(N41="Improbable",O41="Menor"),("BAJA"),IF(AND(N41="Improbable",O41="Moderado"),("MODERADA"),IF(AND(N41="Improbable",O41="Mayor"),("ALTA"),IF(AND(N41="Posible",O41="Insignificante"),("BAJA"),IF(AND(N41="Posible",O41="Menor"),("MODERADA"),IF(AND(N41="Posible",O41="Moderado"),("ALTA"),IF(AND(N41="Posible",O41="Mayor"),("EXTREMA"),IF(AND(N41="Probable",O41="Insignificante"),("MODERADA"),IF(AND(N41="Probable",O41="Menor"),("ALTA"),IF(AND(N41="Probable",O41="Moderado"),("ALTA"),IF(AND(N41="Probable",O41="Mayor"),("EXTREMA"),IF(AND(N41="Casi Seguro",O41="Insignificante"),("ALTA"),IF(AND(N41="Casi Seguro",O41="Menor"),("ALTA"),IF(AND(N41="Casi Seguro",O41="Moderado"),("EXTREMA"),IF(AND(N41="Casi Seguro",O41="Mayor"),("EXTREMA"),IF(O41="Catastrófico","EXTREMA","VALORAR")))))))))))))))))))))</f>
        <v>BAJA</v>
      </c>
      <c r="Q41" s="13" t="s">
        <v>233</v>
      </c>
      <c r="R41" s="16" t="s">
        <v>284</v>
      </c>
      <c r="S41" s="16" t="s">
        <v>285</v>
      </c>
    </row>
    <row r="42" spans="1:19" ht="144" customHeight="1" x14ac:dyDescent="0.3">
      <c r="A42" s="78"/>
      <c r="B42" s="55"/>
      <c r="C42" s="16" t="s">
        <v>278</v>
      </c>
      <c r="D42" s="16" t="s">
        <v>271</v>
      </c>
      <c r="E42" s="16" t="s">
        <v>408</v>
      </c>
      <c r="F42" s="10" t="s">
        <v>279</v>
      </c>
      <c r="G42" s="16" t="s">
        <v>280</v>
      </c>
      <c r="H42" s="9" t="s">
        <v>55</v>
      </c>
      <c r="I42" s="9" t="s">
        <v>56</v>
      </c>
      <c r="J42" s="21" t="str">
        <f t="shared" si="3"/>
        <v>BAJA</v>
      </c>
      <c r="K42" s="10" t="s">
        <v>289</v>
      </c>
      <c r="L42" s="9" t="s">
        <v>407</v>
      </c>
      <c r="M42" s="14">
        <v>2</v>
      </c>
      <c r="N42" s="9" t="s">
        <v>55</v>
      </c>
      <c r="O42" s="9" t="s">
        <v>56</v>
      </c>
      <c r="P42" s="21" t="str">
        <f t="shared" si="0"/>
        <v>BAJA</v>
      </c>
      <c r="Q42" s="13" t="s">
        <v>233</v>
      </c>
      <c r="R42" s="16" t="s">
        <v>287</v>
      </c>
      <c r="S42" s="16" t="s">
        <v>288</v>
      </c>
    </row>
    <row r="43" spans="1:19" ht="144" customHeight="1" thickBot="1" x14ac:dyDescent="0.35">
      <c r="A43" s="79"/>
      <c r="B43" s="55"/>
      <c r="C43" s="16" t="s">
        <v>245</v>
      </c>
      <c r="D43" s="16" t="s">
        <v>246</v>
      </c>
      <c r="E43" s="16" t="s">
        <v>408</v>
      </c>
      <c r="F43" s="16" t="s">
        <v>247</v>
      </c>
      <c r="G43" s="16" t="s">
        <v>248</v>
      </c>
      <c r="H43" s="9" t="s">
        <v>55</v>
      </c>
      <c r="I43" s="9" t="s">
        <v>52</v>
      </c>
      <c r="J43" s="21" t="str">
        <f t="shared" si="3"/>
        <v>MODERADA</v>
      </c>
      <c r="K43" s="10" t="s">
        <v>249</v>
      </c>
      <c r="L43" s="9" t="s">
        <v>407</v>
      </c>
      <c r="M43" s="14">
        <v>2</v>
      </c>
      <c r="N43" s="9" t="s">
        <v>55</v>
      </c>
      <c r="O43" s="9" t="s">
        <v>56</v>
      </c>
      <c r="P43" s="21" t="str">
        <f t="shared" si="0"/>
        <v>BAJA</v>
      </c>
      <c r="Q43" s="13" t="s">
        <v>251</v>
      </c>
      <c r="R43" s="16" t="s">
        <v>250</v>
      </c>
      <c r="S43" s="16" t="s">
        <v>252</v>
      </c>
    </row>
    <row r="44" spans="1:19" ht="219.75" customHeight="1" thickTop="1" x14ac:dyDescent="0.3">
      <c r="A44" s="80" t="s">
        <v>11</v>
      </c>
      <c r="B44" s="58" t="s">
        <v>12</v>
      </c>
      <c r="C44" s="16" t="s">
        <v>224</v>
      </c>
      <c r="D44" s="16" t="s">
        <v>225</v>
      </c>
      <c r="E44" s="16" t="s">
        <v>408</v>
      </c>
      <c r="F44" s="16" t="s">
        <v>226</v>
      </c>
      <c r="G44" s="15" t="s">
        <v>227</v>
      </c>
      <c r="H44" s="9" t="s">
        <v>55</v>
      </c>
      <c r="I44" s="9" t="s">
        <v>54</v>
      </c>
      <c r="J44" s="21" t="str">
        <f t="shared" si="3"/>
        <v>BAJA</v>
      </c>
      <c r="K44" s="10" t="s">
        <v>228</v>
      </c>
      <c r="L44" s="9" t="s">
        <v>407</v>
      </c>
      <c r="M44" s="14">
        <v>2</v>
      </c>
      <c r="N44" s="9" t="s">
        <v>55</v>
      </c>
      <c r="O44" s="9" t="s">
        <v>56</v>
      </c>
      <c r="P44" s="21" t="str">
        <f t="shared" si="0"/>
        <v>BAJA</v>
      </c>
      <c r="Q44" s="13" t="s">
        <v>151</v>
      </c>
      <c r="R44" s="16" t="s">
        <v>229</v>
      </c>
      <c r="S44" s="16" t="s">
        <v>76</v>
      </c>
    </row>
    <row r="45" spans="1:19" ht="276" customHeight="1" x14ac:dyDescent="0.3">
      <c r="A45" s="81"/>
      <c r="B45" s="58"/>
      <c r="C45" s="16" t="s">
        <v>243</v>
      </c>
      <c r="D45" s="16" t="s">
        <v>244</v>
      </c>
      <c r="E45" s="16" t="s">
        <v>408</v>
      </c>
      <c r="F45" s="15" t="s">
        <v>230</v>
      </c>
      <c r="G45" s="15" t="s">
        <v>231</v>
      </c>
      <c r="H45" s="9" t="s">
        <v>55</v>
      </c>
      <c r="I45" s="9" t="s">
        <v>56</v>
      </c>
      <c r="J45" s="21" t="str">
        <f t="shared" ref="J45" si="12">IF(AND(H45="Rara Vez",I45="Insignificante"),("BAJA"),IF(AND(H45="Rara Vez",I45="Menor"),("BAJA"),IF(AND(H45="Rara Vez",I45="Moderado"),("MODERADA"),IF(AND(H45="Rara Vez",I45="Mayor"),("ALTA"),IF(AND(H45="Improbable",I45="Insignificante"),("BAJA"),IF(AND(H45="Improbable",I45="Menor"),("BAJA"),IF(AND(H45="Improbable",I45="Moderado"),("MODERADA"),IF(AND(H45="Improbable",I45="Mayor"),("ALTA"),IF(AND(H45="Posible",I45="Insignificante"),("BAJA"),IF(AND(H45="Posible",I45="Menor"),("MODERADA"),IF(AND(H45="Posible",I45="Moderado"),("ALTA"),IF(AND(H45="Posible",I45="Mayor"),("EXTREMA"),IF(AND(H45="Probable",I45="Insignificante"),("MODERADA"),IF(AND(H45="Probable",I45="Menor"),("ALTA"),IF(AND(H45="Probable",I45="Moderado"),("ALTA"),IF(AND(H45="Probable",I45="Mayor"),("EXTREMA"),IF(AND(H45="Casi Seguro",I45="Insignificante"),("ALTA"),IF(AND(H45="Casi Seguro",I45="Menor"),("ALTA"),IF(AND(H45="Casi Seguro",I45="Moderado"),("EXTREMA"),IF(AND(H45="Casi Seguro",I45="Mayor"),("EXTREMA"),IF(I45="Catastrófico","EXTREMA","VALORAR")))))))))))))))))))))</f>
        <v>BAJA</v>
      </c>
      <c r="K45" s="10" t="s">
        <v>232</v>
      </c>
      <c r="L45" s="9" t="s">
        <v>407</v>
      </c>
      <c r="M45" s="14">
        <v>2</v>
      </c>
      <c r="N45" s="9" t="s">
        <v>55</v>
      </c>
      <c r="O45" s="9" t="s">
        <v>56</v>
      </c>
      <c r="P45" s="21" t="str">
        <f t="shared" ref="P45" si="13">IF(AND(N45="Rara Vez",O45="Insignificante"),("BAJA"),IF(AND(N45="Rara Vez",O45="Menor"),("BAJA"),IF(AND(N45="Rara Vez",O45="Moderado"),("MODERADA"),IF(AND(N45="Rara Vez",O45="Mayor"),("ALTA"),IF(AND(N45="Improbable",O45="Insignificante"),("BAJA"),IF(AND(N45="Improbable",O45="Menor"),("BAJA"),IF(AND(N45="Improbable",O45="Moderado"),("MODERADA"),IF(AND(N45="Improbable",O45="Mayor"),("ALTA"),IF(AND(N45="Posible",O45="Insignificante"),("BAJA"),IF(AND(N45="Posible",O45="Menor"),("MODERADA"),IF(AND(N45="Posible",O45="Moderado"),("ALTA"),IF(AND(N45="Posible",O45="Mayor"),("EXTREMA"),IF(AND(N45="Probable",O45="Insignificante"),("MODERADA"),IF(AND(N45="Probable",O45="Menor"),("ALTA"),IF(AND(N45="Probable",O45="Moderado"),("ALTA"),IF(AND(N45="Probable",O45="Mayor"),("EXTREMA"),IF(AND(N45="Casi Seguro",O45="Insignificante"),("ALTA"),IF(AND(N45="Casi Seguro",O45="Menor"),("ALTA"),IF(AND(N45="Casi Seguro",O45="Moderado"),("EXTREMA"),IF(AND(N45="Casi Seguro",O45="Mayor"),("EXTREMA"),IF(O45="Catastrófico","EXTREMA","VALORAR")))))))))))))))))))))</f>
        <v>BAJA</v>
      </c>
      <c r="Q45" s="22" t="s">
        <v>233</v>
      </c>
      <c r="R45" s="16" t="s">
        <v>234</v>
      </c>
      <c r="S45" s="16" t="s">
        <v>235</v>
      </c>
    </row>
    <row r="46" spans="1:19" ht="332.25" customHeight="1" thickBot="1" x14ac:dyDescent="0.35">
      <c r="A46" s="81"/>
      <c r="B46" s="58"/>
      <c r="C46" s="16" t="s">
        <v>238</v>
      </c>
      <c r="D46" s="16" t="s">
        <v>239</v>
      </c>
      <c r="E46" s="16" t="s">
        <v>408</v>
      </c>
      <c r="F46" s="15" t="s">
        <v>240</v>
      </c>
      <c r="G46" s="15" t="s">
        <v>241</v>
      </c>
      <c r="H46" s="9" t="s">
        <v>47</v>
      </c>
      <c r="I46" s="9" t="s">
        <v>56</v>
      </c>
      <c r="J46" s="21" t="str">
        <f t="shared" si="3"/>
        <v>ALTA</v>
      </c>
      <c r="K46" s="10" t="s">
        <v>242</v>
      </c>
      <c r="L46" s="9" t="s">
        <v>407</v>
      </c>
      <c r="M46" s="14">
        <v>2</v>
      </c>
      <c r="N46" s="9" t="s">
        <v>51</v>
      </c>
      <c r="O46" s="9" t="s">
        <v>56</v>
      </c>
      <c r="P46" s="21" t="str">
        <f t="shared" si="0"/>
        <v>BAJA</v>
      </c>
      <c r="Q46" s="22" t="s">
        <v>151</v>
      </c>
      <c r="R46" s="16" t="s">
        <v>236</v>
      </c>
      <c r="S46" s="16" t="s">
        <v>237</v>
      </c>
    </row>
    <row r="47" spans="1:19" ht="228" customHeight="1" thickTop="1" x14ac:dyDescent="0.3">
      <c r="A47" s="82" t="s">
        <v>13</v>
      </c>
      <c r="B47" s="68" t="s">
        <v>14</v>
      </c>
      <c r="C47" s="16" t="s">
        <v>130</v>
      </c>
      <c r="D47" s="16" t="s">
        <v>131</v>
      </c>
      <c r="E47" s="16" t="s">
        <v>408</v>
      </c>
      <c r="F47" s="16" t="s">
        <v>132</v>
      </c>
      <c r="G47" s="16" t="s">
        <v>133</v>
      </c>
      <c r="H47" s="9" t="s">
        <v>49</v>
      </c>
      <c r="I47" s="9" t="s">
        <v>54</v>
      </c>
      <c r="J47" s="21" t="str">
        <f t="shared" ref="J47" si="14">IF(AND(H47="Rara Vez",I47="Insignificante"),("BAJA"),IF(AND(H47="Rara Vez",I47="Menor"),("BAJA"),IF(AND(H47="Rara Vez",I47="Moderado"),("MODERADA"),IF(AND(H47="Rara Vez",I47="Mayor"),("ALTA"),IF(AND(H47="Improbable",I47="Insignificante"),("BAJA"),IF(AND(H47="Improbable",I47="Menor"),("BAJA"),IF(AND(H47="Improbable",I47="Moderado"),("MODERADA"),IF(AND(H47="Improbable",I47="Mayor"),("ALTA"),IF(AND(H47="Posible",I47="Insignificante"),("BAJA"),IF(AND(H47="Posible",I47="Menor"),("MODERADA"),IF(AND(H47="Posible",I47="Moderado"),("ALTA"),IF(AND(H47="Posible",I47="Mayor"),("EXTREMA"),IF(AND(H47="Probable",I47="Insignificante"),("MODERADA"),IF(AND(H47="Probable",I47="Menor"),("ALTA"),IF(AND(H47="Probable",I47="Moderado"),("ALTA"),IF(AND(H47="Probable",I47="Mayor"),("EXTREMA"),IF(AND(H47="Casi Seguro",I47="Insignificante"),("ALTA"),IF(AND(H47="Casi Seguro",I47="Menor"),("ALTA"),IF(AND(H47="Casi Seguro",I47="Moderado"),("EXTREMA"),IF(AND(H47="Casi Seguro",I47="Mayor"),("EXTREMA"),IF(I47="Catastrófico","EXTREMA","VALORAR")))))))))))))))))))))</f>
        <v>ALTA</v>
      </c>
      <c r="K47" s="10" t="s">
        <v>142</v>
      </c>
      <c r="L47" s="9" t="s">
        <v>407</v>
      </c>
      <c r="M47" s="14">
        <v>2</v>
      </c>
      <c r="N47" s="9" t="s">
        <v>53</v>
      </c>
      <c r="O47" s="9" t="s">
        <v>56</v>
      </c>
      <c r="P47" s="21" t="str">
        <f t="shared" ref="P47" si="15">IF(AND(N47="Rara Vez",O47="Insignificante"),("BAJA"),IF(AND(N47="Rara Vez",O47="Menor"),("BAJA"),IF(AND(N47="Rara Vez",O47="Moderado"),("MODERADA"),IF(AND(N47="Rara Vez",O47="Mayor"),("ALTA"),IF(AND(N47="Improbable",O47="Insignificante"),("BAJA"),IF(AND(N47="Improbable",O47="Menor"),("BAJA"),IF(AND(N47="Improbable",O47="Moderado"),("MODERADA"),IF(AND(N47="Improbable",O47="Mayor"),("ALTA"),IF(AND(N47="Posible",O47="Insignificante"),("BAJA"),IF(AND(N47="Posible",O47="Menor"),("MODERADA"),IF(AND(N47="Posible",O47="Moderado"),("ALTA"),IF(AND(N47="Posible",O47="Mayor"),("EXTREMA"),IF(AND(N47="Probable",O47="Insignificante"),("MODERADA"),IF(AND(N47="Probable",O47="Menor"),("ALTA"),IF(AND(N47="Probable",O47="Moderado"),("ALTA"),IF(AND(N47="Probable",O47="Mayor"),("EXTREMA"),IF(AND(N47="Casi Seguro",O47="Insignificante"),("ALTA"),IF(AND(N47="Casi Seguro",O47="Menor"),("ALTA"),IF(AND(N47="Casi Seguro",O47="Moderado"),("EXTREMA"),IF(AND(N47="Casi Seguro",O47="Mayor"),("EXTREMA"),IF(O47="Catastrófico","EXTREMA","VALORAR")))))))))))))))))))))</f>
        <v>BAJA</v>
      </c>
      <c r="Q47" s="22" t="s">
        <v>149</v>
      </c>
      <c r="R47" s="16" t="s">
        <v>143</v>
      </c>
      <c r="S47" s="16" t="s">
        <v>144</v>
      </c>
    </row>
    <row r="48" spans="1:19" ht="228" customHeight="1" x14ac:dyDescent="0.3">
      <c r="A48" s="83"/>
      <c r="B48" s="73"/>
      <c r="C48" s="16" t="s">
        <v>134</v>
      </c>
      <c r="D48" s="16" t="s">
        <v>135</v>
      </c>
      <c r="E48" s="16" t="s">
        <v>408</v>
      </c>
      <c r="F48" s="16" t="s">
        <v>136</v>
      </c>
      <c r="G48" s="16" t="s">
        <v>137</v>
      </c>
      <c r="H48" s="9" t="s">
        <v>47</v>
      </c>
      <c r="I48" s="9" t="s">
        <v>54</v>
      </c>
      <c r="J48" s="21" t="str">
        <f t="shared" ref="J48" si="16">IF(AND(H48="Rara Vez",I48="Insignificante"),("BAJA"),IF(AND(H48="Rara Vez",I48="Menor"),("BAJA"),IF(AND(H48="Rara Vez",I48="Moderado"),("MODERADA"),IF(AND(H48="Rara Vez",I48="Mayor"),("ALTA"),IF(AND(H48="Improbable",I48="Insignificante"),("BAJA"),IF(AND(H48="Improbable",I48="Menor"),("BAJA"),IF(AND(H48="Improbable",I48="Moderado"),("MODERADA"),IF(AND(H48="Improbable",I48="Mayor"),("ALTA"),IF(AND(H48="Posible",I48="Insignificante"),("BAJA"),IF(AND(H48="Posible",I48="Menor"),("MODERADA"),IF(AND(H48="Posible",I48="Moderado"),("ALTA"),IF(AND(H48="Posible",I48="Mayor"),("EXTREMA"),IF(AND(H48="Probable",I48="Insignificante"),("MODERADA"),IF(AND(H48="Probable",I48="Menor"),("ALTA"),IF(AND(H48="Probable",I48="Moderado"),("ALTA"),IF(AND(H48="Probable",I48="Mayor"),("EXTREMA"),IF(AND(H48="Casi Seguro",I48="Insignificante"),("ALTA"),IF(AND(H48="Casi Seguro",I48="Menor"),("ALTA"),IF(AND(H48="Casi Seguro",I48="Moderado"),("EXTREMA"),IF(AND(H48="Casi Seguro",I48="Mayor"),("EXTREMA"),IF(I48="Catastrófico","EXTREMA","VALORAR")))))))))))))))))))))</f>
        <v>ALTA</v>
      </c>
      <c r="K48" s="10" t="s">
        <v>145</v>
      </c>
      <c r="L48" s="9" t="s">
        <v>407</v>
      </c>
      <c r="M48" s="14">
        <v>2</v>
      </c>
      <c r="N48" s="9" t="s">
        <v>51</v>
      </c>
      <c r="O48" s="9" t="s">
        <v>56</v>
      </c>
      <c r="P48" s="21" t="str">
        <f t="shared" ref="P48" si="17">IF(AND(N48="Rara Vez",O48="Insignificante"),("BAJA"),IF(AND(N48="Rara Vez",O48="Menor"),("BAJA"),IF(AND(N48="Rara Vez",O48="Moderado"),("MODERADA"),IF(AND(N48="Rara Vez",O48="Mayor"),("ALTA"),IF(AND(N48="Improbable",O48="Insignificante"),("BAJA"),IF(AND(N48="Improbable",O48="Menor"),("BAJA"),IF(AND(N48="Improbable",O48="Moderado"),("MODERADA"),IF(AND(N48="Improbable",O48="Mayor"),("ALTA"),IF(AND(N48="Posible",O48="Insignificante"),("BAJA"),IF(AND(N48="Posible",O48="Menor"),("MODERADA"),IF(AND(N48="Posible",O48="Moderado"),("ALTA"),IF(AND(N48="Posible",O48="Mayor"),("EXTREMA"),IF(AND(N48="Probable",O48="Insignificante"),("MODERADA"),IF(AND(N48="Probable",O48="Menor"),("ALTA"),IF(AND(N48="Probable",O48="Moderado"),("ALTA"),IF(AND(N48="Probable",O48="Mayor"),("EXTREMA"),IF(AND(N48="Casi Seguro",O48="Insignificante"),("ALTA"),IF(AND(N48="Casi Seguro",O48="Menor"),("ALTA"),IF(AND(N48="Casi Seguro",O48="Moderado"),("EXTREMA"),IF(AND(N48="Casi Seguro",O48="Mayor"),("EXTREMA"),IF(O48="Catastrófico","EXTREMA","VALORAR")))))))))))))))))))))</f>
        <v>BAJA</v>
      </c>
      <c r="Q48" s="22" t="s">
        <v>147</v>
      </c>
      <c r="R48" s="16" t="s">
        <v>146</v>
      </c>
      <c r="S48" s="16" t="s">
        <v>148</v>
      </c>
    </row>
    <row r="49" spans="1:19" ht="228" customHeight="1" thickBot="1" x14ac:dyDescent="0.35">
      <c r="A49" s="84"/>
      <c r="B49" s="69"/>
      <c r="C49" s="16" t="s">
        <v>138</v>
      </c>
      <c r="D49" s="16" t="s">
        <v>139</v>
      </c>
      <c r="E49" s="16" t="s">
        <v>408</v>
      </c>
      <c r="F49" s="16" t="s">
        <v>140</v>
      </c>
      <c r="G49" s="16" t="s">
        <v>141</v>
      </c>
      <c r="H49" s="9" t="s">
        <v>51</v>
      </c>
      <c r="I49" s="9" t="s">
        <v>52</v>
      </c>
      <c r="J49" s="21" t="str">
        <f t="shared" si="3"/>
        <v>ALTA</v>
      </c>
      <c r="K49" s="10" t="s">
        <v>150</v>
      </c>
      <c r="L49" s="9" t="s">
        <v>407</v>
      </c>
      <c r="M49" s="14">
        <v>2</v>
      </c>
      <c r="N49" s="9" t="s">
        <v>55</v>
      </c>
      <c r="O49" s="9" t="s">
        <v>56</v>
      </c>
      <c r="P49" s="21" t="str">
        <f t="shared" si="0"/>
        <v>BAJA</v>
      </c>
      <c r="Q49" s="12" t="s">
        <v>151</v>
      </c>
      <c r="R49" s="16" t="s">
        <v>153</v>
      </c>
      <c r="S49" s="16" t="s">
        <v>152</v>
      </c>
    </row>
    <row r="50" spans="1:19" ht="81.75" customHeight="1" thickTop="1" x14ac:dyDescent="0.3">
      <c r="A50" s="74" t="s">
        <v>15</v>
      </c>
      <c r="B50" s="68" t="s">
        <v>16</v>
      </c>
      <c r="C50" s="16" t="s">
        <v>58</v>
      </c>
      <c r="D50" s="16" t="s">
        <v>59</v>
      </c>
      <c r="E50" s="16" t="s">
        <v>408</v>
      </c>
      <c r="F50" s="10" t="s">
        <v>60</v>
      </c>
      <c r="G50" s="10" t="s">
        <v>61</v>
      </c>
      <c r="H50" s="9" t="s">
        <v>51</v>
      </c>
      <c r="I50" s="9" t="s">
        <v>54</v>
      </c>
      <c r="J50" s="21" t="str">
        <f t="shared" ref="J50:J52" si="18">IF(AND(H50="Rara Vez",I50="Insignificante"),("BAJA"),IF(AND(H50="Rara Vez",I50="Menor"),("BAJA"),IF(AND(H50="Rara Vez",I50="Moderado"),("MODERADA"),IF(AND(H50="Rara Vez",I50="Mayor"),("ALTA"),IF(AND(H50="Improbable",I50="Insignificante"),("BAJA"),IF(AND(H50="Improbable",I50="Menor"),("BAJA"),IF(AND(H50="Improbable",I50="Moderado"),("MODERADA"),IF(AND(H50="Improbable",I50="Mayor"),("ALTA"),IF(AND(H50="Posible",I50="Insignificante"),("BAJA"),IF(AND(H50="Posible",I50="Menor"),("MODERADA"),IF(AND(H50="Posible",I50="Moderado"),("ALTA"),IF(AND(H50="Posible",I50="Mayor"),("EXTREMA"),IF(AND(H50="Probable",I50="Insignificante"),("MODERADA"),IF(AND(H50="Probable",I50="Menor"),("ALTA"),IF(AND(H50="Probable",I50="Moderado"),("ALTA"),IF(AND(H50="Probable",I50="Mayor"),("EXTREMA"),IF(AND(H50="Casi Seguro",I50="Insignificante"),("ALTA"),IF(AND(H50="Casi Seguro",I50="Menor"),("ALTA"),IF(AND(H50="Casi Seguro",I50="Moderado"),("EXTREMA"),IF(AND(H50="Casi Seguro",I50="Mayor"),("EXTREMA"),IF(I50="Catastrófico","EXTREMA","VALORAR")))))))))))))))))))))</f>
        <v>MODERADA</v>
      </c>
      <c r="K50" s="15" t="s">
        <v>74</v>
      </c>
      <c r="L50" s="9" t="s">
        <v>407</v>
      </c>
      <c r="M50" s="14">
        <v>2</v>
      </c>
      <c r="N50" s="9" t="s">
        <v>53</v>
      </c>
      <c r="O50" s="9" t="s">
        <v>56</v>
      </c>
      <c r="P50" s="21" t="str">
        <f t="shared" ref="P50:P52" si="19">IF(AND(N50="Rara Vez",O50="Insignificante"),("BAJA"),IF(AND(N50="Rara Vez",O50="Menor"),("BAJA"),IF(AND(N50="Rara Vez",O50="Moderado"),("MODERADA"),IF(AND(N50="Rara Vez",O50="Mayor"),("ALTA"),IF(AND(N50="Improbable",O50="Insignificante"),("BAJA"),IF(AND(N50="Improbable",O50="Menor"),("BAJA"),IF(AND(N50="Improbable",O50="Moderado"),("MODERADA"),IF(AND(N50="Improbable",O50="Mayor"),("ALTA"),IF(AND(N50="Posible",O50="Insignificante"),("BAJA"),IF(AND(N50="Posible",O50="Menor"),("MODERADA"),IF(AND(N50="Posible",O50="Moderado"),("ALTA"),IF(AND(N50="Posible",O50="Mayor"),("EXTREMA"),IF(AND(N50="Probable",O50="Insignificante"),("MODERADA"),IF(AND(N50="Probable",O50="Menor"),("ALTA"),IF(AND(N50="Probable",O50="Moderado"),("ALTA"),IF(AND(N50="Probable",O50="Mayor"),("EXTREMA"),IF(AND(N50="Casi Seguro",O50="Insignificante"),("ALTA"),IF(AND(N50="Casi Seguro",O50="Menor"),("ALTA"),IF(AND(N50="Casi Seguro",O50="Moderado"),("EXTREMA"),IF(AND(N50="Casi Seguro",O50="Mayor"),("EXTREMA"),IF(O50="Catastrófico","EXTREMA","VALORAR")))))))))))))))))))))</f>
        <v>BAJA</v>
      </c>
      <c r="Q50" s="12" t="s">
        <v>77</v>
      </c>
      <c r="R50" s="16" t="s">
        <v>74</v>
      </c>
      <c r="S50" s="16" t="s">
        <v>76</v>
      </c>
    </row>
    <row r="51" spans="1:19" ht="180" customHeight="1" x14ac:dyDescent="0.3">
      <c r="A51" s="75"/>
      <c r="B51" s="73"/>
      <c r="C51" s="16" t="s">
        <v>62</v>
      </c>
      <c r="D51" s="16" t="s">
        <v>63</v>
      </c>
      <c r="E51" s="16" t="s">
        <v>408</v>
      </c>
      <c r="F51" s="10" t="s">
        <v>64</v>
      </c>
      <c r="G51" s="10" t="s">
        <v>65</v>
      </c>
      <c r="H51" s="9" t="s">
        <v>51</v>
      </c>
      <c r="I51" s="9" t="s">
        <v>54</v>
      </c>
      <c r="J51" s="21" t="str">
        <f t="shared" si="18"/>
        <v>MODERADA</v>
      </c>
      <c r="K51" s="15" t="s">
        <v>78</v>
      </c>
      <c r="L51" s="9" t="s">
        <v>407</v>
      </c>
      <c r="M51" s="14">
        <v>2</v>
      </c>
      <c r="N51" s="9" t="s">
        <v>53</v>
      </c>
      <c r="O51" s="9" t="s">
        <v>56</v>
      </c>
      <c r="P51" s="21" t="str">
        <f t="shared" si="19"/>
        <v>BAJA</v>
      </c>
      <c r="Q51" s="13" t="s">
        <v>77</v>
      </c>
      <c r="R51" s="16" t="s">
        <v>79</v>
      </c>
      <c r="S51" s="16" t="s">
        <v>76</v>
      </c>
    </row>
    <row r="52" spans="1:19" ht="198.75" customHeight="1" x14ac:dyDescent="0.3">
      <c r="A52" s="75"/>
      <c r="B52" s="73"/>
      <c r="C52" s="16" t="s">
        <v>66</v>
      </c>
      <c r="D52" s="16" t="s">
        <v>67</v>
      </c>
      <c r="E52" s="16" t="s">
        <v>408</v>
      </c>
      <c r="F52" s="10" t="s">
        <v>68</v>
      </c>
      <c r="G52" s="10" t="s">
        <v>69</v>
      </c>
      <c r="H52" s="9" t="s">
        <v>51</v>
      </c>
      <c r="I52" s="9" t="s">
        <v>52</v>
      </c>
      <c r="J52" s="21" t="str">
        <f t="shared" si="18"/>
        <v>ALTA</v>
      </c>
      <c r="K52" s="15" t="s">
        <v>82</v>
      </c>
      <c r="L52" s="9" t="s">
        <v>407</v>
      </c>
      <c r="M52" s="14">
        <v>2</v>
      </c>
      <c r="N52" s="9" t="s">
        <v>55</v>
      </c>
      <c r="O52" s="9" t="s">
        <v>56</v>
      </c>
      <c r="P52" s="21" t="str">
        <f t="shared" si="19"/>
        <v>BAJA</v>
      </c>
      <c r="Q52" s="13" t="s">
        <v>77</v>
      </c>
      <c r="R52" s="16" t="s">
        <v>80</v>
      </c>
      <c r="S52" s="16" t="s">
        <v>81</v>
      </c>
    </row>
    <row r="53" spans="1:19" ht="180.75" customHeight="1" thickBot="1" x14ac:dyDescent="0.35">
      <c r="A53" s="76"/>
      <c r="B53" s="69"/>
      <c r="C53" s="16" t="s">
        <v>70</v>
      </c>
      <c r="D53" s="16" t="s">
        <v>71</v>
      </c>
      <c r="E53" s="16" t="s">
        <v>408</v>
      </c>
      <c r="F53" s="10" t="s">
        <v>72</v>
      </c>
      <c r="G53" s="10" t="s">
        <v>73</v>
      </c>
      <c r="H53" s="9" t="s">
        <v>49</v>
      </c>
      <c r="I53" s="9" t="s">
        <v>54</v>
      </c>
      <c r="J53" s="21" t="str">
        <f t="shared" si="3"/>
        <v>ALTA</v>
      </c>
      <c r="K53" s="15" t="s">
        <v>83</v>
      </c>
      <c r="L53" s="9" t="s">
        <v>407</v>
      </c>
      <c r="M53" s="14">
        <v>2</v>
      </c>
      <c r="N53" s="9" t="s">
        <v>53</v>
      </c>
      <c r="O53" s="9" t="s">
        <v>56</v>
      </c>
      <c r="P53" s="21" t="str">
        <f t="shared" si="0"/>
        <v>BAJA</v>
      </c>
      <c r="Q53" s="13" t="s">
        <v>77</v>
      </c>
      <c r="R53" s="16" t="s">
        <v>84</v>
      </c>
      <c r="S53" s="16" t="s">
        <v>76</v>
      </c>
    </row>
    <row r="54" spans="1:19" ht="17.25" thickTop="1" x14ac:dyDescent="0.3">
      <c r="L54" s="4"/>
    </row>
    <row r="56" spans="1:19" ht="61.5" customHeight="1" x14ac:dyDescent="0.3">
      <c r="C56" s="11" t="s">
        <v>44</v>
      </c>
      <c r="D56" s="11" t="s">
        <v>45</v>
      </c>
      <c r="E56" s="11" t="s">
        <v>46</v>
      </c>
    </row>
    <row r="57" spans="1:19" x14ac:dyDescent="0.3">
      <c r="C57" s="5" t="s">
        <v>40</v>
      </c>
      <c r="D57" s="5" t="s">
        <v>47</v>
      </c>
      <c r="E57" s="5" t="s">
        <v>48</v>
      </c>
    </row>
    <row r="58" spans="1:19" x14ac:dyDescent="0.3">
      <c r="C58" s="5" t="s">
        <v>41</v>
      </c>
      <c r="D58" s="5" t="s">
        <v>49</v>
      </c>
      <c r="E58" s="5" t="s">
        <v>50</v>
      </c>
    </row>
    <row r="59" spans="1:19" x14ac:dyDescent="0.3">
      <c r="C59" s="5" t="s">
        <v>42</v>
      </c>
      <c r="D59" s="5" t="s">
        <v>51</v>
      </c>
      <c r="E59" s="5" t="s">
        <v>52</v>
      </c>
    </row>
    <row r="60" spans="1:19" x14ac:dyDescent="0.3">
      <c r="C60" s="5" t="s">
        <v>43</v>
      </c>
      <c r="D60" s="5" t="s">
        <v>53</v>
      </c>
      <c r="E60" s="5" t="s">
        <v>54</v>
      </c>
    </row>
    <row r="61" spans="1:19" x14ac:dyDescent="0.3">
      <c r="D61" s="5" t="s">
        <v>55</v>
      </c>
      <c r="E61" s="5" t="s">
        <v>56</v>
      </c>
    </row>
  </sheetData>
  <mergeCells count="37">
    <mergeCell ref="A50:A53"/>
    <mergeCell ref="B50:B53"/>
    <mergeCell ref="A40:A43"/>
    <mergeCell ref="B40:B43"/>
    <mergeCell ref="A44:A46"/>
    <mergeCell ref="B44:B46"/>
    <mergeCell ref="A47:A49"/>
    <mergeCell ref="B47:B49"/>
    <mergeCell ref="A26:A39"/>
    <mergeCell ref="B26:B39"/>
    <mergeCell ref="A6:A9"/>
    <mergeCell ref="B6:B9"/>
    <mergeCell ref="G1:N1"/>
    <mergeCell ref="F3:F5"/>
    <mergeCell ref="E3:E5"/>
    <mergeCell ref="A12:A19"/>
    <mergeCell ref="B12:B19"/>
    <mergeCell ref="A23:A25"/>
    <mergeCell ref="B23:B25"/>
    <mergeCell ref="A10:A11"/>
    <mergeCell ref="B10:B11"/>
    <mergeCell ref="A20:A22"/>
    <mergeCell ref="B20:B22"/>
    <mergeCell ref="O1:S1"/>
    <mergeCell ref="A2:G2"/>
    <mergeCell ref="H2:S2"/>
    <mergeCell ref="A3:A5"/>
    <mergeCell ref="B3:B5"/>
    <mergeCell ref="C3:C5"/>
    <mergeCell ref="D3:D5"/>
    <mergeCell ref="G3:G5"/>
    <mergeCell ref="H3:J3"/>
    <mergeCell ref="K3:S3"/>
    <mergeCell ref="H4:J4"/>
    <mergeCell ref="K4:M4"/>
    <mergeCell ref="N4:P4"/>
    <mergeCell ref="Q4:S4"/>
  </mergeCells>
  <phoneticPr fontId="14" type="noConversion"/>
  <conditionalFormatting sqref="J53 J49 J46 J42:J44 P40 J6:J40">
    <cfRule type="containsText" dxfId="79" priority="91" operator="containsText" text="VALORAR">
      <formula>NOT(ISERROR(SEARCH("VALORAR",J6)))</formula>
    </cfRule>
    <cfRule type="containsText" dxfId="78" priority="116" operator="containsText" text="Extrema">
      <formula>NOT(ISERROR(SEARCH("Extrema",J6)))</formula>
    </cfRule>
    <cfRule type="containsText" dxfId="77" priority="123" operator="containsText" text="Alta">
      <formula>NOT(ISERROR(SEARCH("Alta",J6)))</formula>
    </cfRule>
    <cfRule type="containsText" dxfId="76" priority="124" operator="containsText" text="Moderada">
      <formula>NOT(ISERROR(SEARCH("Moderada",J6)))</formula>
    </cfRule>
    <cfRule type="containsText" dxfId="75" priority="125" operator="containsText" text="Baja">
      <formula>NOT(ISERROR(SEARCH("Baja",J6)))</formula>
    </cfRule>
  </conditionalFormatting>
  <conditionalFormatting sqref="P53 P49 P30 P32:P36 P46 P42:P44 P6:P27">
    <cfRule type="containsText" dxfId="74" priority="81" operator="containsText" text="VALORAR">
      <formula>NOT(ISERROR(SEARCH("VALORAR",P6)))</formula>
    </cfRule>
    <cfRule type="containsText" dxfId="73" priority="82" operator="containsText" text="Extrema">
      <formula>NOT(ISERROR(SEARCH("Extrema",P6)))</formula>
    </cfRule>
    <cfRule type="containsText" dxfId="72" priority="83" operator="containsText" text="Alta">
      <formula>NOT(ISERROR(SEARCH("Alta",P6)))</formula>
    </cfRule>
    <cfRule type="containsText" dxfId="71" priority="84" operator="containsText" text="Moderada">
      <formula>NOT(ISERROR(SEARCH("Moderada",P6)))</formula>
    </cfRule>
    <cfRule type="containsText" dxfId="70" priority="85" operator="containsText" text="Baja">
      <formula>NOT(ISERROR(SEARCH("Baja",P6)))</formula>
    </cfRule>
  </conditionalFormatting>
  <conditionalFormatting sqref="J50:J52">
    <cfRule type="containsText" dxfId="69" priority="76" operator="containsText" text="VALORAR">
      <formula>NOT(ISERROR(SEARCH("VALORAR",J50)))</formula>
    </cfRule>
    <cfRule type="containsText" dxfId="68" priority="77" operator="containsText" text="Extrema">
      <formula>NOT(ISERROR(SEARCH("Extrema",J50)))</formula>
    </cfRule>
    <cfRule type="containsText" dxfId="67" priority="78" operator="containsText" text="Alta">
      <formula>NOT(ISERROR(SEARCH("Alta",J50)))</formula>
    </cfRule>
    <cfRule type="containsText" dxfId="66" priority="79" operator="containsText" text="Moderada">
      <formula>NOT(ISERROR(SEARCH("Moderada",J50)))</formula>
    </cfRule>
    <cfRule type="containsText" dxfId="65" priority="80" operator="containsText" text="Baja">
      <formula>NOT(ISERROR(SEARCH("Baja",J50)))</formula>
    </cfRule>
  </conditionalFormatting>
  <conditionalFormatting sqref="P50:P52">
    <cfRule type="containsText" dxfId="64" priority="71" operator="containsText" text="VALORAR">
      <formula>NOT(ISERROR(SEARCH("VALORAR",P50)))</formula>
    </cfRule>
    <cfRule type="containsText" dxfId="63" priority="72" operator="containsText" text="Extrema">
      <formula>NOT(ISERROR(SEARCH("Extrema",P50)))</formula>
    </cfRule>
    <cfRule type="containsText" dxfId="62" priority="73" operator="containsText" text="Alta">
      <formula>NOT(ISERROR(SEARCH("Alta",P50)))</formula>
    </cfRule>
    <cfRule type="containsText" dxfId="61" priority="74" operator="containsText" text="Moderada">
      <formula>NOT(ISERROR(SEARCH("Moderada",P50)))</formula>
    </cfRule>
    <cfRule type="containsText" dxfId="60" priority="75" operator="containsText" text="Baja">
      <formula>NOT(ISERROR(SEARCH("Baja",P50)))</formula>
    </cfRule>
  </conditionalFormatting>
  <conditionalFormatting sqref="J48">
    <cfRule type="containsText" dxfId="59" priority="66" operator="containsText" text="VALORAR">
      <formula>NOT(ISERROR(SEARCH("VALORAR",J48)))</formula>
    </cfRule>
    <cfRule type="containsText" dxfId="58" priority="67" operator="containsText" text="Extrema">
      <formula>NOT(ISERROR(SEARCH("Extrema",J48)))</formula>
    </cfRule>
    <cfRule type="containsText" dxfId="57" priority="68" operator="containsText" text="Alta">
      <formula>NOT(ISERROR(SEARCH("Alta",J48)))</formula>
    </cfRule>
    <cfRule type="containsText" dxfId="56" priority="69" operator="containsText" text="Moderada">
      <formula>NOT(ISERROR(SEARCH("Moderada",J48)))</formula>
    </cfRule>
    <cfRule type="containsText" dxfId="55" priority="70" operator="containsText" text="Baja">
      <formula>NOT(ISERROR(SEARCH("Baja",J48)))</formula>
    </cfRule>
  </conditionalFormatting>
  <conditionalFormatting sqref="P48">
    <cfRule type="containsText" dxfId="54" priority="61" operator="containsText" text="VALORAR">
      <formula>NOT(ISERROR(SEARCH("VALORAR",P48)))</formula>
    </cfRule>
    <cfRule type="containsText" dxfId="53" priority="62" operator="containsText" text="Extrema">
      <formula>NOT(ISERROR(SEARCH("Extrema",P48)))</formula>
    </cfRule>
    <cfRule type="containsText" dxfId="52" priority="63" operator="containsText" text="Alta">
      <formula>NOT(ISERROR(SEARCH("Alta",P48)))</formula>
    </cfRule>
    <cfRule type="containsText" dxfId="51" priority="64" operator="containsText" text="Moderada">
      <formula>NOT(ISERROR(SEARCH("Moderada",P48)))</formula>
    </cfRule>
    <cfRule type="containsText" dxfId="50" priority="65" operator="containsText" text="Baja">
      <formula>NOT(ISERROR(SEARCH("Baja",P48)))</formula>
    </cfRule>
  </conditionalFormatting>
  <conditionalFormatting sqref="J47">
    <cfRule type="containsText" dxfId="49" priority="56" operator="containsText" text="VALORAR">
      <formula>NOT(ISERROR(SEARCH("VALORAR",J47)))</formula>
    </cfRule>
    <cfRule type="containsText" dxfId="48" priority="57" operator="containsText" text="Extrema">
      <formula>NOT(ISERROR(SEARCH("Extrema",J47)))</formula>
    </cfRule>
    <cfRule type="containsText" dxfId="47" priority="58" operator="containsText" text="Alta">
      <formula>NOT(ISERROR(SEARCH("Alta",J47)))</formula>
    </cfRule>
    <cfRule type="containsText" dxfId="46" priority="59" operator="containsText" text="Moderada">
      <formula>NOT(ISERROR(SEARCH("Moderada",J47)))</formula>
    </cfRule>
    <cfRule type="containsText" dxfId="45" priority="60" operator="containsText" text="Baja">
      <formula>NOT(ISERROR(SEARCH("Baja",J47)))</formula>
    </cfRule>
  </conditionalFormatting>
  <conditionalFormatting sqref="P47">
    <cfRule type="containsText" dxfId="44" priority="51" operator="containsText" text="VALORAR">
      <formula>NOT(ISERROR(SEARCH("VALORAR",P47)))</formula>
    </cfRule>
    <cfRule type="containsText" dxfId="43" priority="52" operator="containsText" text="Extrema">
      <formula>NOT(ISERROR(SEARCH("Extrema",P47)))</formula>
    </cfRule>
    <cfRule type="containsText" dxfId="42" priority="53" operator="containsText" text="Alta">
      <formula>NOT(ISERROR(SEARCH("Alta",P47)))</formula>
    </cfRule>
    <cfRule type="containsText" dxfId="41" priority="54" operator="containsText" text="Moderada">
      <formula>NOT(ISERROR(SEARCH("Moderada",P47)))</formula>
    </cfRule>
    <cfRule type="containsText" dxfId="40" priority="55" operator="containsText" text="Baja">
      <formula>NOT(ISERROR(SEARCH("Baja",P47)))</formula>
    </cfRule>
  </conditionalFormatting>
  <conditionalFormatting sqref="P28">
    <cfRule type="containsText" dxfId="39" priority="46" operator="containsText" text="VALORAR">
      <formula>NOT(ISERROR(SEARCH("VALORAR",P28)))</formula>
    </cfRule>
    <cfRule type="containsText" dxfId="38" priority="47" operator="containsText" text="Extrema">
      <formula>NOT(ISERROR(SEARCH("Extrema",P28)))</formula>
    </cfRule>
    <cfRule type="containsText" dxfId="37" priority="48" operator="containsText" text="Alta">
      <formula>NOT(ISERROR(SEARCH("Alta",P28)))</formula>
    </cfRule>
    <cfRule type="containsText" dxfId="36" priority="49" operator="containsText" text="Moderada">
      <formula>NOT(ISERROR(SEARCH("Moderada",P28)))</formula>
    </cfRule>
    <cfRule type="containsText" dxfId="35" priority="50" operator="containsText" text="Baja">
      <formula>NOT(ISERROR(SEARCH("Baja",P28)))</formula>
    </cfRule>
  </conditionalFormatting>
  <conditionalFormatting sqref="P29">
    <cfRule type="containsText" dxfId="34" priority="41" operator="containsText" text="VALORAR">
      <formula>NOT(ISERROR(SEARCH("VALORAR",P29)))</formula>
    </cfRule>
    <cfRule type="containsText" dxfId="33" priority="42" operator="containsText" text="Extrema">
      <formula>NOT(ISERROR(SEARCH("Extrema",P29)))</formula>
    </cfRule>
    <cfRule type="containsText" dxfId="32" priority="43" operator="containsText" text="Alta">
      <formula>NOT(ISERROR(SEARCH("Alta",P29)))</formula>
    </cfRule>
    <cfRule type="containsText" dxfId="31" priority="44" operator="containsText" text="Moderada">
      <formula>NOT(ISERROR(SEARCH("Moderada",P29)))</formula>
    </cfRule>
    <cfRule type="containsText" dxfId="30" priority="45" operator="containsText" text="Baja">
      <formula>NOT(ISERROR(SEARCH("Baja",P29)))</formula>
    </cfRule>
  </conditionalFormatting>
  <conditionalFormatting sqref="P31">
    <cfRule type="containsText" dxfId="29" priority="36" operator="containsText" text="VALORAR">
      <formula>NOT(ISERROR(SEARCH("VALORAR",P31)))</formula>
    </cfRule>
    <cfRule type="containsText" dxfId="28" priority="37" operator="containsText" text="Extrema">
      <formula>NOT(ISERROR(SEARCH("Extrema",P31)))</formula>
    </cfRule>
    <cfRule type="containsText" dxfId="27" priority="38" operator="containsText" text="Alta">
      <formula>NOT(ISERROR(SEARCH("Alta",P31)))</formula>
    </cfRule>
    <cfRule type="containsText" dxfId="26" priority="39" operator="containsText" text="Moderada">
      <formula>NOT(ISERROR(SEARCH("Moderada",P31)))</formula>
    </cfRule>
    <cfRule type="containsText" dxfId="25" priority="40" operator="containsText" text="Baja">
      <formula>NOT(ISERROR(SEARCH("Baja",P31)))</formula>
    </cfRule>
  </conditionalFormatting>
  <conditionalFormatting sqref="P37:P39">
    <cfRule type="containsText" dxfId="24" priority="31" operator="containsText" text="VALORAR">
      <formula>NOT(ISERROR(SEARCH("VALORAR",P37)))</formula>
    </cfRule>
    <cfRule type="containsText" dxfId="23" priority="32" operator="containsText" text="Extrema">
      <formula>NOT(ISERROR(SEARCH("Extrema",P37)))</formula>
    </cfRule>
    <cfRule type="containsText" dxfId="22" priority="33" operator="containsText" text="Alta">
      <formula>NOT(ISERROR(SEARCH("Alta",P37)))</formula>
    </cfRule>
    <cfRule type="containsText" dxfId="21" priority="34" operator="containsText" text="Moderada">
      <formula>NOT(ISERROR(SEARCH("Moderada",P37)))</formula>
    </cfRule>
    <cfRule type="containsText" dxfId="20" priority="35" operator="containsText" text="Baja">
      <formula>NOT(ISERROR(SEARCH("Baja",P37)))</formula>
    </cfRule>
  </conditionalFormatting>
  <conditionalFormatting sqref="J45">
    <cfRule type="containsText" dxfId="19" priority="26" operator="containsText" text="VALORAR">
      <formula>NOT(ISERROR(SEARCH("VALORAR",J45)))</formula>
    </cfRule>
    <cfRule type="containsText" dxfId="18" priority="27" operator="containsText" text="Extrema">
      <formula>NOT(ISERROR(SEARCH("Extrema",J45)))</formula>
    </cfRule>
    <cfRule type="containsText" dxfId="17" priority="28" operator="containsText" text="Alta">
      <formula>NOT(ISERROR(SEARCH("Alta",J45)))</formula>
    </cfRule>
    <cfRule type="containsText" dxfId="16" priority="29" operator="containsText" text="Moderada">
      <formula>NOT(ISERROR(SEARCH("Moderada",J45)))</formula>
    </cfRule>
    <cfRule type="containsText" dxfId="15" priority="30" operator="containsText" text="Baja">
      <formula>NOT(ISERROR(SEARCH("Baja",J45)))</formula>
    </cfRule>
  </conditionalFormatting>
  <conditionalFormatting sqref="P45">
    <cfRule type="containsText" dxfId="14" priority="21" operator="containsText" text="VALORAR">
      <formula>NOT(ISERROR(SEARCH("VALORAR",P45)))</formula>
    </cfRule>
    <cfRule type="containsText" dxfId="13" priority="22" operator="containsText" text="Extrema">
      <formula>NOT(ISERROR(SEARCH("Extrema",P45)))</formula>
    </cfRule>
    <cfRule type="containsText" dxfId="12" priority="23" operator="containsText" text="Alta">
      <formula>NOT(ISERROR(SEARCH("Alta",P45)))</formula>
    </cfRule>
    <cfRule type="containsText" dxfId="11" priority="24" operator="containsText" text="Moderada">
      <formula>NOT(ISERROR(SEARCH("Moderada",P45)))</formula>
    </cfRule>
    <cfRule type="containsText" dxfId="10" priority="25" operator="containsText" text="Baja">
      <formula>NOT(ISERROR(SEARCH("Baja",P45)))</formula>
    </cfRule>
  </conditionalFormatting>
  <conditionalFormatting sqref="J41">
    <cfRule type="containsText" dxfId="9" priority="6" operator="containsText" text="VALORAR">
      <formula>NOT(ISERROR(SEARCH("VALORAR",J41)))</formula>
    </cfRule>
    <cfRule type="containsText" dxfId="8" priority="7" operator="containsText" text="Extrema">
      <formula>NOT(ISERROR(SEARCH("Extrema",J41)))</formula>
    </cfRule>
    <cfRule type="containsText" dxfId="7" priority="8" operator="containsText" text="Alta">
      <formula>NOT(ISERROR(SEARCH("Alta",J41)))</formula>
    </cfRule>
    <cfRule type="containsText" dxfId="6" priority="9" operator="containsText" text="Moderada">
      <formula>NOT(ISERROR(SEARCH("Moderada",J41)))</formula>
    </cfRule>
    <cfRule type="containsText" dxfId="5" priority="10" operator="containsText" text="Baja">
      <formula>NOT(ISERROR(SEARCH("Baja",J41)))</formula>
    </cfRule>
  </conditionalFormatting>
  <conditionalFormatting sqref="P41">
    <cfRule type="containsText" dxfId="4" priority="1" operator="containsText" text="VALORAR">
      <formula>NOT(ISERROR(SEARCH("VALORAR",P41)))</formula>
    </cfRule>
    <cfRule type="containsText" dxfId="3" priority="2" operator="containsText" text="Extrema">
      <formula>NOT(ISERROR(SEARCH("Extrema",P41)))</formula>
    </cfRule>
    <cfRule type="containsText" dxfId="2" priority="3" operator="containsText" text="Alta">
      <formula>NOT(ISERROR(SEARCH("Alta",P41)))</formula>
    </cfRule>
    <cfRule type="containsText" dxfId="1" priority="4" operator="containsText" text="Moderada">
      <formula>NOT(ISERROR(SEARCH("Moderada",P41)))</formula>
    </cfRule>
    <cfRule type="containsText" dxfId="0" priority="5" operator="containsText" text="Baja">
      <formula>NOT(ISERROR(SEARCH("Baja",P41)))</formula>
    </cfRule>
  </conditionalFormatting>
  <dataValidations count="2">
    <dataValidation type="list" allowBlank="1" showInputMessage="1" showErrorMessage="1" sqref="H6:H53 N6:N53">
      <formula1>$D$57:$D$61</formula1>
    </dataValidation>
    <dataValidation type="list" allowBlank="1" showInputMessage="1" showErrorMessage="1" sqref="I6:I53 O6:O53">
      <formula1>$E$57:$E$61</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Mapaderiesgodegestión</vt:lpstr>
      <vt:lpstr>INSTRUCCIONES!Área_de_impresión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Zulma Yasmin Lopez Vasquez</cp:lastModifiedBy>
  <cp:lastPrinted>2019-03-19T19:16:34Z</cp:lastPrinted>
  <dcterms:created xsi:type="dcterms:W3CDTF">2018-01-09T21:04:09Z</dcterms:created>
  <dcterms:modified xsi:type="dcterms:W3CDTF">2019-08-01T12:59:18Z</dcterms:modified>
</cp:coreProperties>
</file>