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always" defaultThemeVersion="166925"/>
  <mc:AlternateContent xmlns:mc="http://schemas.openxmlformats.org/markup-compatibility/2006">
    <mc:Choice Requires="x15">
      <x15ac:absPath xmlns:x15ac="http://schemas.microsoft.com/office/spreadsheetml/2010/11/ac" url="C:\Users\wcotrino\Documents\2025\Gestion de Riesgos\Seguimientos\2cuatrimestre\"/>
    </mc:Choice>
  </mc:AlternateContent>
  <xr:revisionPtr revIDLastSave="0" documentId="13_ncr:1_{F9036F7A-1AE2-4C84-97A4-352E9904914E}" xr6:coauthVersionLast="36" xr6:coauthVersionMax="47" xr10:uidLastSave="{00000000-0000-0000-0000-000000000000}"/>
  <bookViews>
    <workbookView xWindow="0" yWindow="0" windowWidth="19200" windowHeight="10785" firstSheet="1" activeTab="1" xr2:uid="{E5CE39F1-BC80-4DDE-8963-6B1CAC72C3E8}"/>
  </bookViews>
  <sheets>
    <sheet name="Original" sheetId="1" state="hidden" r:id="rId1"/>
    <sheet name="Gestión" sheetId="2" r:id="rId2"/>
    <sheet name="Control de Cambios" sheetId="4" r:id="rId3"/>
  </sheets>
  <definedNames>
    <definedName name="_xlnm._FilterDatabase" localSheetId="1" hidden="1">Gestión!$A$5:$AN$72</definedName>
    <definedName name="_xlnm._FilterDatabase" localSheetId="0" hidden="1">Original!$A$6:$BL$143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67" i="2" l="1"/>
  <c r="AQ69" i="2" l="1"/>
  <c r="AQ68" i="2"/>
  <c r="AQ62" i="2"/>
  <c r="AQ61" i="2"/>
  <c r="AQ60" i="2"/>
  <c r="AQ59" i="2"/>
  <c r="AQ58" i="2"/>
  <c r="AQ53" i="2"/>
  <c r="AQ52" i="2"/>
  <c r="AQ51" i="2"/>
  <c r="AQ50" i="2"/>
  <c r="AQ49" i="2"/>
  <c r="AQ48" i="2"/>
  <c r="AQ47" i="2"/>
  <c r="AQ45" i="2"/>
  <c r="AQ44" i="2"/>
  <c r="AQ43" i="2"/>
  <c r="AQ42" i="2"/>
  <c r="AQ41" i="2"/>
  <c r="AQ40" i="2"/>
  <c r="AQ39" i="2"/>
  <c r="AQ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PC8005</author>
  </authors>
  <commentList>
    <comment ref="H44" authorId="0" shapeId="0" xr:uid="{9133B1A6-6EAE-430B-8B78-91AE60CFD2BA}">
      <text>
        <r>
          <rPr>
            <b/>
            <sz val="9"/>
            <color indexed="81"/>
            <rFont val="Tahoma"/>
            <family val="2"/>
          </rPr>
          <t>PC8005:</t>
        </r>
        <r>
          <rPr>
            <sz val="9"/>
            <color indexed="81"/>
            <rFont val="Tahoma"/>
            <family val="2"/>
          </rPr>
          <t xml:space="preserve">
Verificar No de días hábiles del año 2025
</t>
        </r>
      </text>
    </comment>
  </commentList>
</comments>
</file>

<file path=xl/sharedStrings.xml><?xml version="1.0" encoding="utf-8"?>
<sst xmlns="http://schemas.openxmlformats.org/spreadsheetml/2006/main" count="6137" uniqueCount="1528">
  <si>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</si>
  <si>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</si>
  <si>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</si>
  <si>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</si>
  <si>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</si>
  <si>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</si>
  <si>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</si>
  <si>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</si>
  <si>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</si>
  <si>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</si>
  <si>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</si>
  <si>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</si>
  <si>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</si>
  <si>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</si>
  <si>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</si>
  <si>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</si>
  <si>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</si>
  <si>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</si>
  <si>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</si>
  <si>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</si>
  <si>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</si>
  <si>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</si>
  <si>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</si>
  <si>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</si>
  <si>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</si>
  <si>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</si>
  <si>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</si>
  <si>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</si>
  <si>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</si>
  <si>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</si>
  <si>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</si>
  <si>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</si>
  <si>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</si>
  <si>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</si>
  <si>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</si>
  <si>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</si>
  <si>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</si>
  <si>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</si>
  <si>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</si>
  <si>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</si>
  <si>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</si>
  <si>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</si>
  <si>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</si>
  <si>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</si>
  <si>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</si>
  <si>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</si>
  <si>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</si>
  <si>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</si>
  <si>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</si>
  <si>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</si>
  <si>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</si>
  <si>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</si>
  <si>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</si>
  <si>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</si>
  <si>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</si>
  <si>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</si>
  <si>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</si>
  <si>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</si>
  <si>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</si>
  <si>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</si>
  <si>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</si>
  <si>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</si>
  <si>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</si>
  <si>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</si>
  <si>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</si>
  <si>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</si>
  <si>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</si>
  <si>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</si>
  <si>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</si>
  <si>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</si>
  <si>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</si>
  <si>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</si>
  <si>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</si>
  <si>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</si>
  <si>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</si>
  <si>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</si>
  <si>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</si>
  <si>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</si>
  <si>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</si>
  <si>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</si>
  <si>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</si>
  <si>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</si>
  <si>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</si>
  <si>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</si>
  <si>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</si>
  <si>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</si>
  <si>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</si>
  <si>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</si>
  <si>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</si>
  <si>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</si>
  <si>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</si>
  <si>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</si>
  <si>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</si>
  <si>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</si>
  <si>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</si>
  <si>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</si>
  <si>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</si>
  <si>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</si>
  <si>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</si>
  <si>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</si>
  <si>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</si>
  <si>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</si>
  <si>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</si>
  <si>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</si>
  <si>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</si>
  <si>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</si>
  <si>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</si>
  <si>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</si>
  <si>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</si>
  <si>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</si>
  <si>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</si>
  <si>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</si>
  <si>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</si>
  <si>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</si>
  <si>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</si>
  <si>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</si>
  <si>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</si>
  <si>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</si>
  <si>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</si>
  <si>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</si>
  <si>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</si>
  <si>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</si>
  <si>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</si>
  <si>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</si>
  <si>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</si>
  <si>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</si>
  <si>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</si>
  <si>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</si>
  <si>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</si>
  <si>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</si>
  <si>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</si>
  <si>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</si>
  <si>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</si>
  <si>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</si>
  <si>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</si>
  <si>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</si>
  <si>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</si>
  <si>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</si>
  <si>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</si>
  <si>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</si>
  <si>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</si>
  <si>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</si>
  <si>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</si>
  <si>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</si>
  <si>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</si>
  <si>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</si>
  <si>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</si>
  <si>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</si>
  <si>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</si>
  <si>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</si>
  <si>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</si>
  <si>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</si>
  <si>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</si>
  <si>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</si>
  <si>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</si>
  <si>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</si>
  <si>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</si>
  <si>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</si>
  <si>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</si>
  <si>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</si>
  <si>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</si>
  <si>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</si>
  <si>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</si>
  <si>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</si>
  <si>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</si>
  <si>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</si>
  <si>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</si>
  <si>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</si>
  <si>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</si>
  <si>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</si>
  <si>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</si>
  <si>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</si>
  <si>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</si>
  <si>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</si>
  <si>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</si>
  <si>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</si>
  <si>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</si>
  <si>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</si>
  <si>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</si>
  <si>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</si>
  <si>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</si>
  <si>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</si>
  <si>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</si>
  <si>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</si>
  <si>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</si>
  <si>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</si>
  <si>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</si>
  <si>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</si>
  <si>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</si>
  <si>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</si>
  <si>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</si>
  <si>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</si>
  <si>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</si>
  <si>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</si>
  <si>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</si>
  <si>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</si>
  <si>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</si>
  <si>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</si>
  <si>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</si>
  <si>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</si>
  <si>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</si>
  <si>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</si>
  <si>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</si>
  <si>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</si>
  <si>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</si>
  <si>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</si>
  <si>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</si>
  <si>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</si>
  <si>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</si>
  <si>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</si>
  <si>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</si>
  <si>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</si>
  <si>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</si>
  <si>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</si>
  <si>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</si>
  <si>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</si>
  <si>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</si>
  <si>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</si>
  <si>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</si>
  <si>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</si>
  <si>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</si>
  <si>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</si>
  <si>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</si>
  <si>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</si>
  <si>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</si>
  <si>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</si>
  <si>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</si>
  <si>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</si>
  <si>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</si>
  <si>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</si>
  <si>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</si>
  <si>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</si>
  <si>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</si>
  <si>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</si>
  <si>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</si>
  <si>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</si>
  <si>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</si>
  <si>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</si>
  <si>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</si>
  <si>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</si>
  <si>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</si>
  <si>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</si>
  <si>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</si>
  <si>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</si>
  <si>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</si>
  <si>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</si>
  <si>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</si>
  <si>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</si>
  <si>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</si>
  <si>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</si>
  <si>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</si>
  <si>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</si>
  <si>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</si>
  <si>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</si>
  <si>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</si>
  <si>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</si>
  <si>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</si>
  <si>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</si>
  <si>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</si>
  <si>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</si>
  <si>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</si>
  <si>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</si>
  <si>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</si>
  <si>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</si>
  <si>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</si>
  <si>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</si>
  <si>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</si>
  <si>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</si>
  <si>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</si>
  <si>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</si>
  <si>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</si>
  <si>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</si>
  <si>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</si>
  <si>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</si>
  <si>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</si>
  <si>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</si>
  <si>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</si>
  <si>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</si>
  <si>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</si>
  <si>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</si>
  <si>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</si>
  <si>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</si>
  <si>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</si>
  <si>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</si>
  <si>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</si>
  <si>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</si>
  <si>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</si>
  <si>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</si>
  <si>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</si>
  <si>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</si>
  <si>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</si>
  <si>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</si>
  <si>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</si>
  <si>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</si>
  <si>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</si>
  <si>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</si>
  <si>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</si>
  <si>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</si>
  <si>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</si>
  <si>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</si>
  <si>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</si>
  <si>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</si>
  <si>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</si>
  <si>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</si>
  <si>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</si>
  <si>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</si>
  <si>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</si>
  <si>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</si>
  <si>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</si>
  <si>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</si>
  <si>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</si>
  <si>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</si>
  <si>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</si>
  <si>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</si>
  <si>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</si>
  <si>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</si>
  <si>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</si>
  <si>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</si>
  <si>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</si>
  <si>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</si>
  <si>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</si>
  <si>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</si>
  <si>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</si>
  <si>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</si>
  <si>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</si>
  <si>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</si>
  <si>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</si>
  <si>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</si>
  <si>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</si>
  <si>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</si>
  <si>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</si>
  <si>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</si>
  <si>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</si>
  <si>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</si>
  <si>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</si>
  <si>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</si>
  <si>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</si>
  <si>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</si>
  <si>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</si>
  <si>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</si>
  <si>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</si>
  <si>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</si>
  <si>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</si>
  <si>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</si>
  <si>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</si>
  <si>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</si>
  <si>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</si>
  <si>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</si>
  <si>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</si>
  <si>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</si>
  <si>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</si>
  <si>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</si>
  <si>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</si>
  <si>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</si>
  <si>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</si>
  <si>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</si>
  <si>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</si>
  <si>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</si>
  <si>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</si>
  <si>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</si>
  <si>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</si>
  <si>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</si>
  <si>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</si>
  <si>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</si>
  <si>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</si>
  <si>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</si>
  <si>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</si>
  <si>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</si>
  <si>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</si>
  <si>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</si>
  <si>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</si>
  <si>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</si>
  <si>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</si>
  <si>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</si>
  <si>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</si>
  <si>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</si>
  <si>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</si>
  <si>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</si>
  <si>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</si>
  <si>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</si>
  <si>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</si>
  <si>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</si>
  <si>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</si>
  <si>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</si>
  <si>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</si>
  <si>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</si>
  <si>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</si>
  <si>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</si>
  <si>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</si>
  <si>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</si>
  <si>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</si>
  <si>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</si>
  <si>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</si>
  <si>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</si>
  <si>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</si>
  <si>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</si>
  <si>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</si>
  <si>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</si>
  <si>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</si>
  <si>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</si>
  <si>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</si>
  <si>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</si>
  <si>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</si>
  <si>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</si>
  <si>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</si>
  <si>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</si>
  <si>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</si>
  <si>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</si>
  <si>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</si>
  <si>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</si>
  <si>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</si>
  <si>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</si>
  <si>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</si>
  <si>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</si>
  <si>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</si>
  <si>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</si>
  <si>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</si>
  <si>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</si>
  <si>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</si>
  <si>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</si>
  <si>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</si>
  <si>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</si>
  <si>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</si>
  <si>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</si>
  <si>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</si>
  <si>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</si>
  <si>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</si>
  <si>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</si>
  <si>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</si>
  <si>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</si>
  <si>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</si>
  <si>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</si>
  <si>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</si>
  <si>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</si>
  <si>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</si>
  <si>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</si>
  <si>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</si>
  <si>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</si>
  <si>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</si>
  <si>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</si>
  <si>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</si>
  <si>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</si>
  <si>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</si>
  <si>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</si>
  <si>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</si>
  <si>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</si>
  <si>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</si>
  <si>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</si>
  <si>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</si>
  <si>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</si>
  <si>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</si>
  <si>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</si>
  <si>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</si>
  <si>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</si>
  <si>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</si>
  <si>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</si>
  <si>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</si>
  <si>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</si>
  <si>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</si>
  <si>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</si>
  <si>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</si>
  <si>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</si>
  <si>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</si>
  <si>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</si>
  <si>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</si>
  <si>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</si>
  <si>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</si>
  <si>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</si>
  <si>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</si>
  <si>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</si>
  <si>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</si>
  <si>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</si>
  <si>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</si>
  <si>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</si>
  <si>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</si>
  <si>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</si>
  <si>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</si>
  <si>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</si>
  <si>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</si>
  <si>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</si>
  <si>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</si>
  <si>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</si>
  <si>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</si>
  <si>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</si>
  <si>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</si>
  <si>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</si>
  <si>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</si>
  <si>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</si>
  <si>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</si>
  <si>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</si>
  <si>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</si>
  <si>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</si>
  <si>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</si>
  <si>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</si>
  <si>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</si>
  <si>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</si>
  <si>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</si>
  <si>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</si>
  <si>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</si>
  <si>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</si>
  <si>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</si>
  <si>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</si>
  <si>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</si>
  <si>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</si>
  <si>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</si>
  <si>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</si>
  <si>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</si>
  <si>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</si>
  <si>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</si>
  <si>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</si>
  <si>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</si>
  <si>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</si>
  <si>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</si>
  <si>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</si>
  <si>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</si>
  <si>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</si>
  <si>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</si>
  <si>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</si>
  <si>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</si>
  <si>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</si>
  <si>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</si>
  <si>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</si>
  <si>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</si>
  <si>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</si>
  <si>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</si>
  <si>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</si>
  <si>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</si>
  <si>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</si>
  <si>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</si>
  <si>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</si>
  <si>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</si>
  <si>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</si>
  <si>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</si>
  <si>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</si>
  <si>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</si>
  <si>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</si>
  <si>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</si>
  <si>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</si>
  <si>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</si>
  <si>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</si>
  <si>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</si>
  <si>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</si>
  <si>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</si>
  <si>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</si>
  <si>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</si>
  <si>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</si>
  <si>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</si>
  <si>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</si>
  <si>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</si>
  <si>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</si>
  <si>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</si>
  <si>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</si>
  <si>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</si>
  <si>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</si>
  <si>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</si>
  <si>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</si>
  <si>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</si>
  <si>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</si>
  <si>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</si>
  <si>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</si>
  <si>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</si>
  <si>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</si>
  <si>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</si>
  <si>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</si>
  <si>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</si>
  <si>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</si>
  <si>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</si>
  <si>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</si>
  <si>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</si>
  <si>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</si>
  <si>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</si>
  <si>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</si>
  <si>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</si>
  <si>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</si>
  <si>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</si>
  <si>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</si>
  <si>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</si>
  <si>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</si>
  <si>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</si>
  <si>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</si>
  <si>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</si>
  <si>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</si>
  <si>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</si>
  <si>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</si>
  <si>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</si>
  <si>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</si>
  <si>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</si>
  <si>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</si>
  <si>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</si>
  <si>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</si>
  <si>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</si>
  <si>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</si>
  <si>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</si>
  <si>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</si>
  <si>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</si>
  <si>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</si>
  <si>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</si>
  <si>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</si>
  <si>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</si>
  <si>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</si>
  <si>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</si>
  <si>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</si>
  <si>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</si>
  <si>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</si>
  <si>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</si>
  <si>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</si>
  <si>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</si>
  <si>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</si>
  <si>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</si>
  <si>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</si>
  <si>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</si>
  <si>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</si>
  <si>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</si>
  <si>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</si>
  <si>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</si>
  <si>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</si>
  <si>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</si>
  <si>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</si>
  <si>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</si>
  <si>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</si>
  <si>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</si>
  <si>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</si>
  <si>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</si>
  <si>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</si>
  <si>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</si>
  <si>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</si>
  <si>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</si>
  <si>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</si>
  <si>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</si>
  <si>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</si>
  <si>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</si>
  <si>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</si>
  <si>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</si>
  <si>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</si>
  <si>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</si>
  <si>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</si>
  <si>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</si>
  <si>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</si>
  <si>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</si>
  <si>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</si>
  <si>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</si>
  <si>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</si>
  <si>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</si>
  <si>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</si>
  <si>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</si>
  <si>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</si>
  <si>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</si>
  <si>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</si>
  <si>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</si>
  <si>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</si>
  <si>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</si>
  <si>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</si>
  <si>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</si>
  <si>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</si>
  <si>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</si>
  <si>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</si>
  <si>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</si>
  <si>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</si>
  <si>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</si>
  <si>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</si>
  <si>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</si>
  <si>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</si>
  <si>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</si>
  <si>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</si>
  <si>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</si>
  <si>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</si>
  <si>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</si>
  <si>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</si>
  <si>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</si>
  <si>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</si>
  <si>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</si>
  <si>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</si>
  <si>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</si>
  <si>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</si>
  <si>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</si>
  <si>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</si>
  <si>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</si>
  <si>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</si>
  <si>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</si>
  <si>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</si>
  <si>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</si>
  <si>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</si>
  <si>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</si>
  <si>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</si>
  <si>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</si>
  <si>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</si>
  <si>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</si>
  <si>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</si>
  <si>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</si>
  <si>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</si>
  <si>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</si>
  <si>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</si>
  <si>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</si>
  <si>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</si>
  <si>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</si>
  <si>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</si>
  <si>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</si>
  <si>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</si>
  <si>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</si>
  <si>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</si>
  <si>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</si>
  <si>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</si>
  <si>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</si>
  <si>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</si>
  <si>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</si>
  <si>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</si>
  <si>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</si>
  <si>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</si>
  <si>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</si>
  <si>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</si>
  <si>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</si>
  <si>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</si>
  <si>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</si>
  <si>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</si>
  <si>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</si>
  <si>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</si>
  <si>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</si>
  <si>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</si>
  <si>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</si>
  <si>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</si>
  <si>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</si>
  <si>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</si>
  <si>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</si>
  <si>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</si>
  <si>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</si>
  <si>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</si>
  <si>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</si>
  <si>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</si>
  <si>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</si>
  <si>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</si>
  <si>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</si>
  <si>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</si>
  <si>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</si>
  <si>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</si>
  <si>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</si>
  <si>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</si>
  <si>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</si>
  <si>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</si>
  <si>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</si>
  <si>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</si>
  <si>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</si>
  <si>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</si>
  <si>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</si>
  <si>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</si>
  <si>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</si>
  <si>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</si>
  <si>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</si>
  <si>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</si>
  <si>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</si>
  <si>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</si>
  <si>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</si>
  <si>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</si>
  <si>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</si>
  <si>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</si>
  <si>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</si>
  <si>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</si>
  <si>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</si>
  <si>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</si>
  <si>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</si>
  <si>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</si>
  <si>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</si>
  <si>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</si>
  <si>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</si>
  <si>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</si>
  <si>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</si>
  <si>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</si>
  <si>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</si>
  <si>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</si>
  <si>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</si>
  <si>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</si>
  <si>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</si>
  <si>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</si>
  <si>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</si>
  <si>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</si>
  <si>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</si>
  <si>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</si>
  <si>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</si>
  <si>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</si>
  <si>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</si>
  <si>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</si>
  <si>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</si>
  <si>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</si>
  <si>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</si>
  <si>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</si>
  <si>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</si>
  <si>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</si>
  <si>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</si>
  <si>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</si>
  <si>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</si>
  <si>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</si>
  <si>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</si>
  <si>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</si>
  <si>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</si>
  <si>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</si>
  <si>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</si>
  <si>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</si>
  <si>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</si>
  <si>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</si>
  <si>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</si>
  <si>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</si>
  <si>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</si>
  <si>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</si>
  <si>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</si>
  <si>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</si>
  <si>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</si>
  <si>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</si>
  <si>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</si>
  <si>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</si>
  <si>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</si>
  <si>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</si>
  <si>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</si>
  <si>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</si>
  <si>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</si>
  <si>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</si>
  <si>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</si>
  <si>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</si>
  <si>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</si>
  <si>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</si>
  <si>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</si>
  <si>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</si>
  <si>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</si>
  <si>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</si>
  <si>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</si>
  <si>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</si>
  <si>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</si>
  <si>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</si>
  <si>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</si>
  <si>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</si>
  <si>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</si>
  <si>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</si>
  <si>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</si>
  <si>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</si>
  <si>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</si>
  <si>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</si>
  <si>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</si>
  <si>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</si>
  <si>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</si>
  <si>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</si>
  <si>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</si>
  <si>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</si>
  <si>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</si>
  <si>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</si>
  <si>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</si>
  <si>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</si>
  <si>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</si>
  <si>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</si>
  <si>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</si>
  <si>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</si>
  <si>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</si>
  <si>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</si>
  <si>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</si>
  <si>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</si>
  <si>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</si>
  <si>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</si>
  <si>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</si>
  <si>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</si>
  <si>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</si>
  <si>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</si>
  <si>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</si>
  <si>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</si>
  <si>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</si>
  <si>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</si>
  <si>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</si>
  <si>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</si>
  <si>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</si>
  <si>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</si>
  <si>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</si>
  <si>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</si>
  <si>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</si>
  <si>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</si>
  <si>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</si>
  <si>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</si>
  <si>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</si>
  <si>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</si>
  <si>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</si>
  <si>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</si>
  <si>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</si>
  <si>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</si>
  <si>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</si>
  <si>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</si>
  <si>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</si>
  <si>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</si>
  <si>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</si>
  <si>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</si>
  <si>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</si>
  <si>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</si>
  <si>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</si>
  <si>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</si>
  <si>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</si>
  <si>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</si>
  <si>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</si>
  <si>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</si>
  <si>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</si>
  <si>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</si>
  <si>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</si>
  <si>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</si>
  <si>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</si>
  <si>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</si>
  <si>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</si>
  <si>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</si>
  <si>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</si>
  <si>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</si>
  <si>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</si>
  <si>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</si>
  <si>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</si>
  <si>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</si>
  <si>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</si>
  <si>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</si>
  <si>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</si>
  <si>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</si>
  <si>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</si>
  <si>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</si>
  <si>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</si>
  <si>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</si>
  <si>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</si>
  <si>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</si>
  <si>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</si>
  <si>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</si>
  <si>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</si>
  <si>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</si>
  <si>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</si>
  <si>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</si>
  <si>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</si>
  <si>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</si>
  <si>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G1</t>
  </si>
  <si>
    <t>Posibilidad de afectación Económica y Reputacional por Disminución del presupuesto asignado a la entidad por baja ejecución del presupuesto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t>
  </si>
  <si>
    <t>Causa Inmediata: Disminución del  presupuesto asignado a la entidad por baja ejecución del presupuesto ( castigo presupuestal) o volatilidad en la ejecución del plan de acción de los proyectos de inversión en la entidad.
Causa Raíz: Baja ejecución presupuestal de recursos de reserva y/o de vigencia o surgimiento de hechos extraordinarios no previsibles en el proceso inicial de la  formulación  del plan de acción de los proyectos de inversión y deficiente ejecución de este.</t>
  </si>
  <si>
    <t>El jefe de la Oficina Asesora de Planeación realizará  el seguimiento a la ejecución presupuestal y metas de los proyectos de inversión en coherencia con lo establecido en el plan anual de adquisiciones.</t>
  </si>
  <si>
    <t xml:space="preserve"> Baja</t>
  </si>
  <si>
    <t>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t>
  </si>
  <si>
    <t>Muy bajo</t>
  </si>
  <si>
    <t xml:space="preserve">Realizar  revisiones y  retroalimentación de la formulación del  plan de acción de los proyectos de inversión, y validar los seguimientos mensuales.
</t>
  </si>
  <si>
    <t>Correos electrónicos y/o actas de reuniones</t>
  </si>
  <si>
    <t>La Jefe de la Oficina Asesora de Planeación revisa, retroalimenta (ajustes y alertas tempranas) y viabiliza el seguimiento reportado por los gerentes de proyectos.</t>
  </si>
  <si>
    <t>G2</t>
  </si>
  <si>
    <t>Posibilidad de afectación Reputacional por Incumplimiento de los objetivos establecidos en la plataforma estratégica de la Entidad. debido a Incumplimiento de la plataforma estratégica y de su plan de acción.</t>
  </si>
  <si>
    <t>Causa Inmediata: Incumplimiento de los objetivos establecidos en la plataforma estratégica de la Entidad.
Causa Raiz : Incumplimiento de la plataforma estratégica y de su plan de acción</t>
  </si>
  <si>
    <t xml:space="preserve">Socializar los seguimientos de los planes operativos a la alta dirección. </t>
  </si>
  <si>
    <t>Actas de Comité Institucional de Gestión y Desempeño.</t>
  </si>
  <si>
    <t>Actas Comité Institucional de Gestión y Desempeño.</t>
  </si>
  <si>
    <t xml:space="preserve">Número de actas </t>
  </si>
  <si>
    <t>Revisar y/o ajustar los Planes Operativos para que se cumpla la Plataforma Estratégica</t>
  </si>
  <si>
    <t>G3</t>
  </si>
  <si>
    <t xml:space="preserve"> Media</t>
  </si>
  <si>
    <t>Realizar mensualmente al menos dos reuniones de equipo donde se asignenen  responsabilidades y compromisos para la publicación del material producido.</t>
  </si>
  <si>
    <t xml:space="preserve">Actas de reunión de equipo </t>
  </si>
  <si>
    <t xml:space="preserve">Mensual </t>
  </si>
  <si>
    <t>Número de reuniones  realizadas/No de reuniones programadas (24)</t>
  </si>
  <si>
    <t>Realizar un plan de contingencia para el fortalecimiento de la imagen de la entidad a nivel interno y externo</t>
  </si>
  <si>
    <t xml:space="preserve">Realizar el Comité editorial con todos los procesos de la entidad con el fin de generar los compromisos para la realización y publicación de material destinado a las redes sociales de la entidad, así como canales internos. </t>
  </si>
  <si>
    <t xml:space="preserve">Actas de reunión </t>
  </si>
  <si>
    <t>Reuniones del comité editorial realizadas</t>
  </si>
  <si>
    <t>Número de reuniones  realizadas/No de reuniones programadas (4)</t>
  </si>
  <si>
    <t>G4</t>
  </si>
  <si>
    <t>Posibilidad de afectación reputacional por la no atención oportuna a la ciudadanía y la disponibilidad de los canales de atención ciudadana de la Entidad.</t>
  </si>
  <si>
    <t>Causa Inmediata: No disponibilidad y operación de los canales de atención ciudadana de la Entidad.
Causa Raíz: Por situaciones internas operativas (Ausencia / rotación del personal) al interior del equipo de trabajo y/o externas al grupo de trabajo o a la Entidad (tecnológicas</t>
  </si>
  <si>
    <t>El(La) Subdirector(a) de la SGC dispone del personal idóneo disponible y capacitado para atender los canales de atención y genera la titularidad de los canales de atención y relevos temporales de los mismos en los funcionarios y/o colaboradores disponibles conforme al Plan de Contingencia y Continiudad del Negocio.</t>
  </si>
  <si>
    <t>Informar las novedades de relevos en la atención de canales mediante correo electrónico u otro mecanismo de comunicación al Equipo de Trabajo</t>
  </si>
  <si>
    <t>Solicitud del relevo y/o novedad a través de correo electrónico</t>
  </si>
  <si>
    <t>Solicitudes de relevos de canales de atención</t>
  </si>
  <si>
    <t>Número de solicitud realizadas / Número de novedades o situaciones presentadas</t>
  </si>
  <si>
    <t>Aplicar el Plan de Contingencia y Continuidad del Negocio</t>
  </si>
  <si>
    <t>1. Solicitar a la Oficina de Tecnologías de la Información y las Comunicaciones el mantenimiento periódico a los equipos de cómputo para prevenir fallas tecnológicas.
2. Reportar en el marco del Convenio Interadministrativo con la Secretaría General de la Alcaldía Mayor de Bogotá las novedades presentadas</t>
  </si>
  <si>
    <t xml:space="preserve">1. Solicitud a través de la Mesa de Ayuda de la OTIC.
2. Reportes al Convenio Interadministrativo suscrito. </t>
  </si>
  <si>
    <t>G5</t>
  </si>
  <si>
    <t xml:space="preserve">Posibilidad de afectación Reputacional por No aplicar los protocolos y procedimientos establecidos para el registro o gestión de peticiones ciudadanas para las respuestas  de la entidad, debido a  Desconocimiento de los protocolos y la gestión para trámite de peticiones ciudadanas por baja divulgación, desconocimiento del servidor de los términos y gestión tardía de la correspondencia. </t>
  </si>
  <si>
    <t xml:space="preserve">Causa Inmediata: Desconocimiento de los protocolos y la gestión para trámite de las peticiones ciudadanas.
Causa Raíz: Baja divulgación, Desconocimiento del servidor de los términos, Gestión tardía de la correspondencia. </t>
  </si>
  <si>
    <t>El Equipo de Atención a la Ciudadanía realiza acompañamiento a cada uno de los procesos de la entidad, de conformidad con las necesidades de los ciudadanos identificadas por Atención a la Ciudadanía definidos en el Manual de Peticiones Ciudadanas de Bogotá Te Escucha.</t>
  </si>
  <si>
    <t>Equipo de Atención a la Ciudadanía y otros Equipos (cuando así implique)</t>
  </si>
  <si>
    <t>Número de inducciones realizadas y lineamientos socializados/Número de inducciones y lineamientos programados.</t>
  </si>
  <si>
    <t>G6</t>
  </si>
  <si>
    <t>Causa Inmediata: Baja apropiación del Observatorio del Espacio Público por la comunidad u otras entidades para la toma de decisiones.
Causa Raíz:  Falta de rigurosidad  técnica en los documento que se públican para el nivel institucional y distrital.</t>
  </si>
  <si>
    <t xml:space="preserve">El profesional asignado realiza la actualización sitio web del Observatorio de acuerdo a la necesidad de la SRI. </t>
  </si>
  <si>
    <t>Informe cuatrimestral presentado</t>
  </si>
  <si>
    <t xml:space="preserve">El profesional asignado realiza las publicaciones relacionadas con los eventos e investigaciones del Observatorio. </t>
  </si>
  <si>
    <t>Elaborar los borradores de piezas de las publicaciones del Observatorio.</t>
  </si>
  <si>
    <t>Piezas preelaboradas para enviarlas a comunicaciones</t>
  </si>
  <si>
    <t xml:space="preserve">Número de piezas pre elaboradas para publicaciones </t>
  </si>
  <si>
    <t>El profesional asignado realiza las publicaciones registradas en la Cámara Colombiana del Libro, cuando se requieran con su respectivo aval.</t>
  </si>
  <si>
    <t>Muy baja</t>
  </si>
  <si>
    <t>Diligenciar actas de los avances de las investigaciones adelantadas.</t>
  </si>
  <si>
    <t>Formato actas diligenciadas</t>
  </si>
  <si>
    <t>Formato Actas diligenciadas</t>
  </si>
  <si>
    <t>Los profesionales asignados realizan reuniones para presentar los avances de las publicaciones.</t>
  </si>
  <si>
    <t>G7</t>
  </si>
  <si>
    <t>Los profesionales diligencian las actas de mesas técnicas donde se presentan los avances.</t>
  </si>
  <si>
    <t xml:space="preserve">Describir en las actas la verificación de la información reportada en el avance de cada investigación. </t>
  </si>
  <si>
    <t>G8</t>
  </si>
  <si>
    <t>Causa Inmediata: Suministro de información del Espacio Público desactualizada, duplicada, incompleta, de baja calidad o errada.
Causa Raíz: Información del inventario de los predios del espacio público desactualizado o incompleta</t>
  </si>
  <si>
    <t xml:space="preserve">Documentos técnicos realizados para aclarar la información que va ha ser cargada en el SIDEP </t>
  </si>
  <si>
    <t xml:space="preserve">Documentos técnicos realizados </t>
  </si>
  <si>
    <t xml:space="preserve">Número de documentos realizados </t>
  </si>
  <si>
    <t>G9</t>
  </si>
  <si>
    <t>Causa Inmediata: Falta de coordinación interinstitucional para la entrega de la información de las licencias urbanísticas reportadas por los curadores urbanos a la Secretaría Distrital de Planeación SDP. 
Causa raíz: Incumplimiento de la entrega del reporte de  información de las Curadurías Urbanas a la SDP.</t>
  </si>
  <si>
    <t>El profesional asignado solicitá la mesa de trabajo con la Secretaria Distrital de Planeación de la información de licencias aprobadas por las Curadurías Urbanas.</t>
  </si>
  <si>
    <t>Realizar mesa de trabajo con SDP para coordinar el envío de la información que se requiere sobre las licencias ejecutoriadas y que fueron ejecutadas por los particulares titulares de esos actos administrativos</t>
  </si>
  <si>
    <t>Acta de mesa de trabajo</t>
  </si>
  <si>
    <t xml:space="preserve">Mesa de trabajo realizada </t>
  </si>
  <si>
    <t>1 mesa realizada</t>
  </si>
  <si>
    <t>Realizar las mesas de trabajo con las constructoras para facilitar la entrega de zonas de cesión al Distrito.</t>
  </si>
  <si>
    <t>Mesas de trabajo realizadas</t>
  </si>
  <si>
    <t>Número de mesas realizadas</t>
  </si>
  <si>
    <t>Posibilidad de afectación Económica y Reputacional por Inconsistencias en la información oficial sobre los predios que van a ser entregados por las otras entidades del orden distrital y del orden nacional debido a Información oficial inconsistente sobre los predios que van a ser entregados por las otras entidades del orden distrital y del orden nacional.</t>
  </si>
  <si>
    <t>Causa Inmediata: Inconsistencias en la información oficial sobre los predios que van a ser entregados por las otras entidades del orden distrital y del orden nacional.
Causa Raíz: Información oficial inconsistente sobre los predios que van ha ser entregados por las otras entidades del orden distrital y del orden nacional.</t>
  </si>
  <si>
    <t>El profesional asignado realiza la verificación y actualización de los documentos que hacen parte del Formato Acta de Recibo de Zonas de Cesión.</t>
  </si>
  <si>
    <t>Realizar seguimiento a los casos reportados por las Otras Entidades para incorporar en el Sistema de Información, que no cumplan con los requisitos, condiciones y anexos necesarios en el  Formato Acta  Recibo Zonas de Cesión.</t>
  </si>
  <si>
    <t xml:space="preserve">Actas de socialización realizadas </t>
  </si>
  <si>
    <t xml:space="preserve">Gestión </t>
  </si>
  <si>
    <t>Causa Inmediata: Daño o afectación a un tercero o a sus bienes, imputable a los predios a cargo de la entidad.
Causa Raíz:   Hechos naturales
Hechos sobrevinientes
Vandalismo.</t>
  </si>
  <si>
    <t>Catastrofico</t>
  </si>
  <si>
    <t>Causa Inmediata: Desconocimiento de la comunidad (privados y públicos) en los modelos de administración de los predios a cargo del DADEP.
Causa Raíz: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</si>
  <si>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</si>
  <si>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</si>
  <si>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
Causa Raíz: 1. No se realizan los requerimientos de control.
2. El contratista incumple con las obligaciones adquiridas mediante la suscripción del contrato o  convenio</t>
  </si>
  <si>
    <t>Enviar oficios de solicitud y reiteración de presentación de informes de conformidad con la periodicidad estipulada en las obligaciones contractuales.</t>
  </si>
  <si>
    <t>Gestion</t>
  </si>
  <si>
    <t xml:space="preserve">Posibilidad de daño reputacional para la Entidad debido a una representación inadecuada en la defensa de los predios ante los inspectores de policia, por no contar con la trazabilidad documental de las actas de las audiencias o de los procesos acompañados </t>
  </si>
  <si>
    <t>Causa Inmediata: Dificultad en el proceso de representación  en la defensa de los predios ante los inspectores de policía por no contar con la trazabilidad documental del proceso. 
Causa Raíz: No contar con las actas de las audiencias o la documentación de los procesos para la recuperación de predios que acompaña la Entidad</t>
  </si>
  <si>
    <t>El subdirector de Gestión Inmobiliaria y del Espacio Público determina que corresponde al profesional del área de defensa, realizar la solicitud de la documentación ante los inspectores de policía y elaborar la ayuda de memoria.</t>
  </si>
  <si>
    <t xml:space="preserve">Solicitar las actas y expedientes documentales por orfeo a los inspectores de policía que no han sido allegadas oportunamente. </t>
  </si>
  <si>
    <t xml:space="preserve">Matriz de relación de Orfeos.
</t>
  </si>
  <si>
    <t>Número de audiencias asistidas en las inspecciones de policía</t>
  </si>
  <si>
    <t>Número de audiencia programas/ número de audiencias asistidas en las inspecciones de policía</t>
  </si>
  <si>
    <t xml:space="preserve">formular un plan de mejora para el debido cumplimiento de  esta obligación. </t>
  </si>
  <si>
    <t>Elaborar la ayuda de memoria de las audiencias acompañadas.</t>
  </si>
  <si>
    <t>Ayuda de memoria en el formato de acta de reunión de la Entidad.</t>
  </si>
  <si>
    <t xml:space="preserve">Número de ayudas de memoria </t>
  </si>
  <si>
    <t xml:space="preserve">Número de ayuda de memoria /número de audiencias acompañadas </t>
  </si>
  <si>
    <t xml:space="preserve">Generar un plan de trabajo para el cumplimeinto de este compromiso </t>
  </si>
  <si>
    <t>Posibilidad de afectación Reputacional por Dificultad en el acceso de acciones policivas o judiciales   de defensa y/o recuperación del espacio público. debido a que El DADEP carece de funciones policivas o judiciales para la defensa y/o recuperación del espacio público.</t>
  </si>
  <si>
    <t xml:space="preserve">Gestión de la Tecnología y la Información </t>
  </si>
  <si>
    <t xml:space="preserve">Posibilidad de afectación Reputacional por bajo desempeño institucional y generación de hallazgos por Entes reguladores y de Control debido a  Incumplimiento en la adopción y apropiación de la política de gobierno digital bajo los lineamientos establecidos por MINTIC:
</t>
  </si>
  <si>
    <t>Causa Inmediata: Bajo desempeño institucional y generación de hallazgos por Entes reguladores y de Control.
Causa Raíz: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</si>
  <si>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Incumplimiento de las metas definidas en el Plan Estratégico de Tecnologías de la Información - PETI 
Causa Raíz: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</si>
  <si>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Imposibilidad de la activación de los mecanismos legales para obtener la posibilidad de la recuperación de los recursos públicos dereivados de una sentencia condenatoria y/o el pago de una conciliación.
Causa Raíz: Omisión del estudio de repetición una vez se notifique la sentencia condenatoria y/o el pago de la conciliación.</t>
  </si>
  <si>
    <t>Realizar informe cuatrimestral del resultado del seguimiento de las sentencias desfavorables que impliquen la erogación de recursos</t>
  </si>
  <si>
    <t>Informe SIPROJ</t>
  </si>
  <si>
    <t>Seguimiento a las sentencias desfavorables que impliquen la erogación de recursos</t>
  </si>
  <si>
    <t>Posibilidad de afectación Reputacional por Deficiencias en la revisión de las necesidades presentadas por las áreas misionales debido a Justificación insuficiente o inadecuada de la necesidad que se pretende satisfacer con la contratación.</t>
  </si>
  <si>
    <t xml:space="preserve">Causa Inmediata: Justificación insuficiente o inadecuada de la necesidad que se pretende satisfacer con la contratación.
Causa Raíz:  Desatención en la revisión de la justificación de las necesidades presentadas por las áreas misionales </t>
  </si>
  <si>
    <t>El Jefe de la Oficina Jurídica  de cara al Manual de contratación y supervisión donde se establece parámetros y lineamientos para la adecuada sustentación de la necesidad, revisa  los documentos precontractuales y contractuales con el objetivo de adjudicar los procesos requeridos por la Entidad.</t>
  </si>
  <si>
    <t>Verificación y revisión de la necesidad requerida por las áreas misionales de los proceso de selección y contratos de prestación de servicios allegados a la Oficina Jurídica</t>
  </si>
  <si>
    <t>Estudios previos</t>
  </si>
  <si>
    <t>Verificación y revisión de necesidades</t>
  </si>
  <si>
    <t>Estudios Previos</t>
  </si>
  <si>
    <t xml:space="preserve">Posibilidad de afectación Reputacional por el inicio de ejecución del contrato sin el lleno de requisitos. </t>
  </si>
  <si>
    <t>Causa Inmediata: Inicio de ejecución sin el lleno de requisitos establecidos en la minuta contractual.
Causa Raíz: Deficiencia en la verificación de los requisitos previos al inicio de la ejecución del contrato.</t>
  </si>
  <si>
    <t>El Jefe de la Oficina Jurídica con el apoyo de su equipo de trabajo verifica el cumplimiento de los requisitos de ejecución para el inicio del contrato.</t>
  </si>
  <si>
    <t>Verificación de las minutas contractuales tanto de contratos de prestación de servicio como de procesos de selección que establezcan los requisitos para el inicio de la ejecución contractual.</t>
  </si>
  <si>
    <t>Minutas contractuales</t>
  </si>
  <si>
    <t>Minutas contractuales verificadas</t>
  </si>
  <si>
    <t>Causa Inmediata: Falta de seguimiento por parte de los supervisores a los contratos de los que son responsables para liquidación.
Causa Raíz: Desconocimiento de las obligaciones y responsabilidades de los supervisores en cuanto a los términos para la liquidación de los contratos.</t>
  </si>
  <si>
    <t xml:space="preserve">El Jefe de la Oficina Jurídica con el apoyo de su equipo de trabajo envía un memorando de recomendación oportuna para liquidar los contratos junto con la relación en una Base de datos de los contratos en ejecución y por liquidar emitiendo las alertas correspondientes. </t>
  </si>
  <si>
    <t xml:space="preserve">Remitir memorando a las áreas informando el estado de los contratos pendientes de liquidación
</t>
  </si>
  <si>
    <t xml:space="preserve">Actas de socializaciones, memorandos y envío de correos electrónicos
</t>
  </si>
  <si>
    <t xml:space="preserve">Cuatrimestral
</t>
  </si>
  <si>
    <t>36%%</t>
  </si>
  <si>
    <t>60%%</t>
  </si>
  <si>
    <t>Revisar la respuesta de las areas, al memorando de recomendación oportuna para liquidar los contratos y reiterar frente a una posible pérdida de competencia</t>
  </si>
  <si>
    <t>Memorando, master de contratos en ejecución, correos electrónicos.</t>
  </si>
  <si>
    <t xml:space="preserve">
Cuatrimestral
</t>
  </si>
  <si>
    <t xml:space="preserve">Posibilidad de afectación Reputacional por Omitir por parte del abogado asignado, el deber de presentar ante los miembros del comité de conciliación las solicitudes realizadas a la entidad.  </t>
  </si>
  <si>
    <t>Causa Inmediata: Revisión extemporanea de las Solicitudes recibidas para presentar al comité de conciliación
Causa Raíz: Falta de control por parte del abogado en cuanto a las solicitudes recibidas para presentar al comité de conciliación</t>
  </si>
  <si>
    <t xml:space="preserve">El Jefe de la Oficina Jurídica con el apoyo de su equipo de trabajo, solicita a los abogados asignados mediante correo eléctronico, el deber de presentar ante los miembros del comité de conciliación las solicitudes de conciliación realizadas a la entidad. </t>
  </si>
  <si>
    <t xml:space="preserve">Solicitar a los abogados asignados mediante correo eléctronico, el deber de presentar ante los miembros del comité de conciliación las solicitudes de conciliación realizadas a la entidad. </t>
  </si>
  <si>
    <t xml:space="preserve">Correos eléctronicos de solicitud de presentación ante el comité las solicitudes de conciliación </t>
  </si>
  <si>
    <t>Comunicaciones enviadas a los abogados</t>
  </si>
  <si>
    <t xml:space="preserve">Causa Inmediata: Falta de seguimiento oportuno en la ejecución del Plan de Gestión Ambiental a través de sus planes asociados (PIGA - PAI - PIMS - RESPEL - PACA).
Causa Raíz: El desconocimiento de los programas y las campañas asociadas a cada uno de ellos.
</t>
  </si>
  <si>
    <t>Realizar el seguimiento trimestral a la ejecución de los planes asociados a la gestión ambiental.</t>
  </si>
  <si>
    <t>Formato de seguimiento trimestral de los planes asociados a la gestión ambiental</t>
  </si>
  <si>
    <t xml:space="preserve">Seguimientos trimestrales a los planes  asociados a la gestión ambiental. </t>
  </si>
  <si>
    <t xml:space="preserve">No de seguimientos trimestrales realizados trimestrales a los planes  asociados a la gestión ambiental/ 4 seguimientos programados </t>
  </si>
  <si>
    <t>Posibilidad de afectación Económico y Reputacional por constitución de pasivos exigibles y/o superación de los topes de reservas presupuestales.</t>
  </si>
  <si>
    <t xml:space="preserve">Causa Inmediata: Falta de ejecución de giros de manera oportuna por parte de los supervisores contractuales y ordenadores de gasto.
Causa Raíz: Falta de seguimiento a la ejecución de los compromisos presupuestales.
</t>
  </si>
  <si>
    <t>El profesional especializado genera y revisa  los informes de ejecución prespuestal e informa a los ordenadores de gasto para el conocimiento del estado de la ejecución.</t>
  </si>
  <si>
    <t xml:space="preserve"> socializaciones de ejecución presupuestal
</t>
  </si>
  <si>
    <t>No de socializaciones de ejecución presupuestal realizadas/ No de socializaciones de ejecución presupuestal programadas (12)</t>
  </si>
  <si>
    <t>Posibilidad de afectación Económico y Reputacional por no realizar la óptima ejecución del Programa Anual de Caja.</t>
  </si>
  <si>
    <t>El profesional Universitario realiza la socialización de los lineamientos para la programación y reprogramación del PAC, así como su seguimiento mensual.</t>
  </si>
  <si>
    <t>Socializar mensualmente las cifras de ejecución del PAC.</t>
  </si>
  <si>
    <t>Correos electrónicos con la ejecución  mensual de PAC</t>
  </si>
  <si>
    <t>Socializaciones de las cifras de ejecución del PAC.</t>
  </si>
  <si>
    <t>No de socializaciones de las cifras de ejecución del PAC realizadas/No de socializaciones de las cifras de ejecución del PAC programadas</t>
  </si>
  <si>
    <t>Realizar revisiones y actualización permanente del inventario de los bienes muebles de la Entidad.</t>
  </si>
  <si>
    <t>Comprobantes de movimientos de inventarios</t>
  </si>
  <si>
    <t xml:space="preserve"> Traslados de bienes inmuebles </t>
  </si>
  <si>
    <t>El supervisor garantiza el cumplimiento de las obligaciones contractuales de la empresa de vigilancia privada en las instalaciones del DADEP.</t>
  </si>
  <si>
    <t>Realizar seguimiento al cumplimiento de las obligaciones contractuales</t>
  </si>
  <si>
    <t>Informe de supervisión</t>
  </si>
  <si>
    <t xml:space="preserve">Posibilidad de afectación Reputacional por Inventario desactualizado o que no refleje la realidad de la existencia de bienes muebles o intangibles de la entidad. </t>
  </si>
  <si>
    <t>El funcionario responsable del proceso aplica el Instructivo de Gestión de Recursos Físicos, de acuerdo con los lineamientos relacionados a los inventarios físicos.</t>
  </si>
  <si>
    <t>Un Informe de toma física de inventario.</t>
  </si>
  <si>
    <t>El funcionario responsable del proceso realiza la socialización del Instructivo de Gestión de Recursos Físicos en la inducción y reinducción.</t>
  </si>
  <si>
    <t>Socializar el Instructivo de recursos físicos en las jornadas de inducción y reinducción adelantadas por la entidad.</t>
  </si>
  <si>
    <t>Listados de asistencia y/o presentación</t>
  </si>
  <si>
    <t>Socialización del Instructivo de  recursos físicos en las jornadas de inducción y reinducción adelantadas por la entidad.</t>
  </si>
  <si>
    <t>No de socializaciones del instructivo realizadas/ No de inducciones y reinducciones adelantadas.</t>
  </si>
  <si>
    <t xml:space="preserve">
Posibilidad de afectación Económica y Reputacional por la presentación de estados financieros que no reflejan la realidad económica de la entidad.</t>
  </si>
  <si>
    <t xml:space="preserve">Causa Inmediata: El reporte no oportuno, incompleto o errado de los hechos económicos por parte de las áreas y entidades del nivel central.
Causa Raíz: Desconocimiento de la obligatoriedad de remitir la información de los hechos económicos de manera oportuna. </t>
  </si>
  <si>
    <t>El profesional especializado de contabilidad con el apoyo del grupo del área contable, efectúan o verifican la información como conciliación a los Estados Financieros con los diferentes módulos existentes en la Entidad.</t>
  </si>
  <si>
    <t>Verificar mensualmente cada uno de los rubros de los Estados Financieros frente a los aplicativos existentes en la entidad y en la Secretaría Distrital de Hacienda</t>
  </si>
  <si>
    <t xml:space="preserve">Conciliaciones efectuadas en los aplicativos </t>
  </si>
  <si>
    <t>Conciliaciones mensuales realizadas/ conciliaciones programadas</t>
  </si>
  <si>
    <t>El  Subdirector de Gestión Corporativa con el apoyo del grupo del área contable, efectúan seguimiento al Plan de Sostenibilidad Contable de forma mensual con el fin de que la información financiera sea razonable y oportuna.</t>
  </si>
  <si>
    <t>Realizar seguimiento al Plan de Sostenibilidad Contable.</t>
  </si>
  <si>
    <t>Plan de Sostenibilidad Contable con sus avances.</t>
  </si>
  <si>
    <t>Seguimiento realizados</t>
  </si>
  <si>
    <t>Seguimiento realizado/Seguimiento programado</t>
  </si>
  <si>
    <t>El profesional especializado de contabilidad con el apoyo del grupo del áea contable comunica anualmente a todos los que participan en el reporte de la información para la consolidación de estados financieros sobre la obligatoriedad y oportunidad del suministro de la misma.</t>
  </si>
  <si>
    <t>Socializar mediante un comunicado las fechas de entrega de la información de acuerdo con la circular 01 de 2019</t>
  </si>
  <si>
    <t>Comunicaciones enviadas</t>
  </si>
  <si>
    <t>Comunicación enviada</t>
  </si>
  <si>
    <t>Posibilidad de afectación reputacional por la no disponibilidad  de la información organizada de acuerdo con las normas archivísticas vigentes.</t>
  </si>
  <si>
    <t xml:space="preserve"> Reputacional</t>
  </si>
  <si>
    <t>Causa Inmediata: No entrega oportuna de la documentación de acuerdo al procedimiento de organización de archivos.
Causa Raíz: Desconocimiento de los procedimientos y normas técnicas sobre la organización de archivos.</t>
  </si>
  <si>
    <t>El profesional especializado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</si>
  <si>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Cronograma de transferencias documentales
</t>
  </si>
  <si>
    <t xml:space="preserve">Cronograma de transferencias documentales elaborado y aprobado.
</t>
  </si>
  <si>
    <t xml:space="preserve">Cronograma de transferencias 
</t>
  </si>
  <si>
    <t>Realizar visitas al archivo de gestión de cada área.</t>
  </si>
  <si>
    <t xml:space="preserve">Actas de visita al archivo de gestión </t>
  </si>
  <si>
    <t>Número de visitas realizadas/No de áreas programadas para transferencia.</t>
  </si>
  <si>
    <t>Posibilidad de afectación reputacional por contaminación de los funcionarios de la entidad  con posibles agentes patógenos debido a la  manipulación de los documentos del archivo central del DADEP.</t>
  </si>
  <si>
    <t>Causa Inmediata: No utilización de los elementos de protección para la manipulación de los documentos de archivo.
Causa Raíz: Desconocimiento de los riesgos asociados al no uso de los elementos de protección requeridos para la manipulación de documentos.</t>
  </si>
  <si>
    <t>El profesional especializado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</si>
  <si>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 xml:space="preserve">Los técnicos de gestión documental  diligencian la planilla de entrega de elementos de protección para una adecuada manipulación de los documentos. </t>
  </si>
  <si>
    <t>Posibilidad de ocurrencia de accidentes, incidentes de trabajo y posibles enfermedades laborales.</t>
  </si>
  <si>
    <t>Entrega de elementos de protección personal de acuerdo con la actividad que se esta realizando.</t>
  </si>
  <si>
    <t xml:space="preserve">Acta de entrega de elementos de protección personal </t>
  </si>
  <si>
    <t>Entrega de elementos de protección personal</t>
  </si>
  <si>
    <t>No de entregas de elementos de protección/solicitudes identificadas o realizadas.</t>
  </si>
  <si>
    <t>Definir los perfiles de los usuarios que intervienen en el proceso de liquidación de nómina.</t>
  </si>
  <si>
    <t>Correo electrónico o pantallazo con los perfiles de uso del sistema de liquidación de nómina.</t>
  </si>
  <si>
    <t>Perfiles de los usuarios del sistema de liquidación de nómina.</t>
  </si>
  <si>
    <t>No Perfiles definidos / No de usuarios del sistema de liquidación de nómina.</t>
  </si>
  <si>
    <t>Causa Inmediata: Incorrecta evaluación a la efectividad de los controles de los procesos y procedimientos y de los mapas de riesgos
Causa Raíz: Los controles existentes pueden ser no efectivos para la correcta verificación de los procesos y los riesgos.</t>
  </si>
  <si>
    <t>El profesional del área realiza monitoreo cuatrimestral a los mapas de riesgos institucionales, Corrupción, Gestión y Seguridad de la Información.</t>
  </si>
  <si>
    <t>Posibilidad de afectación reputacional por presentación inoportuna de los informes de evaluación independiente en los plazos establecidos en la normatividad vigente y el Plan Anual de Auditoría, debido a deficiencias en la elaboración del Plan Anual de Auditoría y/o desconocimiento de los criterios de evaluación.</t>
  </si>
  <si>
    <t>.Causa Inmediata: presentación inoportuna y/o inadecuada de los informes de evaluación independiente en los plazos establecidos en la normatividad vigente y el Plan Anual de Auditoría
Causa Raíz: Deficiencias en la elaboración del Plan Anual de Auditoria y/o desconocimiento de los criterios de evaluación.</t>
  </si>
  <si>
    <t>• El riesgo afecta la imagen de la entidad internamente, de conocimiento general, nivel interno, de junta directiva y accionistas y/o de proveedore</t>
  </si>
  <si>
    <t>El profesional encargado del seguimiento del Plan Anual de Auditoría, realiza alertas preventivas mensuales, mediante correo electrónico a los auditores de la Oficina de Control Interno para la presentación oportuna de los informes de evaluación independiente.</t>
  </si>
  <si>
    <t>Alerta preventiva mensual mediante correo electrónico respecto a los informes de evaluación independiente asignados a cada uno de los auditores.</t>
  </si>
  <si>
    <t>Correos Electrónico</t>
  </si>
  <si>
    <t>Alertas preventivas</t>
  </si>
  <si>
    <t>12 (doce) alertas preventivas</t>
  </si>
  <si>
    <t>La Oficina de Control Interno, presenta las desviaciones ocurridas en el Plan Anual de Auditoría al Comité Institucional de Coordinación de Control Interno por lo menos dos veces en el año o cuando se requiera. Evidencia: actas de reunión del Comité Institucional del Coordinación de Control Interno.</t>
  </si>
  <si>
    <t>Causa Inmediata: Vencimiento de términos de los procesos disciplinarios 
Causa Raíz: Incumplimiento a la normatividad vigente y aplicable al proceso Disciplinario,  lo cual puede generar irregularidades del proceso, nulidades, prescripción y/o caducidad.</t>
  </si>
  <si>
    <t>El Jefe de la Oficina analiza, adelanta y verifica las actuaciones procesales realizadas en el rol de instrucción, dentro de los términos establecidos en el Código General Disciplinario.</t>
  </si>
  <si>
    <t>Número de Procesos adelantados / número de procesos recibidos</t>
  </si>
  <si>
    <t>Posibilidad de afectación reputacional por falta de integridad de la informaciòn contenida en los de los expedientes de la Defensoría.</t>
  </si>
  <si>
    <t>Causa Inmediata: Deterioro de los expedientes por el no cumplimiento en las condiciones medioambientales del lugar de conservación del archivo.
Causa Raíz: Incumplimiento de las obligaciones contractuales por parte del contratista que custodia el archivo de la entidad.</t>
  </si>
  <si>
    <t>El profesional especializado del proceso de Gestión Documental realiza la verificación del cumplimiento de las obigaciones contractuales del contratista encargado de la custodia y administración del archivo de la Defensoría</t>
  </si>
  <si>
    <t>Realizar visitas al depósito en donde se encuentra el archivo de la entidad</t>
  </si>
  <si>
    <t xml:space="preserve">Acta de visita
</t>
  </si>
  <si>
    <t>Visitas al depósito en donde se encuentra el archivo de la entidad</t>
  </si>
  <si>
    <t>número de visitas realizadas/No de visitas programadas</t>
  </si>
  <si>
    <t>Realizar la certificación de cumplimiento de las obligaciones contractuales del Contratista</t>
  </si>
  <si>
    <t>Certificaciòn de cumplimiento</t>
  </si>
  <si>
    <t>Certificación de cumplimiento de las obligaciones contractuales del Contratista</t>
  </si>
  <si>
    <t>número de certificaciones de cumplimiento realizadas</t>
  </si>
  <si>
    <t xml:space="preserve">Verificar la información de los formatos enviados por la entidades que envían las daciones de pago y solictar a través de correo la justificación de la información </t>
  </si>
  <si>
    <t xml:space="preserve">Correos electrónicos enviados para aclarar la información </t>
  </si>
  <si>
    <t>Número de correos enviados</t>
  </si>
  <si>
    <t>Informar a las entidades donde se origina la información para que puedan soportar la información y corregirla en los sistemas de información de la entidad.</t>
  </si>
  <si>
    <t>G43</t>
  </si>
  <si>
    <t xml:space="preserve">Posibilidad de detrimento del patrimonio distrital por falta de acciones de mantenimiento integral que repercute en que el patrimonio no cuente con las condiciones técnicas de diseño para su operación y administración </t>
  </si>
  <si>
    <t>Causa Inmediata: Deterioro o daño permanente del  patrimonio inmobiliario cargo del DADEP.
Causa Raíz: Falta de mantenimiento al patrimonio inmobiliario a cargo del DADEP.</t>
  </si>
  <si>
    <t xml:space="preserve">El Subdirector de Gestión Inmobiliaria y del Espacio Público identifica los predios administrados directamente por el DADEP que requieren mantenimiento </t>
  </si>
  <si>
    <t>Realizar el proceso de contratación para el mantenimiento de los predios administrados directamente por el DADEP</t>
  </si>
  <si>
    <t>Contrato de mantenimiento</t>
  </si>
  <si>
    <t>Realizar la reparación del predio mediante un contrato de mantenimiento</t>
  </si>
  <si>
    <t xml:space="preserve">Fiscal </t>
  </si>
  <si>
    <t>G44</t>
  </si>
  <si>
    <t xml:space="preserve">El profesional asignado verifica a través de las respectivas actas y demás documentos técnicos la información que será registrada en el proceso de escrituración de los predios de acuerdo con los procedimientos de Incorporación Entrega de Zonas de cesión </t>
  </si>
  <si>
    <t xml:space="preserve">Verificar que la información detallada por el acta de entrega de zonas de cesión coincida con las actas firmadas </t>
  </si>
  <si>
    <t>Base de datos de la aprobación de las actas de entrega presentadas</t>
  </si>
  <si>
    <t>Base  de datos actualizada</t>
  </si>
  <si>
    <t>Formato actualizado</t>
  </si>
  <si>
    <t>Control de Cambios Mapa de Riesgos Institucional por procesos</t>
  </si>
  <si>
    <t>No de Riesgo</t>
  </si>
  <si>
    <t>Cambio realizado</t>
  </si>
  <si>
    <t xml:space="preserve">Nueva Codificación </t>
  </si>
  <si>
    <t xml:space="preserve">Proceso </t>
  </si>
  <si>
    <t xml:space="preserve"> Mapa de Riesgos V.6 2023</t>
  </si>
  <si>
    <t>Riesgo 9: Gestión
Posibilidad de no disponer los canales de los atención habilitados para la ciudadanía</t>
  </si>
  <si>
    <t>La jefe de la SGC de Atención al Ciudadano solicita la eliminación a través de correo electrónico enviado el día 15/02/2024</t>
  </si>
  <si>
    <t>Riesgos de seguridad de la información del   5,11,15,21,26,33,37,38,39,40,41,42,43,44,45,65,69,75,79,82,87,88</t>
  </si>
  <si>
    <t>Se conforma el Mapa de Riesgos de Seguridad de la Información 2024.</t>
  </si>
  <si>
    <t>Riesgo de Gestión  13</t>
  </si>
  <si>
    <t>Se ajusta la Descripción del Control y la actividad</t>
  </si>
  <si>
    <t>Administración y Gestión del Observatorio y la Política de Espacio Público</t>
  </si>
  <si>
    <t>Riesgo de Gestión  16</t>
  </si>
  <si>
    <t xml:space="preserve">Se ajusta la Descripción del Control </t>
  </si>
  <si>
    <t>Inventario General de Espacio Público y Bienes Fiscales.</t>
  </si>
  <si>
    <t xml:space="preserve">Riesgo de Gestión  17 </t>
  </si>
  <si>
    <t>Se reformula el Riesgo en el mes de marzo de 2024</t>
  </si>
  <si>
    <t xml:space="preserve">Riesgo de Gestión 19 </t>
  </si>
  <si>
    <t xml:space="preserve"> Mapa de Riesgos V.6 2024</t>
  </si>
  <si>
    <t>Riesgo de Gestión 51</t>
  </si>
  <si>
    <t>Este riesgo se traslada a riesgo de corrupción</t>
  </si>
  <si>
    <t>Mapa de Riesgos V.2 2024</t>
  </si>
  <si>
    <t>Riesgo de Gestión G2</t>
  </si>
  <si>
    <t>Se ajusta la actividad,el soporte, el indicador del riesgo.</t>
  </si>
  <si>
    <t>Continua  G2</t>
  </si>
  <si>
    <t xml:space="preserve">Direccionamiento Estratégico </t>
  </si>
  <si>
    <t>Mapa de Riesgos 2do cuatrimestre 2024</t>
  </si>
  <si>
    <t>Riesgo G2</t>
  </si>
  <si>
    <t xml:space="preserve">Se modifican las causas </t>
  </si>
  <si>
    <t>N/A</t>
  </si>
  <si>
    <t>Riesgo G4</t>
  </si>
  <si>
    <t>Se ajusta el riesgo, se modifican las causas, se ajustan las actividades.</t>
  </si>
  <si>
    <t>Riesgo G5</t>
  </si>
  <si>
    <t xml:space="preserve">Se modifica el indicador </t>
  </si>
  <si>
    <t>Riesgo G6</t>
  </si>
  <si>
    <t>Se modifica la redacción del riesgo,causas, queda solo una actividad.</t>
  </si>
  <si>
    <t xml:space="preserve">Administración y Gestión del Observatorio y la Política  de Espacio Público. </t>
  </si>
  <si>
    <t>Riesgo G8</t>
  </si>
  <si>
    <t xml:space="preserve">Se ajusta el riesgo y las actividades. </t>
  </si>
  <si>
    <t>Riesgo G9</t>
  </si>
  <si>
    <t xml:space="preserve">Se solicita la eliminación </t>
  </si>
  <si>
    <t>Riesgo G10</t>
  </si>
  <si>
    <t>Se ajusta el riesgo el control y las actividades</t>
  </si>
  <si>
    <t>Riesgo G11</t>
  </si>
  <si>
    <t>el área solicita la eliminación por ser el mismo riesgo G8</t>
  </si>
  <si>
    <t>Riesgo G12</t>
  </si>
  <si>
    <t>Se modifica el riesgo, las causas y se deja 1 actividad.</t>
  </si>
  <si>
    <t>Riesgo G15</t>
  </si>
  <si>
    <t>Se modifica el riesgo, las causas, el control y la actividad.</t>
  </si>
  <si>
    <t>Riesgo G16</t>
  </si>
  <si>
    <t>El área solicita la eliminación del riesgo.</t>
  </si>
  <si>
    <t>Riesgo G19</t>
  </si>
  <si>
    <t>Se modifica el riesgo, las causas , el control y la actividad.</t>
  </si>
  <si>
    <t>Riesgo G20</t>
  </si>
  <si>
    <t>Riesgo G21</t>
  </si>
  <si>
    <t>Riesgo G22</t>
  </si>
  <si>
    <t>Riesgo G23</t>
  </si>
  <si>
    <t>Se modifican  las causas, el control y la actividad.</t>
  </si>
  <si>
    <t>Riesgo G24</t>
  </si>
  <si>
    <t>Se modifica el riesgo,  las causas, el control y la actividad.</t>
  </si>
  <si>
    <t>Riesgo G31</t>
  </si>
  <si>
    <t>Se modifica el riesgo, las causas, el control 1 y 3 y se agregan dos actividades.</t>
  </si>
  <si>
    <t>Gestión de Recursos (Contabilidad)</t>
  </si>
  <si>
    <t>Riesgo G32</t>
  </si>
  <si>
    <t>Se modifica el riesgo, las causas y deja solo una actividad modificada.</t>
  </si>
  <si>
    <t>Riesgo G33</t>
  </si>
  <si>
    <t>Riesgo G41</t>
  </si>
  <si>
    <t xml:space="preserve">Se crea  nuevo riesgo </t>
  </si>
  <si>
    <t>Riesgo G42</t>
  </si>
  <si>
    <t>Se crea nuevo riesgo</t>
  </si>
  <si>
    <t>Riesgo G43</t>
  </si>
  <si>
    <t>Riesgo G44</t>
  </si>
  <si>
    <t xml:space="preserve">Se crea riesgo fiscal </t>
  </si>
  <si>
    <t>Posibilidad de afectación Económico y Reputacional por Incumplimiento de los términos contractuales o legales para liquidar.</t>
  </si>
  <si>
    <t>Correos aclaratorios de la información de las daciones de pago</t>
  </si>
  <si>
    <t>MONITOREO</t>
  </si>
  <si>
    <t>Observaciones del área responsable</t>
  </si>
  <si>
    <t>Observaciones OAP</t>
  </si>
  <si>
    <t>Adelantar la acción disciplinaria correspondiente y/o compulsar para que se adelanten los procesos judiciales correspondientes</t>
  </si>
  <si>
    <t xml:space="preserve"> Actas de socializaciones, memorandos y envío de correos electrónicos
Memorando, master de contratos en ejecución, correos electrónicos.</t>
  </si>
  <si>
    <t xml:space="preserve">El profesional de Gestión Ambiental de la entidad  lidera la formulación, gestiona los avales, adelanta la ejecución y realiza el seguimiento a los Planes asociados a la gestión ambiental.
 </t>
  </si>
  <si>
    <t>Causa Inmediata: Uso indebido de los bienes muebles por parte de los colaboradores y visitantes de la entidad.
Causa Raíz: Control inadecuado de los bienes muebles de la entidad.</t>
  </si>
  <si>
    <t xml:space="preserve">El responsable del inventario actualiza el inventario de bienes muebles de acuerdo con los movimientos del personal de la entidad.
</t>
  </si>
  <si>
    <t xml:space="preserve"> - Aplicar el Instructivo de Gestión de Recursos en el tema de Reporte de Siniestros.
- Informar por memorando a Control Disciplinario del evento.
-Requerir a la empresa de vigilancia.</t>
  </si>
  <si>
    <t>Causa Inmediata: Fallas en la aplicación del instructivo en lo relacionado con la actualización de inventarios. 
Causa Raíz: Falta de conocimiento y/o interes por parte de los colaboradores de la entidad en lo que respecta al traslado de elementos.</t>
  </si>
  <si>
    <t xml:space="preserve"> - Realizar la actualización del inventario de acuerdo a las novedades encontradas.
</t>
  </si>
  <si>
    <t>Posibilidad de baja participación del personal de la entidad en las actividades de bienestar y de capacitación, logradas a través de la gestión.</t>
  </si>
  <si>
    <t>Causa Inmediata: poco interés de participación en las actividades de bienestar y capacitación adelantadas por la entidad.
Causa Raíz: falta de identificación y focalización de los temas y actividades de interés de los servidores públicos</t>
  </si>
  <si>
    <t xml:space="preserve">
El líder del proceso realiza la identificación de las actividades y temas de interés de los servidores públicos para enfocar la consecución de actividades y capacitaciones a través de la realización de encuentas.</t>
  </si>
  <si>
    <t>Causa Inmediata:Falta de cuidado por parte de los colaboradores para el desarrollo de sus actividades diarias.
Causa Raíz:Falta de conocimiento en los temas preventivos de accidentes e inccidentes laborales y falta de elementos de protección adecuados para el desarrollo de su labor.</t>
  </si>
  <si>
    <t xml:space="preserve">El líder del proceso garantiza la afiliación ante la ARL del personal vinculado, mantiene actualizado el registro del control y seguimiento de elementos de protección personal y brinda las capacitaciones requeridas  de acuerdo  con el SST.
</t>
  </si>
  <si>
    <t xml:space="preserve">Posibilidad de afectación Económica y Reputacional por errores en la liquidación y pago de la nómina sin el respectivo control dentro del proceso en beneficio propio o de un tercero. 
 </t>
  </si>
  <si>
    <t>Causa Inmediata: La deficiencia en los controles que maneja la entidad en el proceso para presentar novedades desde el inicio hasta la revisión de la nómina.
Causa Raíz: Deficiencia en  la aplicación de la nómina o en los registros incorporados.</t>
  </si>
  <si>
    <t>Causa Inmediata: La nula difusión en redes sobre la misionalidad y desarollo de las actividades de la entidad  
Causa Raiz : Situaciones internas operativas debido al incumplimiento en la entrega de material para redes sociales, página web e intranet</t>
  </si>
  <si>
    <t>Reunión del equipo de trabajo realizadas</t>
  </si>
  <si>
    <r>
      <rPr>
        <sz val="11"/>
        <color theme="0"/>
        <rFont val="Museo Sans 300"/>
      </rPr>
      <t xml:space="preserve">PROCESO: </t>
    </r>
    <r>
      <rPr>
        <b/>
        <sz val="11"/>
        <color theme="0"/>
        <rFont val="Museo Sans 300"/>
      </rPr>
      <t>VERIFICACIÓN Y MEJORAMIENTO CONTINUO</t>
    </r>
  </si>
  <si>
    <r>
      <rPr>
        <sz val="11"/>
        <color theme="0"/>
        <rFont val="Museo Sans 300"/>
      </rPr>
      <t xml:space="preserve">PROCEDIMIENTO Y/O DOCUMENTO: </t>
    </r>
    <r>
      <rPr>
        <b/>
        <sz val="11"/>
        <color theme="0"/>
        <rFont val="Museo Sans 300"/>
      </rPr>
      <t>GUIA DE ADMINISTRACIÓN DEL RIESGO</t>
    </r>
  </si>
  <si>
    <r>
      <t xml:space="preserve">Plan de Acción </t>
    </r>
    <r>
      <rPr>
        <sz val="9"/>
        <rFont val="Museo Sans 300"/>
      </rPr>
      <t>(Acciones asociadas a reducir el riesgo o mejorar el control (Riesgos de Gestión)</t>
    </r>
  </si>
  <si>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</si>
  <si>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Posibilidad de afectación Reputacional por un bajo interes en los documentos realizados por el  Observatorio del Espacio Público por la comunidad u otras entidades para la toma de decisiones, debido a la falta de rigurosidad técnica en los documentos que se publican para el nivel Institucional y Distrital.</t>
  </si>
  <si>
    <t>Reportar el informe cuatrimestral en la Página WEB en el sitio del Observatorio para todo el público que acceda a la información.</t>
  </si>
  <si>
    <t>Publicaciones pre elaboradas para revisión de comunicaciones</t>
  </si>
  <si>
    <t>Posibilidad de afectación reputacional por resultados inconsistentes en las investigaciones debido a que la información de los productos de investigación no son veraces ni confiables</t>
  </si>
  <si>
    <t>Causa Inmediata: Resultados inconsistentes producto de las investigaciones.
Causa Raíz: información de los productos de investigación no veraces ni confiables</t>
  </si>
  <si>
    <t xml:space="preserve">Posibilidad de afectación reputacional por suministro de información del Espacio Público desactualizada, duplicada, incompleta, de baja calidad o errada, debido a Información del inventario de los predios del espacio público desactualizado o incompleta.
</t>
  </si>
  <si>
    <t>El profesional asignado revisa la información de los bienes recibidos, transferidos que son producto de las modalidades normativas que entregan espacio público a la ciudad, en caso de no coincidir se solicitan estudios técnicos, juridicos, de titulos, entre otros que permiten asegurar la información a incorporar los predios de acuerdo con la información disponible y los protocolos (instructivo) creados para su su actualización en el aplicativo.</t>
  </si>
  <si>
    <t>Documentos técnico, jurídicos, de títulos, entre otros.</t>
  </si>
  <si>
    <t>Posibilidad de afectación reputacional por falta de coordinación interinstitucional para la entrega de la información de las licencias urbanísticas reportadas por los curadores urbanos a la Secretaría Distrital de Planeación SDP,  debido al incumplimiento de la entrega de la información de las Curadurias Urbanas a la SDP.</t>
  </si>
  <si>
    <t>Posibilidad de afectación económica y reputacional por incumplimiento por parte de los urbanizadores en cuanto a la escrituración y entrega de zonas de cesión obligatorias y gratuitas a la ciudad debido a que los urbanizadores no entregan las zonas de cesión a la Ciudad  y se pierde espacio público de la Ciudad de acuerdo con lo establecido por el Decreto 072 de 2023 en su capitulo VI Entrega de zonas de cesión gratuitas al  Distrito Capital Articulko 12°.</t>
  </si>
  <si>
    <t>Causa Inmediata: Incumplimiento por parte de los urbanizadores en cuanto a la escrituración y entrega de zonas de cesión obligatorias y gratuitas a la ciudad.
Causa Raíz: Los urbanizadores no entregan las zonas de cesión a la Ciudad y se pierde espacio público de la Ciudad.</t>
  </si>
  <si>
    <t>El profesional asignado realiza el seguimiento del informe suministrado por la Secretaría Distrital de Planeación de la información de licencias aprobadas por las Curadurías Urbanas y realiza mesas de trabajo con los constructores de acuerdo al cumplimiento de compromisos, se ve la pertinencia de enviar a las Alcaldías Locales para su respectivo seguimiento como controles en las localidades.</t>
  </si>
  <si>
    <t>Pérdida reputacional por la emisión de conceptos de recepción de predios en dación de pago con errores y/o inconsistencias técnicas</t>
  </si>
  <si>
    <t>Causa Inmediata: Inconsistencias en la información oficial de los predios en dación de pago entregadas al Espacio Público 
Causa Raíz: Carente Información oficial sobre los predios que van hacer entregados por las entidades del orden distrital por procesos de dación de pago al Espacio Público.</t>
  </si>
  <si>
    <t>Las SRI y la SGIEP verifican la información enviada por las respectivas entidades y verifican los porcentajes de participación del Distrito</t>
  </si>
  <si>
    <t>Posibilidad de efecto dañoso sobre bienes de uso público por la no escrituración y entrega de las zonas de cesión obligatorias y/o escrituración y entrega incompleta de estas; a causa de la omisión de  los urbanizadores en la entrega de las zonas de cesión a la ciudad y/o omisión en el seguimiento a la entrega de estas.</t>
  </si>
  <si>
    <t>Causa Inmediata: Por deterioro o daño por la no escrituración y entrega de las zonas de cesión obligatorias y/o escrituración y entrega incompleta de estas
Causa Raíz:: A causa de la omisión de los urbanizadores en la entrega de las zonas de cesión a la ciudad y/o omisión en el seguimiento a la entrega de estas por alteración en los linderos al momento de la escrituración de las respectivas zonas de cesión.</t>
  </si>
  <si>
    <t>Informar a la SDP y a la Alcaldía Local el incumplimiento de la entrega de la zona de cesión por parte del urbanizador para dar cumplimiento a la normatividad vigente</t>
  </si>
  <si>
    <t>Posibilidad de afectación económica y reputacional por la pérdida del valor del patrimonio distrital o por causa imputable al patrimonio distrital en contra de terceros causado por hechos naturales, sobrevinientes y vandalismo</t>
  </si>
  <si>
    <t>Posibilidad de afectación Reputacional por desconocimiento de la comunidad (privados y públicos) en los modelos de administración de los predios a cargo del DADEP, debido a no contar con terceros para su correcta administración.</t>
  </si>
  <si>
    <t>Causa Inmediata: Dificultad en el acceso de acciones policivas o judiciales   de defensa y/o recuperación del espacio público.
Causa Raíz: El DADEP carece de funciones policivas o judiciales para la defensa y/o recuperación del espacio público.</t>
  </si>
  <si>
    <t>Elaboración del cronograma de transferencias documentales</t>
  </si>
  <si>
    <t>Acta de visita al archivo de gestión</t>
  </si>
  <si>
    <t>Actas de seguimiento a la aplicación de las hojas de control.</t>
  </si>
  <si>
    <t>Posibilidad de afectación Reputacional por Incumplimiento en la ejecución del Plan de Gestión Ambiental a través de sus planes asociados (PIGA - PAI - PIMS - RESPEL - PACA).</t>
  </si>
  <si>
    <t>No de Piezas de comunicación divulgadas en los medios masivos de la Entidad (pantallas, intranet)/ No de piezas programadas.</t>
  </si>
  <si>
    <t xml:space="preserve">Socializar mensualmente las cifras de ejecución presupuestal con las recomendaciones a los ordenadores de gastos de la entidad.
</t>
  </si>
  <si>
    <t xml:space="preserve">Correos electrónicos con informes de   ejecución presupuestal.
</t>
  </si>
  <si>
    <t>Sociaización de lineamientos de programación y reprogramación del PAC</t>
  </si>
  <si>
    <t>Causa Inmediata:  No trámite oportuno de las cuentas de cobro.
Causa Raíz: Desconocimiento de las directrises y estado de ejecución del PAC.</t>
  </si>
  <si>
    <t>Socializar los lineamientos de programación y reprogramación del PAC.</t>
  </si>
  <si>
    <t>Correo electrónico de socialización de lineamientos</t>
  </si>
  <si>
    <t>Una (1) socialización de lineamientos realizada</t>
  </si>
  <si>
    <t>Posibilidad de afectación Económico y Reputacional por pérdida, daño o uso inadecuado de los bienes muebles.</t>
  </si>
  <si>
    <t xml:space="preserve"> No. Traslados de bienes inmuebles realizados /No de traslados de bienes requeridos</t>
  </si>
  <si>
    <t xml:space="preserve">No. de Informes de supervisión realizados/ 3 informes de supervisión programados </t>
  </si>
  <si>
    <t>Realizar la encuesta de identificación de actividades y temas de interés de los servidores públicos</t>
  </si>
  <si>
    <t>Encuestas realizada y tabulación de los resultados</t>
  </si>
  <si>
    <t>Encuesta de identificación de necesidades</t>
  </si>
  <si>
    <t>Una encuesta realizada</t>
  </si>
  <si>
    <t>Invitaciones realizadas / No. de eventos realizados</t>
  </si>
  <si>
    <t xml:space="preserve"> - Actas, correos electrónicos, boletines de comunicaciones,.
 - Registros de evidencia de socialización e implementación del protocolo, encuestas, y otros.</t>
  </si>
  <si>
    <t>Capacitaciones y/o socializaciones realizadas</t>
  </si>
  <si>
    <t xml:space="preserve"> Reporte oportuno al SG-SST de la entidad y a la ARL</t>
  </si>
  <si>
    <t>Realización de socialización de lecciones aprendidas</t>
  </si>
  <si>
    <t>El funcionario encargado de la nómina hace los respectivos seguimientos de actualización del sistema en el cual se liquida la nómina y verifica el cumplimiento del Instructivo de nómina con el fin de que el proceso este de acuerdo con la normatividad vigente.</t>
  </si>
  <si>
    <t>Se garantiza que por parte de la OTIC cada usuario del aplicativo de liquidación de nómina cuente con el perfil o  niveles de acceso autorizados con el fin de evitar el uso indebido del aplicativo.</t>
  </si>
  <si>
    <t>Verificación de la nómina</t>
  </si>
  <si>
    <t>Documento de verificación de la nómina (Excel) y su visto bueno.</t>
  </si>
  <si>
    <t>Realizar el registro de las novedades incorporadas en la nómina y hacer su seguimiento y chequeo  respectivo</t>
  </si>
  <si>
    <r>
      <t>Posibilidad de afectación Reputacional por Incorrecta evaluación a la efectividad de los controles de los procesos y procedimientos y de los mapas de riesgos debido a que los controles existentes pueden no ser efectivos para la correcta verificación de los procesos y los riesgos.</t>
    </r>
    <r>
      <rPr>
        <b/>
        <sz val="9"/>
        <rFont val="Museo Sans 300"/>
      </rPr>
      <t xml:space="preserve">                           </t>
    </r>
  </si>
  <si>
    <t>Posibilidad de afectación económica y reputacional por omisión en el ánalisis de la conducta del o los servidores públicos que intervienen en la actuación u omisión que originó la condena y/o el pago de una conciliación</t>
  </si>
  <si>
    <t>El Jefe de la Oficina Jurídica con el apoyo de su equipo de trabajo revisa las notificaciones judiciales y establece si se trata de una sentencia condenatoria que implique la erogación de recursos y de ser así se inicia el control para el pago y el ánalisis de repetición.</t>
  </si>
  <si>
    <t>Actas de socializaciones, memorandos y envío de correos electrónicos</t>
  </si>
  <si>
    <t>Realizar alertas del las acciones del ECM mediante correo electrónico.</t>
  </si>
  <si>
    <t>Posibilidad de afectación reputacional por incumplimiento de las acciones y actividades de mejoramiento. debido a Incumplimiento de las acciones y actividades de mejoramiento en el aplicativo de acciones ECM</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</si>
  <si>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</si>
  <si>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 xml:space="preserve">El (la) jefe de la Oficina Asesora de Comunicaciones  se encarga de supervisar la producción y posterior entrega de material audiovisual "videos,piezas destinado a las redes sociales de la entidad y canales internos. </t>
  </si>
  <si>
    <t>Documento de verificación de la nómina (Excel) y su visto bueno / el No de nóminas realizadas.</t>
  </si>
  <si>
    <t>REPORTE 2° CUATRIMESTRE</t>
  </si>
  <si>
    <t>Socialización en el Comité Institucional de Gestión y Desempeño del 2 de julio de 2025, sexto comité, los palnes de Cumplimiento Normativo, Participación Ciudadana.</t>
  </si>
  <si>
    <t>Acta No. 6, Sexto Comité Institucional de Gestión y Desempeño – CIGD /Sesión Ordinaria No. 2 de 2025.</t>
  </si>
  <si>
    <t>NO</t>
  </si>
  <si>
    <t>El reporte se realiza de forma oportuna y tanto las actividades como las evidencias, corresponden a lo inicialmente formulado.</t>
  </si>
  <si>
    <t>SI</t>
  </si>
  <si>
    <t>Durante el 2° cuatrimestre de la vigencia, se presentó ante el Comité Institucional de Gestión y Desempeño realizado el 2 de julio, los resultados cualitativos y cuantitativos del monitoreo de los planes estratégico y de acción institucional, con corte al 8 de junio de 2025</t>
  </si>
  <si>
    <t>El seguimiento se realiza de manera oportuna, y en él se describen acciones adelantadas que son coherentes con las actividades formuladas. Así mismo, las evidencias corresponden a lo descrito.</t>
  </si>
  <si>
    <t>Durante el 2° cuatrimestre de enviaron correos de validación,del SPI de los diferentes proyectos, para los meses de mayo, junio, julio y agosto.
Correo de validación de actvidad proyecto 7928.
Los correos contienen la retroalimentación.</t>
  </si>
  <si>
    <t>https://dadepbta.sharepoint.com/:f:/s/OficinaAsesoradePlaneacin/ErlcN6z_CjBAq2w5wrlzSS0BzGYkRqGc-40aEepwJAgWrw?e=hTyMVj</t>
  </si>
  <si>
    <t>Correos electronicos enviados ( 23)</t>
  </si>
  <si>
    <t>https://www.dadep.gov.co/planeacion/mipg</t>
  </si>
  <si>
    <t>Reuniones y comités editoriales junto al desarrollo de estrategias como TransformAcción que se publican en las redes de la entidad</t>
  </si>
  <si>
    <t>No se realizaron para el período comprendido</t>
  </si>
  <si>
    <t xml:space="preserve">Actas, enlaces de publicaciones </t>
  </si>
  <si>
    <t>RIESGO DE GESTIÓN G3</t>
  </si>
  <si>
    <t>Se solicita eliminar este punto, teniendo en cuenta que estafigura ya no se adelantará</t>
  </si>
  <si>
    <t>Se adelantaron solicitudes de relevos durante el trimestre al Equipo de Trabajo, remitiendo cuatro (04) correos electrónicos con las diferentes novedades presentadas.</t>
  </si>
  <si>
    <t>Se realizaron 4 reportes de novedades a la Secretaría General.</t>
  </si>
  <si>
    <t>Plan de Acción
1. Cuatro (04) correos electrónicos definiendo relevos durante el 2 Cuatrimestre 2025 en PDF
Controles
1. Estructura relevos Equipo de Atención a la Ciudadanía Vigencia 2025 en PDF.</t>
  </si>
  <si>
    <t>Correos eléctronicos enviados a la Secretaría General.</t>
  </si>
  <si>
    <t>La Oficina de Atención al ciudaano envío 14 solicitudes a la Oficina de OTIC en el periodo.</t>
  </si>
  <si>
    <t>Durante el Segundo Cuatrimestre del 2025 se han adelantado las siguientes capacitaciones, de refuerzo en capacitaciones y cualificación:
• Capacitación_ ¡Ciberseguridad en el Teletrabajo!_29/05/2025
• Capacitación Funcional del Sistema_12/06/2025
• Soporte capacitación_ ¡Acción de repetición y las reformas recientes !_18/06/2025
• Capacitación_ ¡¡Protección de Información Confidencial y Datos Sensibles!_25/06/2025
• Capacitación en ORFEO - SGC_27/06/2025
• Asistencia_DADEP 27 AGO 25 - Capacitación Refuerzo de Gestión de Peticiones.</t>
  </si>
  <si>
    <t xml:space="preserve">Plan de Acción
1. Soportes capacitación durante el cuatrimestre.
Controles
1. Programación Capacitaciones temas de competencia del programa de Atención al Ciudadano DADEP 
2. Socialización plan anual de capacitación funcional Bogotá Te Escucha 2025 </t>
  </si>
  <si>
    <t>Se han realizado capacitaciones de refuerzo y cualificación al equipo de Atención al ciudadano</t>
  </si>
  <si>
    <t>Se publica en el periodo de la entidad del mes de julio, el avance de los planes  PIGA, PAI, RESPEL, PACA  Y PGA</t>
  </si>
  <si>
    <t>Se  reportan los seguimientos trimestrales al cumplimiento de los planes de acción del 2doo trimestre (abril a junio)</t>
  </si>
  <si>
    <t>Mensualmente se han enviado correos electrónicos donde se informa y remite la ejecución presupuestal generada en el Sistema BOGDATA.</t>
  </si>
  <si>
    <t>Articulo : Seguimietno a Planes de Gestion Ambiental,  ( pag 13) de la edicion del mes de julio 2025, del periodico de la entdidad.</t>
  </si>
  <si>
    <t>Matrices de seguimieto Planes PIGA, PAI, RESPEL, PACA  Y PGA.</t>
  </si>
  <si>
    <t xml:space="preserve">CORREO ENVIO INF SEGUIM EJEC PPTAL </t>
  </si>
  <si>
    <t>Esta programada una actividad por semestre.</t>
  </si>
  <si>
    <t>El seguimiento se realiza trimestral, en este periodo se reporta seguimiento con corte 30 de junio de 2025.</t>
  </si>
  <si>
    <t>Correos electrónicos con recomendaciones y cifras de la ejecución presupuestal</t>
  </si>
  <si>
    <t xml:space="preserve">Se envían correos electrónicos con los lineamientos para la reprogramación del PAC de los trimestres mayo a junio y julio a septiembre, vigencia y reserva 2025, a los ordenadores del gasto y profesionales encargados, de acuerdo con el calendario de programación PAC 2025 de la SHD.
</t>
  </si>
  <si>
    <t>Se realiza seguimiento de PAC vigencia y reserva de los meses de mayo, junio, julio y agosto 2025. Enviando por correo electrónico a los ordenadores del gasto y profesionales encargados anexando informe correspondiente a cada mes del seguimiento.</t>
  </si>
  <si>
    <t>Reprogramación PAC vigencia y reservas para el trimestre Abril Mayo y junio 2025 (correo electrónico 05/03/2025)
Reprogramación PAC vigencia y reservas para el trimestre Julio Agosto Septiembre 2025 (correo electrónico 05/06/2025)
Informes de seguimiento PAC de mayo junio julio y agosto 2025 (correos electrónicos “informes mensuales “)</t>
  </si>
  <si>
    <t>En el periodo se realizó la reprogramación de los meses de junio, julio y agosto de 2025.</t>
  </si>
  <si>
    <t>Informes de seguimiento PAC de mayo junio julio y agosto 2025 (correos electrónicos “informes mensuales “)</t>
  </si>
  <si>
    <t>En el periodo se realizó seguimiento a la ejecución de PAC de los meses de mayo, junio, julio y agosto de 2025</t>
  </si>
  <si>
    <t>En el periodo se realizaron los traslados desde el 229 hasta el 296</t>
  </si>
  <si>
    <t>Se realizaron los informes de los meses de mayo, junio, julio y agosto de 2025</t>
  </si>
  <si>
    <t>La toma física se realiza en el mes de octubre de 2025</t>
  </si>
  <si>
    <t>La socialización se realizó en el proceso de inducción</t>
  </si>
  <si>
    <t>Traslado 229
Traslado 296</t>
  </si>
  <si>
    <t>Informes de supervisión de los meses de mayo a agosto de 2025.</t>
  </si>
  <si>
    <t>SOPORTES DE INDUCCION Y REINDUCCION JORNADA 28-07-2025 (1)</t>
  </si>
  <si>
    <t>Se realizaron 69 traslados de bienes muebles en el periodo.</t>
  </si>
  <si>
    <t>El contrato 442 de 2024 terminó el 11 de mayo de 2025 y dio inicio el contrato 419 de 2025</t>
  </si>
  <si>
    <t>Se realizó la socialización en inducción a contratistas nuevos del DADEP.</t>
  </si>
  <si>
    <t>Se efectuaron conciliaciones a los diferentes rubros del Estado Financiero (Bienes muebles, Inmuebles, enlace)</t>
  </si>
  <si>
    <t>Se realizo el Comité de Sostenibilidad Contable en el mes de julio  con corte al 30 de junio, presentando los informes correspondientes</t>
  </si>
  <si>
    <t>Se enviaron las comunicaciones  de acuerdo con la circurlar conjunta 01 de 2019</t>
  </si>
  <si>
    <t>Conciliación saldos contabilidad vs almacén abril
Conciliación saldos contabilidad vs almacén mayo
Conciliación saldos contabilidad vs almacén junio
Conciliación saldos contabilidad vs almacén julio</t>
  </si>
  <si>
    <t>Acta de comité
Firmas del acta
Resolución 277 de 2025</t>
  </si>
  <si>
    <t>Oficio Remisorio</t>
  </si>
  <si>
    <t>https://dadepbta.sharepoint.com/:f:/s/OficinaAsesoradePlaneacin/EsT1VRl0e1ZMrWhY99uwUqcB_Bt0fB_OW5RaxLLrppqmaw?e=yLfNBw</t>
  </si>
  <si>
    <t>Teniendo en cuenta que a la fecha no se ha realizado cierre de agosto  la información se envia por los meses de abril, mayo, junio y julio ya que el mes de agosto no se ha cerrado.</t>
  </si>
  <si>
    <t xml:space="preserve">Se elaboró el cronograma de transferencias documentales primarias, el cual fue aprobado por el Comité Institucional de Gestión y Desempeño en el primer trimestre de la vigencia 2025.   </t>
  </si>
  <si>
    <t>Cronograma de transferencias documentales</t>
  </si>
  <si>
    <t>Se realizaron visitas para verificar la organización de los archivos de gestión de las siguientes áreas: Contabilidad, Talento Humano, Despacho SGC, Atención a la Ciudadanía, Recursos Físicos, Caja Menor, Presupuesto, Gestión Ambiental y Gestión Documental.</t>
  </si>
  <si>
    <t xml:space="preserve">Actas </t>
  </si>
  <si>
    <t xml:space="preserve">Se realizó seguimiento para verificar la aplicación de la hoja de control a los archivos de las historias laborales y contratos. </t>
  </si>
  <si>
    <t>Se realizó verificación al cumplimiento de los aspectos ambientales en la bodega donde esta almacenado el archivo de la entidad, generando un registro mensual de medición de humedad, temperatura y particulas contaminantes.</t>
  </si>
  <si>
    <t xml:space="preserve">33.3%
</t>
  </si>
  <si>
    <t>Registro</t>
  </si>
  <si>
    <t>Se realizó seguimiento y verificación semestral a la ejecución de procesos de limpieza y saneamiento ambiental en la bodega donde se encuentra almacenado el archivo de la entidad, generando un informe donde el proveedor da cuenta de los procesos de fumigación, desratización y limpieza de las unidades de conservación.</t>
  </si>
  <si>
    <t xml:space="preserve">Gestión Documentral informó al grupo de contratistas y funcionarios que apoyan el desarrollo de las actividades de archivo, sobre  la forma adecuada de manipular documentos y el uso de los elementos de protección para el manejo de la información, y se les hace entrega mensual de los elementos de protección.  </t>
  </si>
  <si>
    <t>Planillas</t>
  </si>
  <si>
    <t>No</t>
  </si>
  <si>
    <t>Esta acción se adelantó en el primer cuatrimestre</t>
  </si>
  <si>
    <t xml:space="preserve">Se agendan las capacitaciones con anticipación con el fin de lograr alta participación en las mismas. 
Se utilizan medios de comunicación internos para divulgar y motivar para la participación en las capacitaciones programadas.
Se divulga la oferta de capacitaciones enviada por otros aliados estrategicos para motivar la participación del personal. </t>
  </si>
  <si>
    <t>Agenda
Correos electronicos
Invitaciones</t>
  </si>
  <si>
    <t>Se puede evidenciar que cuando las capacitaciones son programadas por agenda, el personal en la medida de lo posible participa</t>
  </si>
  <si>
    <t>En el periodo se realizaron capacitaciones de inducción a funcionarios y contratistas.</t>
  </si>
  <si>
    <t>Actas de inducción por ingreso</t>
  </si>
  <si>
    <t xml:space="preserve">Se socializan las lecciones aprendidas de los accidentes de trabajo. </t>
  </si>
  <si>
    <t>Correo electrónicos de solicitud con respuesta de entrega</t>
  </si>
  <si>
    <t>Se realizó el proceso de verificacion de novedades y aplicación de situaciones administrativas correspondientes.</t>
  </si>
  <si>
    <t>Nomina</t>
  </si>
  <si>
    <t>Si</t>
  </si>
  <si>
    <t>Se verifico el perfil de un servidor publico para capacitarlo en elaboracion de la nomina, quien cumple con lo requerido en el manual de funciones</t>
  </si>
  <si>
    <t>Analisis de cumplimiento de requisitos para encargo de un empleo de carrera administrativa.</t>
  </si>
  <si>
    <t xml:space="preserve">Se evidencia el cumplimiento normativo por parte del SG-SST, de la Entidad. </t>
  </si>
  <si>
    <t>Se realizaron entregas de elementos cuando fueron solicitadas para atención de intervenciones en el espacio público.</t>
  </si>
  <si>
    <t>Las nóminas tienen carácter confidencial si se requiere verificar consultar con el área de talento humano</t>
  </si>
  <si>
    <t>Adelantar los requerimientos al contratista y de ser el caso, iniciar el proceso de incumplimiento contractual</t>
  </si>
  <si>
    <t>Se realizó verificación del cumplimiento de las obligaciones contractuales del contratista encargado de la custodia y administración del archivo de la Defensoría, generando una acta mensual de seguimiento de las actividades administrativas, operativas y condiciones medioambientales del depósito donde se conserva el archivo de la entidad.</t>
  </si>
  <si>
    <t>Acta</t>
  </si>
  <si>
    <t>Se certififican los meses de mayo, junio, julio y agosto de 2025</t>
  </si>
  <si>
    <t>Se realizó la certificación de cumplimiento de las obligaciones contractuales del Contratista.</t>
  </si>
  <si>
    <t xml:space="preserve">Certificado </t>
  </si>
  <si>
    <t>Se adjunta el documento cuatrimestral presentado a la Oficina de Comunicaciones</t>
  </si>
  <si>
    <t>Documento enviado</t>
  </si>
  <si>
    <t>Documento del Informe presentado</t>
  </si>
  <si>
    <t>https://dadepbta.sharepoint.com/:f:/s/OficinaAsesoradePlaneacin/Eq34uKYbVEhMsZW-Bk-qwtwBlJuMrwWcv0jkkFix37QJ7w?e=9isffr</t>
  </si>
  <si>
    <t>Ninguna</t>
  </si>
  <si>
    <t>N.A</t>
  </si>
  <si>
    <t>Se  adelanntaron las actas de seguimiento  de los proyectos</t>
  </si>
  <si>
    <t>Actas diligenciadas</t>
  </si>
  <si>
    <t>Actas de seguimiento de los proyectos</t>
  </si>
  <si>
    <t>Reporte en oportunidad y coherente la acción.</t>
  </si>
  <si>
    <t>Se adelantarion los Documentos técnicos</t>
  </si>
  <si>
    <t>Documentos</t>
  </si>
  <si>
    <t>Documentos técnicos realizados</t>
  </si>
  <si>
    <t>Carpeta one frive</t>
  </si>
  <si>
    <t>El riesgo fue eliminado en el comité de junio de 2025</t>
  </si>
  <si>
    <t>Mesas realziadas</t>
  </si>
  <si>
    <t>Actas mesas de trabajo realizadas</t>
  </si>
  <si>
    <t>Se enviaron correos aclaratorios a la OTIC con el fin de ajustar la información del SIDEP</t>
  </si>
  <si>
    <t>Actas revisada</t>
  </si>
  <si>
    <t>Se adelantaron las siguientes mesas de trabajo con la construcotras y urbanizadores</t>
  </si>
  <si>
    <t>Se enviaron correos aclaratorios a la SHD para conocer información y se recibieron repuestas</t>
  </si>
  <si>
    <t>Correos aclaratorios enviados</t>
  </si>
  <si>
    <t>Correos aclaratorioas</t>
  </si>
  <si>
    <t>Se actualiza la base da datos con el envío de los lideres para la numeración y escaneo</t>
  </si>
  <si>
    <t>Base actualizada</t>
  </si>
  <si>
    <t>Se diligenció la hoja de vida del indicador de seguridad de la información correspondiente al periodo 2025, conforme al formato establecido.</t>
  </si>
  <si>
    <t>Hoja de indicador</t>
  </si>
  <si>
    <t>https://dadepbta.sharepoint.com/:f:/s/OficinaAsesoradePlaneacin/EpaBbR1a7J9PiIjepg_BCQMBEI3SflEa2fURMIDntVDtNw?e=amS30V</t>
  </si>
  <si>
    <t>Se diligenció el autodiagnóstico MSPI versión agosto 2025, con calificaciones consignadas en la matriz oficial.</t>
  </si>
  <si>
    <t>1/1</t>
  </si>
  <si>
    <t>Instrumento de autodiagnóstico del MSPI agosto 2025</t>
  </si>
  <si>
    <t>https://dadepbta.sharepoint.com/:f:/s/OficinaAsesoradePlaneacin/EiA-ZrH6rLtMg8umoZilO-kBExX9KAuRBxKQw-hef8b8xA?e=Vmlhxw</t>
  </si>
  <si>
    <t xml:space="preserve">Se programaron reuniones de seguimiento para validar los avances  de los proyectos relacionados en el PETI en los meses de mayo a agosto </t>
  </si>
  <si>
    <t>27/08/20205</t>
  </si>
  <si>
    <t>Actas de Reunion</t>
  </si>
  <si>
    <t>https://dadepbta.sharepoint.com/:f:/s/OficinaAsesoradePlaneacin/EvvAisIebhZFku1YXai17eIBzmd-XbTdEPWA-v3YsS2NcA?e=6gnvWB</t>
  </si>
  <si>
    <t>17</t>
  </si>
  <si>
    <t>3</t>
  </si>
  <si>
    <t xml:space="preserve">si </t>
  </si>
  <si>
    <t xml:space="preserve">Se adicionó y prorrogó el contrato 129-674-2024 con el siguiente objeto “Adquisición de las pólizas de seguros requeridas para la adecuada protección de los bienes muebles e inmuebles y demás intereses patrimoniales de propiedad de Bogotá D.C. departamento administrativo de la defensoría del espacio público y de aquellos por los cuales sea o llegare a ser legal o convencionalmente responsable, de conformidad con los requerimientos establecidos en las condiciones técnicas” con la aseguradora MAPFRE para </t>
  </si>
  <si>
    <t>240/240</t>
  </si>
  <si>
    <t>https://dadepbta.sharepoint.com/:b:/s/OficinaAsesoradePlaneacin/EZkKpC7wIvZGmsff1pimup4Bq81a9ApoHcwxPwUTFey07w?e=jc0t77</t>
  </si>
  <si>
    <t>El contrato inicial se suscribió el 22 de diciembre del 2024 y se prorrogó hasta el 18 de septiembre 2025</t>
  </si>
  <si>
    <t xml:space="preserve">Se realizaron actividades pedagógicas para promover la apropiación y el buen uso del espacio público con diferentes comunidades, entre las que se destacan niños, niñas y adolescentes, mujeres, personas mayores, y otros grupos poblacionales. Estas actividades buscaron fomentar la convivencia, el sentido de pertenencia, y el respeto por los espacios comunes, mediante la socialización de los diferentes instrumentos de administración.  </t>
  </si>
  <si>
    <t>https://dadepbta.sharepoint.com/:f:/s/OficinaAsesoradePlaneacin/EplMXoxMKk1Nry9dykLvoCsBP-Q4p1RofG1z6J2tqFknfQ?e=oBZiRL</t>
  </si>
  <si>
    <t>Se enviaron oficios de solicitud y reiteración para la presentación de informes, conforme a la periodicidad establecida en las obligaciones contractuales, a las personas naturales y/o jurídicas que han suscrito algún instrumento de administración del espacio público con el DADEP</t>
  </si>
  <si>
    <t>25/25</t>
  </si>
  <si>
    <t xml:space="preserve"> 1. REQUERIMIENTOS MAYO 
2. REQUERIMIENTOS JUNIO
3. REQUERIMIENTOS JULIO
4. REQUERIMIENTOS AGOSTO</t>
  </si>
  <si>
    <t>https://dadepbta.sharepoint.com/:f:/s/OficinaAsesoradePlaneacin/Ek5DBBM86cVJr_is7q3foekBEehUXuf31faMhUX-hsGV0w?e=APbQxx</t>
  </si>
  <si>
    <t>Se remitieron dos presuntos incumplimientos a la Oficina Asesora Jurídica  Convenio Solidario No. 129-404-2023 - Junta De Acción Comunal Urbanización Avenida Caracas y Convenio Solidario No. 129-402-2023 Junta De Acción Comunal Costa Azul I</t>
  </si>
  <si>
    <t xml:space="preserve">Se asistieron a las audiencias citadas por los inspectores de policía y se realizó seguimiento por medio de una matriz de ORFEO de la participación en esta instancia y en los casos necesarios se remitieron solicitudes de para el envío de las actas. Esto con el fin, de contar con la documentación del proceso. </t>
  </si>
  <si>
    <t>1. SOLICITUD ACTA AUDIENCIAS
2.AUDIENCIAS 2025</t>
  </si>
  <si>
    <t>https://dadepbta.sharepoint.com/:x:/s/OficinaAsesoradePlaneacin/EcHcNc0FZ7BCnIM--edcOy4BHHPmAim_5gMcbvEv6e1lZw?e=8sc6vz</t>
  </si>
  <si>
    <t>Se adjuntan las ayudas de memoria y acta de las audiencias para la recuperación de espacio público en las que participó el DADEP</t>
  </si>
  <si>
    <t>488/488</t>
  </si>
  <si>
    <t>Actas de Audiencias</t>
  </si>
  <si>
    <t>Se realizó el seguimiento a las querellas policivas, a las actuaciones administrativas adelantadas por las alcaldías locales y a los procesos judiciales en curso, así como la elaboración de los informes correspondientes sobre las acciones de recuperación del espacio público</t>
  </si>
  <si>
    <t>294/294</t>
  </si>
  <si>
    <t>Base de querellas actualizada a agosto de 2025</t>
  </si>
  <si>
    <t>https://dadepbta.sharepoint.com/:x:/s/OficinaAsesoradePlaneacin/EfWPMcs0yzRNm-9jpPybUzsBBR94U0CZnteWkPlR9H64bA?e=noMlPU</t>
  </si>
  <si>
    <t>Se suscribió la adición y prórroga el contrato 129-668-2024 con el siguiente objeto “contratar el mantenimiento integral y/o reparaciones locativas de los predios y del mobiliario distrital administrado directa o indirectamente por el DADEP, de acuerdo a las condiciones particulares de cada bien” con VISUAR SAS</t>
  </si>
  <si>
    <t>Minuta Contrato 129-668-2024 VISUAR</t>
  </si>
  <si>
    <t>https://dadepbta.sharepoint.com/:b:/s/OficinaAsesoradePlaneacin/EShIM88Z2nFAlXPDCIqeUUUBTO732gXT3ciAt7rFTzNfdQ?e=42pUp8</t>
  </si>
  <si>
    <t>El contrato se suscribió el 09 de diciembre del 2024 y tiene vigencia hasta el 28 de septiembre del 2025</t>
  </si>
  <si>
    <t>(4) alertas en el cuatrimestre / 12 (doce)  alertas preventivas
Acumulado de 8/12 = 66,66%</t>
  </si>
  <si>
    <t>Correos electrónicos de "Actividades a ejecutar en el mes".</t>
  </si>
  <si>
    <t>https://dadepbta.sharepoint.com/sites/OficinaAsesoradePlaneacin/Shared%20Documents/Forms/AllItems.aspx?id=%2Fsites%2FOficinaAsesoradePlaneacin%2FShared%20Documents%2FOAP%2F02%2E%20MIPG%2F01%2E%20Riesgos%2F2025%2FMapa%20de%20Riesgos%20de%20Gesti%C3%B3n%202025%2FSeguimiento%202er%20Cuatrimestre%2020251%2FEvidencias%20Oficina%20de%20Control%20Interno&amp;viewid=7c5c65ed%2D4de1%2D458b%2Db410%2D81966a7e333d&amp;p=true&amp;ct=1757100802758&amp;or=OWA%2DNT%2DMail&amp;cid=fa9454ae%2D11f2%2D6372%2D0944%2D5c4482d80daa&amp;ga=1</t>
  </si>
  <si>
    <t>Se cumplio con el control establecido, que corresponde al envio mesual a todo el grupo de la OCI informando de las actividades a ejecutar en el mes ( mayo , junio .julio, agosto).</t>
  </si>
  <si>
    <t>Na</t>
  </si>
  <si>
    <t>Para el meses de mayo, junio, julio y agosto de la presente vigencia el profesional encargado envio al grupo de la Oficina de Control Interno, el primer dia habil del mes , correo informando de las actividades a ejecutar en el mes que dan cumplimiento al plan anual de auditoria 2025.</t>
  </si>
  <si>
    <t>Se realizo nota en el apliocativo ECM el 15 de agosto de 2025, al proceso de Gestión Juridica, alertando el vencimiento de accion.</t>
  </si>
  <si>
    <t>Realizar alertas</t>
  </si>
  <si>
    <t>https://dadepbta.sharepoint.com/:f:/s/OficinaAsesoradePlaneacin/Eq2Hcbd03gNHmtiA9J9SlvsB2m-Rsuv0FqpVEMpo-EKqUQ?e=OH5Dms</t>
  </si>
  <si>
    <t>Durante el 2°cuatrimestre, se realizo la solictud del reporte de los riesgos de gestion en sus compnentes de corrupción, gestion y seguridad y las comunicaciones, para reporte en septiembre, envio de dos correos.
Se realizo reunion con OTIC para actualización de los riesgos de seguridad de la información.
Se apoyo en la actualización de los documentos de los procesos de  Gestion Documental, Gestion del Talento Humano, Gestión de recursos Fisicos, Ambiental, Administración del Patrimonio Inmobiliario.</t>
  </si>
  <si>
    <t>Mapa de riesgos y documentos del Sistema de Gestión</t>
  </si>
  <si>
    <t>Se realiza la revision de las Sentencias condenatorias en el Sistema de Información de Procesos Judiciales</t>
  </si>
  <si>
    <t>1 Informe Éxito Procesal cuantitativo y cualitativo del Siproj Web</t>
  </si>
  <si>
    <t>Informe Éxito Procesal cuantitativo y cualitativo del Siproj Web</t>
  </si>
  <si>
    <t>https://dadepbta.sharepoint.com/:f:/s/OficinaAsesoradePlaneacin/EkZ_7QLj94ROoTm-FTedt4UBNzf2WE_LgZfVsMn_H6IHkQ?e=B1zfcf</t>
  </si>
  <si>
    <t>Se realiza la verificación de los estudios previos aportados por las áreas misionales, con el fin de revisar la justificacion y requisitos requeridos para la contratación del bien o servicio</t>
  </si>
  <si>
    <t>1/05/2025 AL 31/08/2025</t>
  </si>
  <si>
    <t>Estudios previos procesos conttractualo es</t>
  </si>
  <si>
    <t>https://dadepbta.sharepoint.com/sites/OficinaAsesoradePlaneacin/Shared%20Documents/Forms/AllItems.aspx?id=%2Fsites%2FOficinaAsesoradePlaneacin%2FShared%20Documents%2FOAP%2F02%2E%20MIPG%2F01%2E%20Riesgos%2F2025%2FMapa%20de%20Riesgos%20de%20Gesti%C3%B3n%202025%2FSeguimiento%202er%20Cuatrimestre%2020251%2FEvidencias%20Oficina%20Jur%C3%ADdica%2FGesti%C3%B3n%20Contractual&amp;viewid=7c5c65ed%2D4de1%2D458b%2Db410%2D81966a7e333d&amp;p=true&amp;ct=1746575217242&amp;or=OWA%2DNT%2DMail&amp;cid=950b35a3%2D6edd%2D321f%2D3753%2Dcc01bcab5022&amp;ga=1</t>
  </si>
  <si>
    <t>Generaciíon y verificacion de requisitos de ejecución para el inicio contractual</t>
  </si>
  <si>
    <t>Minutas Contractuales</t>
  </si>
  <si>
    <t xml:space="preserve">Mesas de trabajo enfatizando en la debida diligencia frente a las liquidaciones contractuales </t>
  </si>
  <si>
    <t>Correos Electronicos y Matriz de Contratos a Liquidar</t>
  </si>
  <si>
    <t>Envío de las comunicaciones enviadas mensualmente a los abogados recordando el deber de presentar ante los miembros del comité de conciliación las solicitudes de conciliación realizadas a la entidad.</t>
  </si>
  <si>
    <t>"Comunicaciones enviadas"</t>
  </si>
  <si>
    <t>01/01/2025 al 30/04/2025</t>
  </si>
  <si>
    <t>1) La OCID, cuenta con una matriz de seguimiento diseñada para  realizarle seguimiento periódico a lo procesos disciplinarios, la cual lleva inserta la fecha con que se cuenta en cada etapa, así como  la fecha limite para surtirla, lo cual permite realizarle un seguimiento constante a las actuaciones.
2) Se actualiza constantemente el Sistema de Información Dsiciplinaria de la Secretaría Jurídica distrital y se atienden las alertas que el semáforo del sistema arrroja.</t>
  </si>
  <si>
    <t xml:space="preserve">Por estar sometida la información de la oficina a reserva, como evidencia se dejarán los pantallazos de la matriz de seguimiento así como pantallazos del Sistema de Información disciplinaria. </t>
  </si>
  <si>
    <t>https://dadepbta.sharepoint.com/:f:/s/OficinaAsesoradePlaneacin/EnjG2uOhI55NluTbHR0OryEBXFW96n9iMN6ACECnVydhXA?e=dr8vLM</t>
  </si>
  <si>
    <t>Como en la actualidad la oficina solo cuenta con un funcionario, no se realizan reuniones con el equipo para hacerle seguimiento a los diversos procesos.</t>
  </si>
  <si>
    <t>Se elaboraron 7 piezas requeridas las cuales se enviaron a la oficina de comunicaciones, de los siguientes temas así:
1. Encuentro por el Espacio Público.
2. Visor Geografico 
3. Reporte Técnico de Indicadores.
4. Taller de Co-creación.
5. Red de Ciudades.
6. Boletin No 12
7: Documentos invitación III BEP</t>
  </si>
  <si>
    <t>Se realizaon las reuniones de seguimiento y se adjuntan los documentos de acta de reunión reailzadas</t>
  </si>
  <si>
    <t>Piezas publicadas</t>
  </si>
  <si>
    <t>Actas elaboradas</t>
  </si>
  <si>
    <t>https://dadepbta.sharepoint.com/:f:/s/OficinaAsesoradePlaneacin/Eq34uKYbVEhMsZW-Bk-qwtwBlJuMrwWcv0jkkFix37QJ7w?e=gbPBVO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</si>
</sst>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General"/>
    <numFmt numFmtId="165" formatCode="dd/mm/yyyy;@"/>
  </numFmts>
  <fonts count="50">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8"/>
      <name val="Calibri"/>
      <family val="2"/>
      <scheme val="minor"/>
    </font>
    <font>
      <sz val="9"/>
      <color indexed="81"/>
      <name val="Tahoma"/>
      <family val="2"/>
    </font>
    <font>
      <b/>
      <sz val="9"/>
      <color indexed="81"/>
      <name val="Tahoma"/>
      <family val="2"/>
    </font>
    <font>
      <b/>
      <sz val="11"/>
      <color theme="1"/>
      <name val="Museo Sans 300"/>
    </font>
    <font>
      <b/>
      <sz val="9"/>
      <color theme="1"/>
      <name val="Museo Sans 300"/>
    </font>
    <font>
      <sz val="9"/>
      <color theme="1"/>
      <name val="Museo Sans 300"/>
    </font>
    <font>
      <u/>
      <sz val="9"/>
      <color theme="10"/>
      <name val="Museo Sans 300"/>
    </font>
    <font>
      <sz val="11"/>
      <color theme="1"/>
      <name val="Museo Sans 300"/>
    </font>
    <font>
      <b/>
      <sz val="11"/>
      <color theme="0"/>
      <name val="Museo Sans 300"/>
    </font>
    <font>
      <sz val="11"/>
      <color theme="0"/>
      <name val="Museo Sans 300"/>
    </font>
    <font>
      <b/>
      <sz val="10"/>
      <name val="Museo Sans 300"/>
    </font>
    <font>
      <sz val="10"/>
      <name val="Museo Sans 300"/>
    </font>
    <font>
      <sz val="11"/>
      <name val="Museo Sans 300"/>
    </font>
    <font>
      <b/>
      <sz val="9"/>
      <name val="Museo Sans 300"/>
    </font>
    <font>
      <sz val="9"/>
      <name val="Museo Sans 300"/>
    </font>
    <font>
      <sz val="12"/>
      <color theme="1"/>
      <name val="Museo Sans 300"/>
    </font>
    <font>
      <b/>
      <sz val="8"/>
      <name val="Museo Sans 300"/>
    </font>
    <font>
      <b/>
      <sz val="11"/>
      <name val="Museo Sans 300"/>
    </font>
    <font>
      <b/>
      <sz val="10"/>
      <color theme="1"/>
      <name val="Museo Sans 300"/>
    </font>
    <font>
      <sz val="11"/>
      <name val="Calibri"/>
      <family val="2"/>
      <scheme val="minor"/>
    </font>
    <font>
      <u/>
      <sz val="10"/>
      <color theme="10"/>
      <name val="Calibri"/>
      <family val="2"/>
      <scheme val="minor"/>
    </font>
    <font>
      <sz val="9"/>
      <name val="Museo Sans 300"/>
      <family val="3"/>
    </font>
    <font>
      <sz val="10"/>
      <color theme="1"/>
      <name val="Museo Sans 300"/>
    </font>
    <font>
      <u/>
      <sz val="9"/>
      <color theme="10"/>
      <name val="Museo Sans 300"/>
      <family val="3"/>
    </font>
    <font>
      <sz val="10"/>
      <color theme="1"/>
      <name val="Museo Sans 300"/>
      <family val="3"/>
    </font>
    <font>
      <sz val="10"/>
      <color rgb="FF000000"/>
      <name val="Franklin Gothic Book"/>
      <family val="2"/>
    </font>
  </fonts>
  <fills count="29">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rgb="FFFFFF66"/>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bgColor indexed="64"/>
      </patternFill>
    </fill>
    <fill>
      <patternFill patternType="solid">
        <fgColor rgb="FF9AD000"/>
        <bgColor indexed="64"/>
      </patternFill>
    </fill>
    <fill>
      <patternFill patternType="solid">
        <fgColor theme="0" tint="-0.14996795556505021"/>
        <bgColor indexed="64"/>
      </patternFill>
    </fill>
    <fill>
      <patternFill patternType="solid">
        <fgColor theme="2" tint="-9.9948118533890809E-2"/>
        <bgColor indexed="64"/>
      </patternFill>
    </fill>
    <fill>
      <patternFill patternType="solid">
        <fgColor rgb="FF80C535"/>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rgb="FF008E00"/>
        <bgColor indexed="64"/>
      </patternFill>
    </fill>
    <fill>
      <patternFill patternType="solid">
        <fgColor rgb="FF00B0F0"/>
        <bgColor indexed="64"/>
      </patternFill>
    </fill>
    <fill>
      <patternFill patternType="solid">
        <fgColor theme="3" tint="0.749992370372631"/>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640">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0" fontId="0" fillId="0" borderId="4" xfId="0" applyBorder="1" applyAlignment="1">
      <alignment vertical="center" wrapText="1"/>
    </xf>
    <xf numFmtId="0" fontId="0" fillId="0" borderId="2" xfId="0" applyBorder="1" applyAlignment="1">
      <alignment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0" fillId="0" borderId="4" xfId="0" applyBorder="1" applyAlignment="1">
      <alignment horizontal="justify"/>
    </xf>
    <xf numFmtId="0" fontId="0" fillId="0" borderId="4" xfId="0" applyBorder="1" applyAlignment="1">
      <alignment horizontal="center" wrapText="1"/>
    </xf>
    <xf numFmtId="0" fontId="0" fillId="0" borderId="4" xfId="0" applyBorder="1" applyAlignment="1">
      <alignment horizontal="left" wrapText="1"/>
    </xf>
    <xf numFmtId="0" fontId="0" fillId="0" borderId="4" xfId="0" applyBorder="1" applyAlignment="1">
      <alignment horizontal="left" vertical="center"/>
    </xf>
    <xf numFmtId="0" fontId="0" fillId="27" borderId="2" xfId="0" applyFill="1" applyBorder="1" applyAlignment="1">
      <alignment horizontal="center" vertical="center"/>
    </xf>
    <xf numFmtId="0" fontId="0" fillId="27" borderId="3" xfId="0"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29" fillId="0" borderId="4" xfId="0" applyFont="1" applyBorder="1" applyAlignment="1" applyProtection="1">
      <alignment vertical="center" wrapText="1"/>
      <protection locked="0"/>
    </xf>
    <xf numFmtId="0" fontId="31" fillId="0" borderId="0" xfId="0" applyFont="1" applyProtection="1">
      <protection locked="0"/>
    </xf>
    <xf numFmtId="0" fontId="31" fillId="0" borderId="0" xfId="0" applyFont="1" applyAlignment="1" applyProtection="1">
      <alignment horizontal="left"/>
      <protection locked="0"/>
    </xf>
    <xf numFmtId="0" fontId="31" fillId="0" borderId="0" xfId="0" applyFont="1" applyAlignment="1" applyProtection="1">
      <alignment horizontal="center"/>
      <protection locked="0"/>
    </xf>
    <xf numFmtId="0" fontId="32" fillId="2" borderId="0" xfId="2" applyFont="1" applyFill="1" applyAlignment="1" applyProtection="1">
      <alignment vertical="center"/>
      <protection locked="0"/>
    </xf>
    <xf numFmtId="0" fontId="32" fillId="2" borderId="0" xfId="2" applyFont="1" applyFill="1" applyAlignment="1" applyProtection="1">
      <alignment vertical="center" wrapText="1"/>
      <protection locked="0"/>
    </xf>
    <xf numFmtId="0" fontId="32" fillId="2" borderId="0" xfId="2" applyFont="1" applyFill="1" applyAlignment="1" applyProtection="1">
      <alignment horizontal="center" vertical="center" wrapText="1"/>
      <protection locked="0"/>
    </xf>
    <xf numFmtId="0" fontId="32" fillId="2" borderId="0" xfId="2" applyFont="1" applyFill="1" applyAlignment="1" applyProtection="1">
      <alignment horizontal="center" vertical="center"/>
      <protection locked="0"/>
    </xf>
    <xf numFmtId="0" fontId="27" fillId="2" borderId="0" xfId="0" applyFont="1" applyFill="1" applyAlignment="1" applyProtection="1">
      <alignment vertical="center" wrapText="1"/>
      <protection locked="0"/>
    </xf>
    <xf numFmtId="0" fontId="27" fillId="0" borderId="0" xfId="0" applyFont="1" applyAlignment="1" applyProtection="1">
      <alignment wrapText="1"/>
      <protection locked="0"/>
    </xf>
    <xf numFmtId="0" fontId="34" fillId="0" borderId="0" xfId="0" applyFont="1" applyAlignment="1" applyProtection="1">
      <alignment vertical="center" wrapText="1"/>
      <protection locked="0"/>
    </xf>
    <xf numFmtId="0" fontId="34" fillId="0" borderId="0" xfId="0" applyFont="1" applyAlignment="1" applyProtection="1">
      <alignment horizontal="center" vertical="center" wrapText="1"/>
      <protection locked="0"/>
    </xf>
    <xf numFmtId="0" fontId="34" fillId="0" borderId="0" xfId="0" applyFont="1" applyAlignment="1" applyProtection="1">
      <alignment vertical="center"/>
      <protection locked="0"/>
    </xf>
    <xf numFmtId="0" fontId="27" fillId="0" borderId="0" xfId="0" applyFont="1" applyProtection="1">
      <protection locked="0"/>
    </xf>
    <xf numFmtId="0" fontId="35" fillId="7" borderId="0" xfId="0" applyFont="1" applyFill="1" applyAlignment="1" applyProtection="1">
      <alignment horizontal="center" vertical="center"/>
      <protection locked="0"/>
    </xf>
    <xf numFmtId="0" fontId="35" fillId="8" borderId="0" xfId="0" applyFont="1" applyFill="1" applyAlignment="1" applyProtection="1">
      <alignment horizontal="left" vertical="center"/>
      <protection locked="0"/>
    </xf>
    <xf numFmtId="0" fontId="35" fillId="8" borderId="0" xfId="0" applyFont="1" applyFill="1" applyAlignment="1" applyProtection="1">
      <alignment horizontal="left" vertical="center" textRotation="90"/>
      <protection locked="0"/>
    </xf>
    <xf numFmtId="0" fontId="37" fillId="5" borderId="0" xfId="0" applyFont="1" applyFill="1" applyAlignment="1" applyProtection="1">
      <alignment horizontal="left" vertical="center"/>
      <protection locked="0"/>
    </xf>
    <xf numFmtId="0" fontId="38" fillId="5" borderId="0" xfId="0" applyFont="1" applyFill="1" applyAlignment="1" applyProtection="1">
      <alignment horizontal="left" vertical="center"/>
      <protection locked="0"/>
    </xf>
    <xf numFmtId="0" fontId="35" fillId="5" borderId="0" xfId="0" applyFont="1" applyFill="1" applyAlignment="1" applyProtection="1">
      <alignment horizontal="left" vertical="center"/>
      <protection locked="0"/>
    </xf>
    <xf numFmtId="0" fontId="34" fillId="15" borderId="4" xfId="0" applyFont="1" applyFill="1" applyBorder="1" applyAlignment="1" applyProtection="1">
      <alignment horizontal="center" vertical="center"/>
      <protection locked="0"/>
    </xf>
    <xf numFmtId="0" fontId="39" fillId="0" borderId="0" xfId="0" applyFont="1" applyAlignment="1" applyProtection="1">
      <alignment vertical="center"/>
      <protection locked="0"/>
    </xf>
    <xf numFmtId="0" fontId="34" fillId="3" borderId="4" xfId="0"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wrapText="1"/>
      <protection locked="0"/>
    </xf>
    <xf numFmtId="0" fontId="40" fillId="3" borderId="4" xfId="0" applyFont="1" applyFill="1" applyBorder="1" applyAlignment="1" applyProtection="1">
      <alignment horizontal="center" vertical="center" textRotation="90" wrapText="1"/>
      <protection locked="0"/>
    </xf>
    <xf numFmtId="0" fontId="39" fillId="0" borderId="0" xfId="0" applyFont="1" applyAlignment="1" applyProtection="1">
      <alignment horizontal="center" vertical="center"/>
      <protection locked="0"/>
    </xf>
    <xf numFmtId="0" fontId="38" fillId="12" borderId="4" xfId="0" applyFont="1" applyFill="1" applyBorder="1" applyAlignment="1" applyProtection="1">
      <alignment horizontal="center" vertical="center"/>
      <protection locked="0"/>
    </xf>
    <xf numFmtId="0" fontId="38" fillId="12" borderId="1" xfId="0" applyFont="1" applyFill="1" applyBorder="1" applyAlignment="1">
      <alignment horizontal="left" vertical="center"/>
    </xf>
    <xf numFmtId="0" fontId="38" fillId="12" borderId="1" xfId="0" applyFont="1" applyFill="1" applyBorder="1" applyAlignment="1" applyProtection="1">
      <alignment horizontal="left" vertical="center" textRotation="90"/>
      <protection locked="0"/>
    </xf>
    <xf numFmtId="0" fontId="38" fillId="12" borderId="1" xfId="0" applyFont="1" applyFill="1" applyBorder="1" applyAlignment="1" applyProtection="1">
      <alignment horizontal="center" vertical="center" textRotation="90"/>
      <protection locked="0"/>
    </xf>
    <xf numFmtId="9" fontId="38" fillId="19" borderId="4" xfId="0" applyNumberFormat="1" applyFont="1" applyFill="1" applyBorder="1" applyAlignment="1" applyProtection="1">
      <alignment horizontal="left" vertical="center" textRotation="90"/>
      <protection locked="0"/>
    </xf>
    <xf numFmtId="0" fontId="38" fillId="12" borderId="4" xfId="0" applyFont="1" applyFill="1" applyBorder="1" applyAlignment="1" applyProtection="1">
      <alignment horizontal="left" vertical="center" textRotation="90"/>
      <protection locked="0"/>
    </xf>
    <xf numFmtId="9" fontId="38" fillId="12" borderId="1" xfId="0" applyNumberFormat="1" applyFont="1" applyFill="1" applyBorder="1" applyAlignment="1" applyProtection="1">
      <alignment horizontal="left" vertical="center" textRotation="90"/>
      <protection locked="0"/>
    </xf>
    <xf numFmtId="0" fontId="37" fillId="9" borderId="4" xfId="0" applyFont="1" applyFill="1" applyBorder="1" applyAlignment="1" applyProtection="1">
      <alignment horizontal="left" vertical="center" textRotation="90"/>
      <protection locked="0"/>
    </xf>
    <xf numFmtId="9" fontId="37" fillId="19" borderId="4" xfId="0" applyNumberFormat="1" applyFont="1" applyFill="1" applyBorder="1" applyAlignment="1" applyProtection="1">
      <alignment horizontal="left" vertical="center" textRotation="90"/>
      <protection locked="0"/>
    </xf>
    <xf numFmtId="9" fontId="38" fillId="12" borderId="4" xfId="0" applyNumberFormat="1" applyFont="1" applyFill="1" applyBorder="1" applyAlignment="1" applyProtection="1">
      <alignment horizontal="left" vertical="center" textRotation="90"/>
      <protection locked="0"/>
    </xf>
    <xf numFmtId="0" fontId="37" fillId="4" borderId="1" xfId="0" applyFont="1" applyFill="1" applyBorder="1" applyAlignment="1" applyProtection="1">
      <alignment horizontal="center" vertical="center"/>
      <protection locked="0"/>
    </xf>
    <xf numFmtId="0" fontId="38" fillId="12" borderId="4" xfId="0" applyFont="1" applyFill="1" applyBorder="1" applyAlignment="1" applyProtection="1">
      <alignment horizontal="left" vertical="center"/>
      <protection locked="0"/>
    </xf>
    <xf numFmtId="14" fontId="38" fillId="12" borderId="4" xfId="0" applyNumberFormat="1" applyFont="1" applyFill="1" applyBorder="1" applyAlignment="1" applyProtection="1">
      <alignment horizontal="center" vertical="center"/>
      <protection locked="0"/>
    </xf>
    <xf numFmtId="0" fontId="39" fillId="12" borderId="0" xfId="0" applyFont="1" applyFill="1" applyAlignment="1" applyProtection="1">
      <alignment vertical="center"/>
      <protection locked="0"/>
    </xf>
    <xf numFmtId="0" fontId="38" fillId="12" borderId="4" xfId="0" applyFont="1" applyFill="1" applyBorder="1" applyAlignment="1">
      <alignment horizontal="center" vertical="center"/>
    </xf>
    <xf numFmtId="9" fontId="38" fillId="12" borderId="4" xfId="0" applyNumberFormat="1" applyFont="1" applyFill="1" applyBorder="1" applyAlignment="1">
      <alignment horizontal="left" vertical="center" textRotation="90"/>
    </xf>
    <xf numFmtId="164" fontId="37" fillId="21" borderId="4" xfId="3" applyFont="1" applyFill="1" applyBorder="1" applyAlignment="1" applyProtection="1">
      <alignment horizontal="center" vertical="center" textRotation="90" wrapText="1"/>
      <protection hidden="1"/>
    </xf>
    <xf numFmtId="9" fontId="38" fillId="19" borderId="4" xfId="0" applyNumberFormat="1" applyFont="1" applyFill="1" applyBorder="1" applyAlignment="1">
      <alignment horizontal="left" vertical="center" textRotation="90"/>
    </xf>
    <xf numFmtId="0" fontId="37" fillId="9" borderId="4" xfId="0" applyFont="1" applyFill="1" applyBorder="1" applyAlignment="1" applyProtection="1">
      <alignment horizontal="center" vertical="center"/>
      <protection locked="0"/>
    </xf>
    <xf numFmtId="9" fontId="38" fillId="20" borderId="4" xfId="0" applyNumberFormat="1" applyFont="1" applyFill="1" applyBorder="1" applyAlignment="1" applyProtection="1">
      <alignment horizontal="left" vertical="center" textRotation="90"/>
      <protection locked="0"/>
    </xf>
    <xf numFmtId="9" fontId="38" fillId="20" borderId="4" xfId="0" applyNumberFormat="1" applyFont="1" applyFill="1" applyBorder="1" applyAlignment="1">
      <alignment horizontal="left" vertical="center" textRotation="90"/>
    </xf>
    <xf numFmtId="0" fontId="31" fillId="12" borderId="0" xfId="0" applyFont="1" applyFill="1" applyProtection="1">
      <protection locked="0"/>
    </xf>
    <xf numFmtId="0" fontId="37" fillId="12" borderId="4" xfId="0" applyFont="1" applyFill="1" applyBorder="1" applyAlignment="1" applyProtection="1">
      <alignment horizontal="center" vertical="center"/>
      <protection locked="0"/>
    </xf>
    <xf numFmtId="0" fontId="38" fillId="12" borderId="4" xfId="0" applyFont="1" applyFill="1" applyBorder="1" applyAlignment="1" applyProtection="1">
      <alignment horizontal="justify" vertical="center" wrapText="1"/>
      <protection locked="0"/>
    </xf>
    <xf numFmtId="0" fontId="38" fillId="12" borderId="4" xfId="0" applyFont="1" applyFill="1" applyBorder="1" applyAlignment="1" applyProtection="1">
      <alignment horizontal="justify" vertical="top" wrapText="1"/>
      <protection locked="0"/>
    </xf>
    <xf numFmtId="0" fontId="38" fillId="0" borderId="4" xfId="0" applyFont="1" applyBorder="1" applyAlignment="1" applyProtection="1">
      <alignment horizontal="center" vertical="center"/>
      <protection locked="0"/>
    </xf>
    <xf numFmtId="9" fontId="38" fillId="13" borderId="4" xfId="1" applyFont="1" applyFill="1" applyBorder="1" applyAlignment="1" applyProtection="1">
      <alignment horizontal="left" vertical="center" textRotation="90"/>
    </xf>
    <xf numFmtId="9" fontId="38" fillId="12" borderId="4" xfId="1" applyFont="1" applyFill="1" applyBorder="1" applyAlignment="1" applyProtection="1">
      <alignment horizontal="left" vertical="center" wrapText="1"/>
      <protection locked="0"/>
    </xf>
    <xf numFmtId="9" fontId="38" fillId="19" borderId="4" xfId="1" applyFont="1" applyFill="1" applyBorder="1" applyAlignment="1" applyProtection="1">
      <alignment horizontal="left" vertical="center"/>
    </xf>
    <xf numFmtId="9" fontId="38" fillId="10" borderId="4" xfId="1" applyFont="1" applyFill="1" applyBorder="1" applyAlignment="1" applyProtection="1">
      <alignment horizontal="center" vertical="center" textRotation="90"/>
    </xf>
    <xf numFmtId="9" fontId="38" fillId="19" borderId="4" xfId="1" applyFont="1" applyFill="1" applyBorder="1" applyAlignment="1" applyProtection="1">
      <alignment horizontal="left" vertical="center" textRotation="90"/>
    </xf>
    <xf numFmtId="0" fontId="38" fillId="12" borderId="4" xfId="0" applyFont="1" applyFill="1" applyBorder="1" applyAlignment="1" applyProtection="1">
      <alignment horizontal="left" vertical="center" textRotation="255"/>
      <protection locked="0"/>
    </xf>
    <xf numFmtId="0" fontId="38" fillId="12" borderId="4" xfId="0" applyFont="1" applyFill="1" applyBorder="1" applyAlignment="1">
      <alignment horizontal="left" vertical="center" textRotation="90"/>
    </xf>
    <xf numFmtId="0" fontId="38" fillId="12" borderId="4" xfId="0" applyFont="1" applyFill="1" applyBorder="1" applyAlignment="1">
      <alignment horizontal="center" vertical="center" textRotation="90"/>
    </xf>
    <xf numFmtId="0" fontId="38" fillId="20" borderId="4" xfId="0" applyFont="1" applyFill="1" applyBorder="1" applyAlignment="1">
      <alignment horizontal="left" vertical="center" textRotation="90"/>
    </xf>
    <xf numFmtId="0" fontId="37" fillId="4" borderId="1" xfId="0" applyFont="1" applyFill="1" applyBorder="1" applyAlignment="1" applyProtection="1">
      <alignment horizontal="left" vertical="center" textRotation="90"/>
      <protection locked="0"/>
    </xf>
    <xf numFmtId="9" fontId="38" fillId="12" borderId="4" xfId="1" applyFont="1" applyFill="1" applyBorder="1" applyAlignment="1" applyProtection="1">
      <alignment horizontal="left" vertical="center" textRotation="90"/>
    </xf>
    <xf numFmtId="0" fontId="38" fillId="12" borderId="1" xfId="0" applyFont="1" applyFill="1" applyBorder="1" applyAlignment="1" applyProtection="1">
      <alignment vertical="center" wrapText="1"/>
      <protection locked="0"/>
    </xf>
    <xf numFmtId="0" fontId="38" fillId="12" borderId="4" xfId="0" applyFont="1" applyFill="1" applyBorder="1" applyAlignment="1" applyProtection="1">
      <alignment horizontal="center" vertical="center" wrapText="1"/>
      <protection locked="0"/>
    </xf>
    <xf numFmtId="0" fontId="38" fillId="12" borderId="4" xfId="0" applyFont="1" applyFill="1" applyBorder="1" applyAlignment="1" applyProtection="1">
      <alignment vertical="center"/>
      <protection locked="0"/>
    </xf>
    <xf numFmtId="0" fontId="38" fillId="12" borderId="4" xfId="0" applyFont="1" applyFill="1" applyBorder="1" applyAlignment="1" applyProtection="1">
      <alignment vertical="center" wrapText="1"/>
      <protection locked="0"/>
    </xf>
    <xf numFmtId="0" fontId="38" fillId="12" borderId="4" xfId="0" applyFont="1" applyFill="1" applyBorder="1" applyAlignment="1">
      <alignment vertical="center" wrapText="1"/>
    </xf>
    <xf numFmtId="0" fontId="38" fillId="14" borderId="4" xfId="0" applyFont="1" applyFill="1" applyBorder="1" applyAlignment="1">
      <alignment horizontal="left" vertical="center"/>
    </xf>
    <xf numFmtId="0" fontId="38" fillId="0" borderId="4" xfId="0" applyFont="1" applyBorder="1" applyAlignment="1">
      <alignment horizontal="left" vertical="center" textRotation="90"/>
    </xf>
    <xf numFmtId="0" fontId="38" fillId="13" borderId="4" xfId="0" applyFont="1" applyFill="1" applyBorder="1" applyAlignment="1">
      <alignment horizontal="left" vertical="center" textRotation="90"/>
    </xf>
    <xf numFmtId="9" fontId="38" fillId="14" borderId="4" xfId="0" applyNumberFormat="1" applyFont="1" applyFill="1" applyBorder="1" applyAlignment="1">
      <alignment horizontal="left" vertical="center" textRotation="90"/>
    </xf>
    <xf numFmtId="9" fontId="38" fillId="0" borderId="4" xfId="1" applyFont="1" applyFill="1" applyBorder="1" applyAlignment="1" applyProtection="1">
      <alignment horizontal="left" vertical="center" textRotation="90"/>
    </xf>
    <xf numFmtId="164" fontId="38" fillId="11" borderId="4" xfId="3" applyFont="1" applyFill="1" applyBorder="1" applyAlignment="1" applyProtection="1">
      <alignment horizontal="center" vertical="center" textRotation="90"/>
      <protection hidden="1"/>
    </xf>
    <xf numFmtId="9" fontId="38" fillId="16" borderId="4" xfId="1" applyFont="1" applyFill="1" applyBorder="1" applyAlignment="1" applyProtection="1">
      <alignment horizontal="left" vertical="center" wrapText="1"/>
      <protection locked="0"/>
    </xf>
    <xf numFmtId="0" fontId="38" fillId="16" borderId="4" xfId="0" applyFont="1" applyFill="1" applyBorder="1" applyAlignment="1">
      <alignment horizontal="left" vertical="center" textRotation="90"/>
    </xf>
    <xf numFmtId="9" fontId="38" fillId="16" borderId="4" xfId="0" applyNumberFormat="1" applyFont="1" applyFill="1" applyBorder="1" applyAlignment="1">
      <alignment horizontal="left" vertical="center" textRotation="90"/>
    </xf>
    <xf numFmtId="9" fontId="38" fillId="16" borderId="4" xfId="1" applyFont="1" applyFill="1" applyBorder="1" applyAlignment="1" applyProtection="1">
      <alignment horizontal="left" vertical="center" textRotation="90"/>
    </xf>
    <xf numFmtId="0" fontId="38" fillId="3" borderId="4" xfId="0" applyFont="1" applyFill="1" applyBorder="1" applyAlignment="1">
      <alignment horizontal="left" vertical="center" textRotation="90"/>
    </xf>
    <xf numFmtId="9" fontId="38" fillId="13" borderId="4" xfId="0" applyNumberFormat="1" applyFont="1" applyFill="1" applyBorder="1" applyAlignment="1">
      <alignment horizontal="left" vertical="center" textRotation="90"/>
    </xf>
    <xf numFmtId="49" fontId="38" fillId="12" borderId="4" xfId="0" applyNumberFormat="1" applyFont="1" applyFill="1" applyBorder="1" applyAlignment="1" applyProtection="1">
      <alignment horizontal="left" vertical="center"/>
      <protection locked="0"/>
    </xf>
    <xf numFmtId="164" fontId="37" fillId="17" borderId="4" xfId="3" applyFont="1" applyFill="1" applyBorder="1" applyAlignment="1" applyProtection="1">
      <alignment horizontal="left" vertical="center" textRotation="90"/>
      <protection hidden="1"/>
    </xf>
    <xf numFmtId="0" fontId="37" fillId="9" borderId="1" xfId="0" applyFont="1" applyFill="1" applyBorder="1" applyAlignment="1" applyProtection="1">
      <alignment horizontal="center" vertical="center"/>
      <protection locked="0"/>
    </xf>
    <xf numFmtId="0" fontId="38" fillId="12" borderId="4" xfId="0" applyFont="1" applyFill="1" applyBorder="1" applyAlignment="1">
      <alignment horizontal="left" vertical="center"/>
    </xf>
    <xf numFmtId="0" fontId="37" fillId="12" borderId="4" xfId="0" applyFont="1" applyFill="1" applyBorder="1" applyAlignment="1">
      <alignment horizontal="center" vertical="center"/>
    </xf>
    <xf numFmtId="0" fontId="38" fillId="12" borderId="4" xfId="0" applyFont="1" applyFill="1" applyBorder="1" applyAlignment="1">
      <alignment horizontal="justify" vertical="center" wrapText="1"/>
    </xf>
    <xf numFmtId="0" fontId="37" fillId="9" borderId="1" xfId="0" applyFont="1" applyFill="1" applyBorder="1" applyAlignment="1" applyProtection="1">
      <alignment horizontal="center" vertical="center" textRotation="90"/>
      <protection locked="0"/>
    </xf>
    <xf numFmtId="0" fontId="37" fillId="10" borderId="4" xfId="0" applyFont="1" applyFill="1" applyBorder="1" applyAlignment="1" applyProtection="1">
      <alignment horizontal="center" vertical="center" textRotation="90"/>
      <protection locked="0"/>
    </xf>
    <xf numFmtId="9" fontId="38" fillId="0" borderId="4" xfId="1" applyFont="1" applyFill="1" applyBorder="1" applyAlignment="1" applyProtection="1">
      <alignment horizontal="left" vertical="center" wrapText="1"/>
      <protection locked="0"/>
    </xf>
    <xf numFmtId="0" fontId="38" fillId="17" borderId="4" xfId="0" applyFont="1" applyFill="1" applyBorder="1" applyAlignment="1">
      <alignment horizontal="center" vertical="center" textRotation="90"/>
    </xf>
    <xf numFmtId="9" fontId="38" fillId="0" borderId="3" xfId="0" applyNumberFormat="1" applyFont="1" applyBorder="1" applyAlignment="1">
      <alignment horizontal="left" vertical="center" textRotation="90"/>
    </xf>
    <xf numFmtId="9" fontId="38" fillId="18" borderId="4" xfId="1" applyFont="1" applyFill="1" applyBorder="1" applyAlignment="1" applyProtection="1">
      <alignment horizontal="left" vertical="center" textRotation="90"/>
    </xf>
    <xf numFmtId="14" fontId="38" fillId="12" borderId="4" xfId="0" applyNumberFormat="1" applyFont="1" applyFill="1" applyBorder="1" applyAlignment="1" applyProtection="1">
      <alignment horizontal="center" vertical="center" wrapText="1"/>
      <protection locked="0"/>
    </xf>
    <xf numFmtId="49" fontId="38" fillId="12" borderId="4" xfId="0" applyNumberFormat="1" applyFont="1" applyFill="1" applyBorder="1" applyAlignment="1" applyProtection="1">
      <alignment horizontal="center" vertical="center" wrapText="1"/>
      <protection locked="0"/>
    </xf>
    <xf numFmtId="9" fontId="38" fillId="0" borderId="2" xfId="0" applyNumberFormat="1" applyFont="1" applyBorder="1" applyAlignment="1">
      <alignment horizontal="left" vertical="center" textRotation="90"/>
    </xf>
    <xf numFmtId="9" fontId="38" fillId="13" borderId="1" xfId="1" applyFont="1" applyFill="1" applyBorder="1" applyAlignment="1" applyProtection="1">
      <alignment horizontal="center" vertical="center" textRotation="90"/>
    </xf>
    <xf numFmtId="0" fontId="38" fillId="0" borderId="1" xfId="0" applyFont="1" applyBorder="1" applyAlignment="1" applyProtection="1">
      <alignment horizontal="justify" vertical="center" wrapText="1"/>
      <protection locked="0"/>
    </xf>
    <xf numFmtId="164" fontId="38" fillId="0" borderId="4" xfId="3" applyFont="1" applyBorder="1" applyAlignment="1" applyProtection="1">
      <alignment horizontal="left" vertical="center" textRotation="90"/>
      <protection hidden="1"/>
    </xf>
    <xf numFmtId="0" fontId="37" fillId="12" borderId="1" xfId="0" applyFont="1" applyFill="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9" fontId="38" fillId="13" borderId="4" xfId="1" applyFont="1" applyFill="1" applyBorder="1" applyAlignment="1" applyProtection="1">
      <alignment horizontal="center" vertical="center" textRotation="90"/>
    </xf>
    <xf numFmtId="9" fontId="38" fillId="0" borderId="4" xfId="1" applyFont="1" applyFill="1" applyBorder="1" applyAlignment="1" applyProtection="1">
      <alignment horizontal="center" vertical="center" textRotation="90"/>
    </xf>
    <xf numFmtId="0" fontId="38" fillId="26" borderId="4" xfId="0" applyFont="1" applyFill="1" applyBorder="1" applyAlignment="1" applyProtection="1">
      <alignment horizontal="left" vertical="center" wrapText="1"/>
      <protection locked="0"/>
    </xf>
    <xf numFmtId="49" fontId="38" fillId="12" borderId="6" xfId="0" applyNumberFormat="1" applyFont="1" applyFill="1" applyBorder="1" applyAlignment="1" applyProtection="1">
      <alignment horizontal="left" vertical="center" wrapText="1"/>
      <protection locked="0"/>
    </xf>
    <xf numFmtId="0" fontId="37" fillId="12" borderId="4" xfId="0" applyFont="1" applyFill="1" applyBorder="1" applyAlignment="1">
      <alignment horizontal="center" vertical="center" wrapText="1"/>
    </xf>
    <xf numFmtId="0" fontId="38" fillId="0" borderId="4" xfId="0" applyFont="1" applyBorder="1" applyAlignment="1">
      <alignment horizontal="left" vertical="center" wrapText="1"/>
    </xf>
    <xf numFmtId="0" fontId="38" fillId="0" borderId="4" xfId="0" applyFont="1" applyBorder="1" applyAlignment="1">
      <alignment horizontal="center" vertical="center" wrapText="1"/>
    </xf>
    <xf numFmtId="9" fontId="38" fillId="13" borderId="1" xfId="0" applyNumberFormat="1" applyFont="1" applyFill="1" applyBorder="1" applyAlignment="1">
      <alignment horizontal="center" vertical="center" textRotation="90"/>
    </xf>
    <xf numFmtId="0" fontId="38" fillId="0" borderId="4" xfId="0" applyFont="1" applyBorder="1" applyAlignment="1">
      <alignment vertical="center" wrapText="1"/>
    </xf>
    <xf numFmtId="0" fontId="38" fillId="23" borderId="1" xfId="0" applyFont="1" applyFill="1" applyBorder="1" applyAlignment="1">
      <alignment horizontal="center" vertical="center" textRotation="90"/>
    </xf>
    <xf numFmtId="0" fontId="38" fillId="23" borderId="1" xfId="0" applyFont="1" applyFill="1" applyBorder="1" applyAlignment="1">
      <alignment horizontal="center" vertical="center"/>
    </xf>
    <xf numFmtId="0" fontId="38" fillId="12" borderId="4" xfId="0" applyFont="1" applyFill="1" applyBorder="1" applyAlignment="1">
      <alignment horizontal="left" vertical="center" textRotation="255"/>
    </xf>
    <xf numFmtId="0" fontId="38" fillId="23" borderId="1" xfId="0" applyFont="1" applyFill="1" applyBorder="1" applyAlignment="1">
      <alignment horizontal="left" vertical="center" textRotation="90"/>
    </xf>
    <xf numFmtId="0" fontId="38" fillId="11" borderId="4" xfId="0" applyFont="1" applyFill="1" applyBorder="1" applyAlignment="1">
      <alignment horizontal="center" vertical="center" textRotation="90"/>
    </xf>
    <xf numFmtId="9" fontId="38" fillId="20" borderId="4" xfId="0" applyNumberFormat="1" applyFont="1" applyFill="1" applyBorder="1" applyAlignment="1">
      <alignment horizontal="center" vertical="center" textRotation="90"/>
    </xf>
    <xf numFmtId="9" fontId="38" fillId="0" borderId="2" xfId="0" applyNumberFormat="1" applyFont="1" applyBorder="1" applyAlignment="1">
      <alignment horizontal="center" vertical="center" textRotation="90"/>
    </xf>
    <xf numFmtId="0" fontId="38" fillId="12" borderId="2" xfId="0" applyFont="1" applyFill="1" applyBorder="1" applyAlignment="1">
      <alignment horizontal="left" vertical="center" textRotation="255"/>
    </xf>
    <xf numFmtId="164" fontId="38" fillId="0" borderId="4" xfId="3" applyFont="1" applyBorder="1" applyAlignment="1" applyProtection="1">
      <alignment horizontal="center" vertical="center"/>
      <protection hidden="1"/>
    </xf>
    <xf numFmtId="0" fontId="38" fillId="12" borderId="21" xfId="0" applyFont="1" applyFill="1" applyBorder="1" applyAlignment="1" applyProtection="1">
      <alignment horizontal="center" vertical="center" wrapText="1"/>
      <protection locked="0"/>
    </xf>
    <xf numFmtId="9" fontId="38" fillId="20" borderId="2" xfId="0" applyNumberFormat="1" applyFont="1" applyFill="1" applyBorder="1" applyAlignment="1">
      <alignment horizontal="center" vertical="center" textRotation="90"/>
    </xf>
    <xf numFmtId="0" fontId="38" fillId="4" borderId="1" xfId="0" applyFont="1" applyFill="1" applyBorder="1" applyAlignment="1">
      <alignment horizontal="left" vertical="center" textRotation="90"/>
    </xf>
    <xf numFmtId="9" fontId="38" fillId="14" borderId="4" xfId="0" applyNumberFormat="1" applyFont="1" applyFill="1" applyBorder="1" applyAlignment="1">
      <alignment horizontal="center" vertical="center" textRotation="90"/>
    </xf>
    <xf numFmtId="0" fontId="38" fillId="24" borderId="1" xfId="0" applyFont="1" applyFill="1" applyBorder="1" applyAlignment="1">
      <alignment horizontal="center" vertical="center" textRotation="90"/>
    </xf>
    <xf numFmtId="0" fontId="38" fillId="22" borderId="1" xfId="0" applyFont="1" applyFill="1" applyBorder="1" applyAlignment="1">
      <alignment horizontal="center" vertical="center"/>
    </xf>
    <xf numFmtId="0" fontId="38" fillId="24" borderId="1" xfId="0" applyFont="1" applyFill="1" applyBorder="1" applyAlignment="1">
      <alignment horizontal="left" vertical="center" textRotation="90"/>
    </xf>
    <xf numFmtId="49" fontId="38" fillId="12" borderId="5" xfId="0" applyNumberFormat="1" applyFont="1" applyFill="1" applyBorder="1" applyAlignment="1" applyProtection="1">
      <alignment horizontal="center" vertical="center" wrapText="1"/>
      <protection locked="0"/>
    </xf>
    <xf numFmtId="9" fontId="38" fillId="14" borderId="2" xfId="0" applyNumberFormat="1" applyFont="1" applyFill="1" applyBorder="1" applyAlignment="1">
      <alignment horizontal="left" vertical="center" textRotation="90"/>
    </xf>
    <xf numFmtId="0" fontId="38" fillId="14" borderId="4" xfId="0" applyFont="1" applyFill="1" applyBorder="1" applyAlignment="1">
      <alignment horizontal="left" vertical="center" textRotation="90"/>
    </xf>
    <xf numFmtId="164" fontId="38" fillId="0" borderId="4" xfId="3" applyFont="1" applyBorder="1" applyAlignment="1" applyProtection="1">
      <alignment horizontal="center" vertical="center" textRotation="90"/>
      <protection hidden="1"/>
    </xf>
    <xf numFmtId="49" fontId="38" fillId="12" borderId="5" xfId="0" applyNumberFormat="1" applyFont="1" applyFill="1" applyBorder="1" applyAlignment="1" applyProtection="1">
      <alignment horizontal="left" vertical="center" wrapText="1"/>
      <protection locked="0"/>
    </xf>
    <xf numFmtId="0" fontId="38" fillId="12" borderId="21" xfId="0" applyFont="1" applyFill="1" applyBorder="1" applyAlignment="1" applyProtection="1">
      <alignment horizontal="justify" vertical="center" wrapText="1"/>
      <protection locked="0"/>
    </xf>
    <xf numFmtId="49" fontId="38" fillId="12" borderId="8" xfId="0" applyNumberFormat="1" applyFont="1" applyFill="1" applyBorder="1" applyAlignment="1" applyProtection="1">
      <alignment vertical="center" wrapText="1"/>
      <protection locked="0"/>
    </xf>
    <xf numFmtId="49" fontId="38" fillId="12" borderId="4" xfId="0" applyNumberFormat="1" applyFont="1" applyFill="1" applyBorder="1" applyAlignment="1" applyProtection="1">
      <alignment vertical="center" wrapText="1"/>
      <protection locked="0"/>
    </xf>
    <xf numFmtId="49" fontId="38" fillId="12" borderId="6" xfId="0" applyNumberFormat="1" applyFont="1" applyFill="1" applyBorder="1" applyAlignment="1" applyProtection="1">
      <alignment vertical="center" wrapText="1"/>
      <protection locked="0"/>
    </xf>
    <xf numFmtId="49" fontId="38" fillId="12" borderId="2" xfId="0" applyNumberFormat="1" applyFont="1" applyFill="1" applyBorder="1" applyAlignment="1" applyProtection="1">
      <alignment vertical="center" wrapText="1"/>
      <protection locked="0"/>
    </xf>
    <xf numFmtId="49" fontId="38" fillId="12" borderId="1" xfId="0" applyNumberFormat="1" applyFont="1" applyFill="1" applyBorder="1" applyAlignment="1" applyProtection="1">
      <alignment vertical="center" wrapText="1"/>
      <protection locked="0"/>
    </xf>
    <xf numFmtId="49" fontId="38" fillId="12" borderId="9" xfId="0" applyNumberFormat="1" applyFont="1" applyFill="1" applyBorder="1" applyAlignment="1" applyProtection="1">
      <alignment vertical="center" wrapText="1"/>
      <protection locked="0"/>
    </xf>
    <xf numFmtId="49" fontId="38" fillId="12" borderId="3" xfId="0" applyNumberFormat="1" applyFont="1" applyFill="1" applyBorder="1" applyAlignment="1" applyProtection="1">
      <alignment vertical="center" wrapText="1"/>
      <protection locked="0"/>
    </xf>
    <xf numFmtId="9" fontId="38" fillId="14" borderId="4" xfId="1" applyFont="1" applyFill="1" applyBorder="1" applyAlignment="1" applyProtection="1">
      <alignment horizontal="left" vertical="center" textRotation="90"/>
    </xf>
    <xf numFmtId="49" fontId="38" fillId="12" borderId="16" xfId="0" applyNumberFormat="1" applyFont="1" applyFill="1" applyBorder="1" applyAlignment="1" applyProtection="1">
      <alignment vertical="center" wrapText="1"/>
      <protection locked="0"/>
    </xf>
    <xf numFmtId="49" fontId="38" fillId="12" borderId="17" xfId="0" applyNumberFormat="1" applyFont="1" applyFill="1" applyBorder="1" applyAlignment="1" applyProtection="1">
      <alignment vertical="center" wrapText="1"/>
      <protection locked="0"/>
    </xf>
    <xf numFmtId="49" fontId="38" fillId="12" borderId="19" xfId="0" applyNumberFormat="1" applyFont="1" applyFill="1" applyBorder="1" applyAlignment="1" applyProtection="1">
      <alignment vertical="center" wrapText="1"/>
      <protection locked="0"/>
    </xf>
    <xf numFmtId="49" fontId="38" fillId="12" borderId="12" xfId="0" applyNumberFormat="1" applyFont="1" applyFill="1" applyBorder="1" applyAlignment="1" applyProtection="1">
      <alignment vertical="center" wrapText="1"/>
      <protection locked="0"/>
    </xf>
    <xf numFmtId="49" fontId="38" fillId="12" borderId="14" xfId="0" applyNumberFormat="1" applyFont="1" applyFill="1" applyBorder="1" applyAlignment="1" applyProtection="1">
      <alignment vertical="center" wrapText="1"/>
      <protection locked="0"/>
    </xf>
    <xf numFmtId="0" fontId="38" fillId="19" borderId="4" xfId="0" applyFont="1" applyFill="1" applyBorder="1" applyAlignment="1">
      <alignment horizontal="left" vertical="center" textRotation="90"/>
    </xf>
    <xf numFmtId="0" fontId="38" fillId="12" borderId="4" xfId="0" applyFont="1" applyFill="1" applyBorder="1" applyAlignment="1">
      <alignment horizontal="center" vertical="center" wrapText="1"/>
    </xf>
    <xf numFmtId="0" fontId="38" fillId="19" borderId="4" xfId="0" applyFont="1" applyFill="1" applyBorder="1" applyAlignment="1">
      <alignment horizontal="left" vertical="center"/>
    </xf>
    <xf numFmtId="0" fontId="27" fillId="0" borderId="5" xfId="0" applyFont="1" applyBorder="1" applyProtection="1">
      <protection locked="0"/>
    </xf>
    <xf numFmtId="0" fontId="27" fillId="0" borderId="4" xfId="0" applyFont="1" applyBorder="1" applyProtection="1">
      <protection locked="0"/>
    </xf>
    <xf numFmtId="0" fontId="27" fillId="15" borderId="0" xfId="0" applyFont="1" applyFill="1" applyProtection="1">
      <protection locked="0"/>
    </xf>
    <xf numFmtId="0" fontId="37" fillId="12" borderId="4" xfId="0" applyFont="1" applyFill="1" applyBorder="1" applyAlignment="1" applyProtection="1">
      <alignment horizontal="center" vertical="center" wrapText="1"/>
      <protection locked="0"/>
    </xf>
    <xf numFmtId="0" fontId="37" fillId="26" borderId="4" xfId="0" applyFont="1" applyFill="1" applyBorder="1" applyAlignment="1" applyProtection="1">
      <alignment horizontal="center" vertical="center" textRotation="90"/>
      <protection locked="0"/>
    </xf>
    <xf numFmtId="0" fontId="38" fillId="0" borderId="4" xfId="0" applyFont="1" applyBorder="1" applyAlignment="1" applyProtection="1">
      <alignment horizontal="justify" vertical="center" wrapText="1"/>
      <protection locked="0"/>
    </xf>
    <xf numFmtId="0" fontId="38" fillId="19" borderId="4" xfId="0" applyFont="1" applyFill="1" applyBorder="1" applyAlignment="1">
      <alignment vertical="center"/>
    </xf>
    <xf numFmtId="164" fontId="38" fillId="15" borderId="4" xfId="3" applyFont="1" applyFill="1" applyBorder="1" applyAlignment="1" applyProtection="1">
      <alignment horizontal="left" vertical="center" textRotation="90"/>
      <protection hidden="1"/>
    </xf>
    <xf numFmtId="9" fontId="38" fillId="14" borderId="4" xfId="0" applyNumberFormat="1" applyFont="1" applyFill="1" applyBorder="1" applyAlignment="1">
      <alignment vertical="center" textRotation="90"/>
    </xf>
    <xf numFmtId="0" fontId="38" fillId="4" borderId="4" xfId="0" applyFont="1" applyFill="1" applyBorder="1" applyAlignment="1">
      <alignment vertical="center" textRotation="90"/>
    </xf>
    <xf numFmtId="9" fontId="38" fillId="14" borderId="4" xfId="1" applyFont="1" applyFill="1" applyBorder="1" applyAlignment="1" applyProtection="1">
      <alignment vertical="center" textRotation="90"/>
    </xf>
    <xf numFmtId="9" fontId="38" fillId="13" borderId="4" xfId="0" applyNumberFormat="1" applyFont="1" applyFill="1" applyBorder="1" applyAlignment="1">
      <alignment horizontal="center" vertical="center" textRotation="90"/>
    </xf>
    <xf numFmtId="9" fontId="38" fillId="0" borderId="4" xfId="0" applyNumberFormat="1" applyFont="1" applyBorder="1" applyAlignment="1">
      <alignment vertical="center" textRotation="90"/>
    </xf>
    <xf numFmtId="0" fontId="38" fillId="24" borderId="4" xfId="0" applyFont="1" applyFill="1" applyBorder="1" applyAlignment="1">
      <alignment horizontal="left" vertical="center" textRotation="90"/>
    </xf>
    <xf numFmtId="49" fontId="38" fillId="12" borderId="4" xfId="0" applyNumberFormat="1" applyFont="1" applyFill="1" applyBorder="1" applyAlignment="1" applyProtection="1">
      <alignment horizontal="left" vertical="center" wrapText="1"/>
      <protection locked="0"/>
    </xf>
    <xf numFmtId="0" fontId="38" fillId="12" borderId="21" xfId="0" applyFont="1" applyFill="1" applyBorder="1" applyAlignment="1" applyProtection="1">
      <alignment vertical="center" wrapText="1"/>
      <protection locked="0"/>
    </xf>
    <xf numFmtId="9" fontId="38" fillId="0" borderId="1" xfId="1" applyFont="1" applyFill="1" applyBorder="1" applyAlignment="1" applyProtection="1">
      <alignment horizontal="center" vertical="center" textRotation="90"/>
    </xf>
    <xf numFmtId="0" fontId="27"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42" fillId="0" borderId="0" xfId="0" applyFont="1" applyAlignment="1" applyProtection="1">
      <alignment horizontal="center" vertical="center"/>
      <protection locked="0"/>
    </xf>
    <xf numFmtId="14" fontId="42" fillId="0" borderId="0" xfId="0" applyNumberFormat="1" applyFont="1" applyAlignment="1" applyProtection="1">
      <alignment horizontal="left" vertical="center"/>
      <protection locked="0"/>
    </xf>
    <xf numFmtId="0" fontId="27" fillId="0" borderId="0" xfId="0" applyFont="1" applyAlignment="1" applyProtection="1">
      <alignment horizontal="left"/>
      <protection locked="0"/>
    </xf>
    <xf numFmtId="0" fontId="31" fillId="0" borderId="0" xfId="0" applyFont="1" applyAlignment="1" applyProtection="1">
      <alignment horizontal="left" vertical="center"/>
      <protection locked="0"/>
    </xf>
    <xf numFmtId="14" fontId="31" fillId="0" borderId="0" xfId="0" applyNumberFormat="1" applyFont="1" applyAlignment="1" applyProtection="1">
      <alignment horizontal="left"/>
      <protection locked="0"/>
    </xf>
    <xf numFmtId="0" fontId="31" fillId="0" borderId="0" xfId="0" applyFont="1" applyAlignment="1" applyProtection="1">
      <alignment horizontal="left" wrapText="1"/>
      <protection locked="0"/>
    </xf>
    <xf numFmtId="0" fontId="32" fillId="0" borderId="0" xfId="0" applyFont="1" applyProtection="1">
      <protection locked="0"/>
    </xf>
    <xf numFmtId="0" fontId="36" fillId="0" borderId="0" xfId="0" applyFont="1" applyProtection="1">
      <protection locked="0"/>
    </xf>
    <xf numFmtId="0" fontId="41" fillId="0" borderId="0" xfId="0" applyFont="1" applyProtection="1">
      <protection locked="0"/>
    </xf>
    <xf numFmtId="0" fontId="31" fillId="0" borderId="0" xfId="0" applyFont="1" applyAlignment="1" applyProtection="1">
      <alignment wrapText="1"/>
      <protection locked="0"/>
    </xf>
    <xf numFmtId="0" fontId="31" fillId="0" borderId="0" xfId="0" applyFont="1" applyAlignment="1" applyProtection="1">
      <alignment horizontal="center" vertical="center"/>
      <protection locked="0"/>
    </xf>
    <xf numFmtId="0" fontId="29" fillId="0" borderId="4" xfId="0" applyFont="1" applyBorder="1" applyAlignment="1" applyProtection="1">
      <alignment horizontal="center" vertical="center"/>
      <protection locked="0"/>
    </xf>
    <xf numFmtId="14" fontId="29" fillId="0" borderId="4" xfId="0" applyNumberFormat="1" applyFont="1" applyBorder="1" applyAlignment="1" applyProtection="1">
      <alignment horizontal="center" vertical="center"/>
      <protection locked="0"/>
    </xf>
    <xf numFmtId="0" fontId="29" fillId="0" borderId="4" xfId="0" applyFont="1" applyBorder="1" applyAlignment="1" applyProtection="1">
      <alignment horizontal="center" vertical="center" wrapText="1"/>
      <protection locked="0"/>
    </xf>
    <xf numFmtId="14" fontId="38" fillId="0" borderId="4" xfId="0" applyNumberFormat="1" applyFont="1" applyBorder="1" applyAlignment="1" applyProtection="1">
      <alignment horizontal="center" vertical="center"/>
      <protection locked="0"/>
    </xf>
    <xf numFmtId="0" fontId="38" fillId="0" borderId="4" xfId="0" applyFont="1" applyBorder="1" applyAlignment="1" applyProtection="1">
      <alignment vertical="center" wrapText="1"/>
      <protection locked="0"/>
    </xf>
    <xf numFmtId="0" fontId="29" fillId="0" borderId="4" xfId="0" applyFont="1" applyBorder="1" applyAlignment="1" applyProtection="1">
      <alignment horizontal="left" vertical="center" wrapText="1"/>
      <protection locked="0"/>
    </xf>
    <xf numFmtId="0" fontId="29" fillId="0" borderId="4" xfId="0" applyFont="1" applyBorder="1" applyAlignment="1">
      <alignment vertical="center" wrapText="1"/>
    </xf>
    <xf numFmtId="10" fontId="29" fillId="0" borderId="4" xfId="0" applyNumberFormat="1" applyFont="1" applyBorder="1" applyAlignment="1" applyProtection="1">
      <alignment horizontal="center" vertical="center" wrapText="1"/>
      <protection locked="0"/>
    </xf>
    <xf numFmtId="0" fontId="29" fillId="12" borderId="4" xfId="0" applyFont="1" applyFill="1" applyBorder="1" applyAlignment="1" applyProtection="1">
      <alignment horizontal="center" vertical="center" wrapText="1"/>
      <protection locked="0"/>
    </xf>
    <xf numFmtId="14" fontId="29" fillId="12" borderId="4" xfId="0" applyNumberFormat="1" applyFont="1" applyFill="1" applyBorder="1" applyAlignment="1" applyProtection="1">
      <alignment horizontal="center" vertical="center"/>
      <protection locked="0"/>
    </xf>
    <xf numFmtId="0" fontId="30" fillId="12" borderId="4" xfId="4" applyFont="1" applyFill="1" applyBorder="1" applyAlignment="1" applyProtection="1">
      <alignment horizontal="center" vertical="center" wrapText="1"/>
      <protection locked="0"/>
    </xf>
    <xf numFmtId="49" fontId="29" fillId="0" borderId="4" xfId="0" applyNumberFormat="1" applyFont="1" applyBorder="1" applyAlignment="1" applyProtection="1">
      <alignment horizontal="center" vertical="center" wrapText="1"/>
      <protection locked="0"/>
    </xf>
    <xf numFmtId="9" fontId="29" fillId="0" borderId="4" xfId="1" applyFont="1" applyBorder="1" applyAlignment="1" applyProtection="1">
      <alignment horizontal="center" vertical="center" wrapText="1"/>
      <protection locked="0"/>
    </xf>
    <xf numFmtId="0" fontId="38" fillId="12" borderId="4" xfId="0" applyFont="1" applyFill="1" applyBorder="1" applyAlignment="1" applyProtection="1">
      <alignment horizontal="center" vertical="center" textRotation="255"/>
      <protection locked="0"/>
    </xf>
    <xf numFmtId="0" fontId="30" fillId="0" borderId="4" xfId="5" applyFont="1" applyBorder="1" applyAlignment="1" applyProtection="1">
      <alignment horizontal="center" vertical="center" wrapText="1"/>
      <protection locked="0"/>
    </xf>
    <xf numFmtId="0" fontId="31" fillId="12" borderId="0" xfId="0" applyFont="1" applyFill="1" applyAlignment="1" applyProtection="1">
      <alignment vertical="center"/>
      <protection locked="0"/>
    </xf>
    <xf numFmtId="0" fontId="38" fillId="0" borderId="4" xfId="0" applyFont="1" applyFill="1" applyBorder="1" applyAlignment="1" applyProtection="1">
      <alignment horizontal="left" vertical="center" wrapText="1"/>
      <protection locked="0"/>
    </xf>
    <xf numFmtId="0" fontId="38" fillId="12" borderId="1" xfId="0" applyFont="1" applyFill="1" applyBorder="1" applyAlignment="1" applyProtection="1">
      <alignment horizontal="left" vertical="center" wrapText="1"/>
      <protection locked="0"/>
    </xf>
    <xf numFmtId="0" fontId="38" fillId="12" borderId="2" xfId="0" applyFont="1" applyFill="1" applyBorder="1" applyAlignment="1">
      <alignment vertical="center" wrapText="1"/>
    </xf>
    <xf numFmtId="0" fontId="38" fillId="0" borderId="1" xfId="0" applyFont="1" applyBorder="1" applyAlignment="1" applyProtection="1">
      <alignment horizontal="left" vertical="center" wrapText="1"/>
      <protection locked="0"/>
    </xf>
    <xf numFmtId="0" fontId="38" fillId="12" borderId="4" xfId="0" applyFont="1" applyFill="1" applyBorder="1" applyAlignment="1" applyProtection="1">
      <alignment horizontal="left" vertical="center" wrapText="1"/>
      <protection locked="0"/>
    </xf>
    <xf numFmtId="0" fontId="38" fillId="12" borderId="4" xfId="0" applyFont="1" applyFill="1" applyBorder="1" applyAlignment="1">
      <alignment horizontal="left" vertical="center" wrapText="1"/>
    </xf>
    <xf numFmtId="0" fontId="38" fillId="12" borderId="1" xfId="0" applyFont="1" applyFill="1" applyBorder="1" applyAlignment="1" applyProtection="1">
      <alignment horizontal="center" vertical="center" wrapText="1"/>
      <protection locked="0"/>
    </xf>
    <xf numFmtId="0" fontId="38" fillId="12" borderId="3" xfId="0" applyFont="1" applyFill="1" applyBorder="1" applyAlignment="1" applyProtection="1">
      <alignment horizontal="center" vertical="center" wrapText="1"/>
      <protection locked="0"/>
    </xf>
    <xf numFmtId="0" fontId="38" fillId="0" borderId="4" xfId="0" applyFont="1" applyBorder="1" applyAlignment="1" applyProtection="1">
      <alignment horizontal="left" vertical="center" wrapText="1"/>
      <protection locked="0"/>
    </xf>
    <xf numFmtId="0" fontId="38" fillId="12" borderId="15" xfId="0" applyFont="1" applyFill="1" applyBorder="1" applyAlignment="1" applyProtection="1">
      <alignment horizontal="center" vertical="center" wrapText="1"/>
      <protection locked="0"/>
    </xf>
    <xf numFmtId="0" fontId="38" fillId="12" borderId="21" xfId="0" applyFont="1" applyFill="1" applyBorder="1" applyAlignment="1" applyProtection="1">
      <alignment horizontal="left" vertical="center" wrapText="1"/>
      <protection locked="0"/>
    </xf>
    <xf numFmtId="49" fontId="38" fillId="12" borderId="1" xfId="0" applyNumberFormat="1" applyFont="1" applyFill="1" applyBorder="1" applyAlignment="1" applyProtection="1">
      <alignment horizontal="center" vertical="center" wrapText="1"/>
      <protection locked="0"/>
    </xf>
    <xf numFmtId="49" fontId="38" fillId="12" borderId="2" xfId="0" applyNumberFormat="1" applyFont="1" applyFill="1" applyBorder="1" applyAlignment="1" applyProtection="1">
      <alignment horizontal="center" vertical="center" wrapText="1"/>
      <protection locked="0"/>
    </xf>
    <xf numFmtId="0" fontId="38" fillId="4" borderId="1" xfId="0" applyFont="1" applyFill="1" applyBorder="1" applyAlignment="1">
      <alignment horizontal="center" vertical="center"/>
    </xf>
    <xf numFmtId="0" fontId="38" fillId="12" borderId="2" xfId="0" applyFont="1" applyFill="1" applyBorder="1" applyAlignment="1">
      <alignment horizontal="justify"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9" fontId="38" fillId="14" borderId="2" xfId="0" applyNumberFormat="1" applyFont="1" applyFill="1" applyBorder="1" applyAlignment="1">
      <alignment horizontal="center" vertical="center" textRotation="90"/>
    </xf>
    <xf numFmtId="0" fontId="38" fillId="4" borderId="1" xfId="0" applyFont="1" applyFill="1" applyBorder="1" applyAlignment="1">
      <alignment horizontal="center" vertical="center" textRotation="90"/>
    </xf>
    <xf numFmtId="0" fontId="38" fillId="12" borderId="2" xfId="0" applyFont="1" applyFill="1" applyBorder="1" applyAlignment="1">
      <alignment horizontal="center" vertical="center" wrapText="1"/>
    </xf>
    <xf numFmtId="0" fontId="37" fillId="12" borderId="2" xfId="0" applyFont="1" applyFill="1" applyBorder="1" applyAlignment="1">
      <alignment horizontal="center" vertical="center"/>
    </xf>
    <xf numFmtId="0" fontId="38" fillId="12" borderId="2" xfId="0" applyFont="1" applyFill="1" applyBorder="1" applyAlignment="1">
      <alignment horizontal="left" vertical="center" wrapText="1"/>
    </xf>
    <xf numFmtId="0" fontId="38" fillId="11" borderId="1" xfId="0" applyFont="1" applyFill="1" applyBorder="1" applyAlignment="1">
      <alignment horizontal="center" vertical="center" textRotation="90"/>
    </xf>
    <xf numFmtId="0" fontId="38" fillId="11" borderId="2" xfId="0" applyFont="1" applyFill="1" applyBorder="1" applyAlignment="1">
      <alignment horizontal="center" vertical="center" textRotation="90"/>
    </xf>
    <xf numFmtId="0" fontId="38" fillId="0" borderId="1" xfId="0" applyFont="1" applyBorder="1" applyAlignment="1" applyProtection="1">
      <alignment horizontal="center" vertical="center" wrapText="1"/>
      <protection locked="0"/>
    </xf>
    <xf numFmtId="0" fontId="37" fillId="12" borderId="2" xfId="0" applyFont="1" applyFill="1" applyBorder="1" applyAlignment="1">
      <alignment horizontal="center" vertical="center" wrapText="1"/>
    </xf>
    <xf numFmtId="14" fontId="38" fillId="12" borderId="1" xfId="0" applyNumberFormat="1" applyFont="1" applyFill="1" applyBorder="1" applyAlignment="1" applyProtection="1">
      <alignment horizontal="center" vertical="center" wrapText="1"/>
      <protection locked="0"/>
    </xf>
    <xf numFmtId="0" fontId="38" fillId="12" borderId="2" xfId="0" applyFont="1" applyFill="1" applyBorder="1" applyAlignment="1">
      <alignment horizontal="center" vertical="center"/>
    </xf>
    <xf numFmtId="0" fontId="38" fillId="0" borderId="2" xfId="0" applyFont="1" applyBorder="1" applyAlignment="1">
      <alignment horizontal="left" vertical="center" wrapText="1"/>
    </xf>
    <xf numFmtId="0" fontId="38" fillId="14" borderId="1" xfId="0" applyFont="1" applyFill="1" applyBorder="1" applyAlignment="1">
      <alignment horizontal="left" vertical="center"/>
    </xf>
    <xf numFmtId="0" fontId="38" fillId="12" borderId="2" xfId="0" applyFont="1" applyFill="1" applyBorder="1" applyAlignment="1">
      <alignment vertical="center"/>
    </xf>
    <xf numFmtId="49" fontId="38" fillId="12" borderId="1" xfId="0" applyNumberFormat="1" applyFont="1" applyFill="1" applyBorder="1" applyAlignment="1" applyProtection="1">
      <alignment horizontal="left" vertical="center"/>
      <protection locked="0"/>
    </xf>
    <xf numFmtId="0" fontId="38" fillId="12" borderId="1" xfId="0" applyFont="1" applyFill="1" applyBorder="1" applyAlignment="1" applyProtection="1">
      <alignment horizontal="justify" vertical="center" wrapText="1"/>
      <protection locked="0"/>
    </xf>
    <xf numFmtId="9" fontId="38" fillId="14" borderId="1" xfId="0" applyNumberFormat="1" applyFont="1" applyFill="1" applyBorder="1" applyAlignment="1">
      <alignment horizontal="left" vertical="center" textRotation="90"/>
    </xf>
    <xf numFmtId="0" fontId="38" fillId="0" borderId="2" xfId="0" applyFont="1" applyBorder="1" applyAlignment="1">
      <alignment vertical="center" wrapText="1"/>
    </xf>
    <xf numFmtId="0" fontId="38" fillId="19" borderId="1" xfId="0" applyFont="1" applyFill="1" applyBorder="1" applyAlignment="1">
      <alignment horizontal="left" vertical="center"/>
    </xf>
    <xf numFmtId="9" fontId="38" fillId="19" borderId="1" xfId="0" applyNumberFormat="1" applyFont="1" applyFill="1" applyBorder="1" applyAlignment="1">
      <alignment horizontal="left" vertical="center" textRotation="90"/>
    </xf>
    <xf numFmtId="0" fontId="38" fillId="19" borderId="2" xfId="0" applyFont="1" applyFill="1" applyBorder="1" applyAlignment="1">
      <alignment horizontal="left" vertical="center"/>
    </xf>
    <xf numFmtId="9" fontId="38" fillId="19" borderId="3" xfId="0" applyNumberFormat="1" applyFont="1" applyFill="1" applyBorder="1" applyAlignment="1">
      <alignment horizontal="left" vertical="center" textRotation="90"/>
    </xf>
    <xf numFmtId="49" fontId="38" fillId="12" borderId="8" xfId="0" applyNumberFormat="1" applyFont="1" applyFill="1" applyBorder="1" applyAlignment="1" applyProtection="1">
      <alignment horizontal="left" vertical="center" wrapText="1"/>
      <protection locked="0"/>
    </xf>
    <xf numFmtId="0" fontId="38" fillId="4" borderId="4" xfId="0" applyFont="1" applyFill="1" applyBorder="1" applyAlignment="1">
      <alignment horizontal="center" vertical="center" textRotation="90"/>
    </xf>
    <xf numFmtId="0" fontId="38" fillId="4" borderId="4" xfId="0" applyFont="1" applyFill="1" applyBorder="1" applyAlignment="1">
      <alignment horizontal="center" vertical="center"/>
    </xf>
    <xf numFmtId="0" fontId="38" fillId="0" borderId="4" xfId="0" applyFont="1" applyBorder="1" applyAlignment="1">
      <alignment horizontal="center" vertical="center"/>
    </xf>
    <xf numFmtId="9" fontId="38" fillId="19" borderId="1" xfId="1" applyFont="1" applyFill="1" applyBorder="1" applyAlignment="1" applyProtection="1">
      <alignment horizontal="left" vertical="center" textRotation="90"/>
    </xf>
    <xf numFmtId="0" fontId="38" fillId="4" borderId="3" xfId="0" applyFont="1" applyFill="1" applyBorder="1" applyAlignment="1">
      <alignment horizontal="center" vertical="center"/>
    </xf>
    <xf numFmtId="0" fontId="37" fillId="10" borderId="1" xfId="0" applyFont="1" applyFill="1" applyBorder="1" applyAlignment="1" applyProtection="1">
      <alignment horizontal="left" vertical="center" textRotation="90"/>
      <protection locked="0"/>
    </xf>
    <xf numFmtId="9" fontId="38" fillId="19" borderId="2" xfId="0" applyNumberFormat="1" applyFont="1" applyFill="1" applyBorder="1" applyAlignment="1">
      <alignment horizontal="left" vertical="center" textRotation="90"/>
    </xf>
    <xf numFmtId="0" fontId="37" fillId="9" borderId="1" xfId="0" applyFont="1" applyFill="1" applyBorder="1" applyAlignment="1" applyProtection="1">
      <alignment horizontal="left" vertical="center" textRotation="90"/>
      <protection locked="0"/>
    </xf>
    <xf numFmtId="9" fontId="38" fillId="13" borderId="2" xfId="0" applyNumberFormat="1" applyFont="1" applyFill="1" applyBorder="1" applyAlignment="1">
      <alignment horizontal="left" vertical="center" textRotation="90"/>
    </xf>
    <xf numFmtId="0" fontId="37" fillId="10" borderId="1" xfId="0" applyFont="1" applyFill="1" applyBorder="1" applyAlignment="1" applyProtection="1">
      <alignment horizontal="center" vertical="center" textRotation="90"/>
      <protection locked="0"/>
    </xf>
    <xf numFmtId="0" fontId="38" fillId="19" borderId="1" xfId="0" applyFont="1" applyFill="1" applyBorder="1" applyAlignment="1">
      <alignment vertical="center"/>
    </xf>
    <xf numFmtId="0" fontId="38" fillId="19" borderId="2" xfId="0" applyFont="1" applyFill="1" applyBorder="1" applyAlignment="1">
      <alignment vertical="center"/>
    </xf>
    <xf numFmtId="9" fontId="38" fillId="0" borderId="1" xfId="0" applyNumberFormat="1" applyFont="1" applyBorder="1" applyAlignment="1">
      <alignment horizontal="center" vertical="center" textRotation="90"/>
    </xf>
    <xf numFmtId="0" fontId="27" fillId="0" borderId="0" xfId="0" applyFont="1" applyAlignment="1" applyProtection="1">
      <alignment horizontal="center" wrapText="1"/>
      <protection locked="0"/>
    </xf>
    <xf numFmtId="0" fontId="27" fillId="0" borderId="0" xfId="0" applyFont="1" applyAlignment="1" applyProtection="1">
      <alignment horizontal="center"/>
      <protection locked="0"/>
    </xf>
    <xf numFmtId="0" fontId="29" fillId="12" borderId="21" xfId="0" applyFont="1" applyFill="1" applyBorder="1" applyAlignment="1" applyProtection="1">
      <alignment horizontal="center" vertical="center" wrapText="1"/>
      <protection locked="0"/>
    </xf>
    <xf numFmtId="0" fontId="29" fillId="12" borderId="21" xfId="0" applyFont="1" applyFill="1" applyBorder="1" applyAlignment="1" applyProtection="1">
      <alignment horizontal="left" vertical="center" wrapText="1"/>
      <protection locked="0"/>
    </xf>
    <xf numFmtId="14" fontId="38" fillId="12" borderId="15" xfId="0" applyNumberFormat="1" applyFont="1" applyFill="1" applyBorder="1" applyAlignment="1" applyProtection="1">
      <alignment horizontal="center" vertical="center" wrapText="1"/>
      <protection locked="0"/>
    </xf>
    <xf numFmtId="165" fontId="38" fillId="12" borderId="21" xfId="0" applyNumberFormat="1" applyFont="1" applyFill="1" applyBorder="1" applyAlignment="1" applyProtection="1">
      <alignment horizontal="center" vertical="center" wrapText="1"/>
      <protection locked="0"/>
    </xf>
    <xf numFmtId="14" fontId="38" fillId="12" borderId="21" xfId="0" applyNumberFormat="1" applyFont="1" applyFill="1" applyBorder="1" applyAlignment="1" applyProtection="1">
      <alignment horizontal="center" vertical="center" wrapText="1"/>
      <protection locked="0"/>
    </xf>
    <xf numFmtId="49" fontId="38" fillId="12" borderId="16" xfId="0" applyNumberFormat="1" applyFont="1" applyFill="1" applyBorder="1" applyAlignment="1" applyProtection="1">
      <alignment horizontal="center" vertical="center" wrapText="1"/>
      <protection locked="0"/>
    </xf>
    <xf numFmtId="49" fontId="38" fillId="12" borderId="16" xfId="0" applyNumberFormat="1" applyFont="1" applyFill="1" applyBorder="1" applyAlignment="1" applyProtection="1">
      <alignment horizontal="justify" vertical="center" wrapText="1"/>
      <protection locked="0"/>
    </xf>
    <xf numFmtId="1" fontId="38" fillId="12" borderId="4" xfId="0" applyNumberFormat="1" applyFont="1" applyFill="1" applyBorder="1" applyAlignment="1" applyProtection="1">
      <alignment horizontal="left" vertical="center" wrapText="1"/>
      <protection locked="0"/>
    </xf>
    <xf numFmtId="165" fontId="38" fillId="12" borderId="16" xfId="0" applyNumberFormat="1" applyFont="1" applyFill="1" applyBorder="1" applyAlignment="1" applyProtection="1">
      <alignment horizontal="center" vertical="center" wrapText="1"/>
      <protection locked="0"/>
    </xf>
    <xf numFmtId="165" fontId="38" fillId="12" borderId="17" xfId="0" applyNumberFormat="1" applyFont="1" applyFill="1" applyBorder="1" applyAlignment="1" applyProtection="1">
      <alignment horizontal="center" vertical="center" wrapText="1"/>
      <protection locked="0"/>
    </xf>
    <xf numFmtId="0" fontId="38" fillId="12" borderId="12" xfId="0" applyFont="1" applyFill="1" applyBorder="1" applyAlignment="1" applyProtection="1">
      <alignment horizontal="left" vertical="center" wrapText="1"/>
      <protection locked="0"/>
    </xf>
    <xf numFmtId="0" fontId="38" fillId="12" borderId="22" xfId="0" applyFont="1" applyFill="1" applyBorder="1" applyAlignment="1" applyProtection="1">
      <alignment horizontal="left" vertical="center" wrapText="1"/>
      <protection locked="0"/>
    </xf>
    <xf numFmtId="49" fontId="38" fillId="12" borderId="17" xfId="0" applyNumberFormat="1" applyFont="1" applyFill="1" applyBorder="1" applyAlignment="1" applyProtection="1">
      <alignment horizontal="center" vertical="center" wrapText="1"/>
      <protection locked="0"/>
    </xf>
    <xf numFmtId="0" fontId="30" fillId="0" borderId="4" xfId="5" applyFont="1" applyFill="1" applyBorder="1" applyAlignment="1">
      <alignment vertical="center" wrapText="1"/>
    </xf>
    <xf numFmtId="0" fontId="38" fillId="12" borderId="4" xfId="0" applyFont="1" applyFill="1" applyBorder="1" applyAlignment="1" applyProtection="1">
      <alignment horizontal="center"/>
      <protection locked="0"/>
    </xf>
    <xf numFmtId="0" fontId="30" fillId="12" borderId="4" xfId="4" applyFont="1" applyFill="1" applyBorder="1" applyAlignment="1" applyProtection="1">
      <alignment vertical="center" wrapText="1"/>
      <protection locked="0"/>
    </xf>
    <xf numFmtId="0" fontId="37" fillId="0" borderId="11" xfId="0" applyFont="1" applyBorder="1" applyAlignment="1" applyProtection="1">
      <alignment horizontal="center" vertical="center"/>
      <protection locked="0"/>
    </xf>
    <xf numFmtId="0" fontId="37" fillId="22" borderId="4" xfId="0" applyFont="1" applyFill="1" applyBorder="1" applyAlignment="1" applyProtection="1">
      <alignment horizontal="center" vertical="center" wrapText="1"/>
      <protection locked="0"/>
    </xf>
    <xf numFmtId="0" fontId="28" fillId="0" borderId="0" xfId="0" applyFont="1" applyAlignment="1" applyProtection="1">
      <alignment horizontal="left" vertical="center"/>
      <protection locked="0"/>
    </xf>
    <xf numFmtId="0" fontId="28" fillId="0" borderId="0" xfId="0" applyFont="1" applyAlignment="1" applyProtection="1">
      <alignment horizontal="center" vertical="center"/>
      <protection locked="0"/>
    </xf>
    <xf numFmtId="14" fontId="28" fillId="0" borderId="0" xfId="0" applyNumberFormat="1" applyFont="1" applyAlignment="1" applyProtection="1">
      <alignment horizontal="left" vertical="center"/>
      <protection locked="0"/>
    </xf>
    <xf numFmtId="0" fontId="28" fillId="0" borderId="0" xfId="0" applyFont="1" applyAlignment="1" applyProtection="1">
      <alignment horizontal="center"/>
      <protection locked="0"/>
    </xf>
    <xf numFmtId="0" fontId="28" fillId="0" borderId="0" xfId="0" applyFont="1" applyProtection="1">
      <protection locked="0"/>
    </xf>
    <xf numFmtId="0" fontId="6" fillId="12" borderId="4" xfId="4" applyFill="1" applyBorder="1" applyAlignment="1" applyProtection="1">
      <alignment horizontal="center" vertical="center" wrapText="1"/>
      <protection locked="0"/>
    </xf>
    <xf numFmtId="0" fontId="29" fillId="0" borderId="4" xfId="0" applyFont="1" applyFill="1" applyBorder="1" applyAlignment="1" applyProtection="1">
      <alignment horizontal="center" vertical="center"/>
      <protection locked="0"/>
    </xf>
    <xf numFmtId="0" fontId="38" fillId="12" borderId="15" xfId="0" applyFont="1" applyFill="1" applyBorder="1" applyAlignment="1" applyProtection="1">
      <alignment horizontal="left" vertical="center" wrapText="1"/>
      <protection locked="0"/>
    </xf>
    <xf numFmtId="0" fontId="38" fillId="12" borderId="15" xfId="0" applyFont="1" applyFill="1" applyBorder="1" applyAlignment="1" applyProtection="1">
      <alignment horizontal="center" vertical="center" wrapText="1"/>
      <protection locked="0"/>
    </xf>
    <xf numFmtId="0" fontId="38" fillId="12" borderId="4" xfId="0" applyFont="1" applyFill="1" applyBorder="1" applyAlignment="1" applyProtection="1">
      <alignment horizontal="left" vertical="center" wrapText="1"/>
      <protection locked="0"/>
    </xf>
    <xf numFmtId="0" fontId="38" fillId="0" borderId="4" xfId="0" applyFont="1" applyBorder="1" applyAlignment="1" applyProtection="1">
      <alignment horizontal="left" vertical="center" wrapText="1"/>
      <protection locked="0"/>
    </xf>
    <xf numFmtId="0" fontId="38" fillId="12" borderId="21" xfId="0" applyFont="1" applyFill="1" applyBorder="1" applyAlignment="1" applyProtection="1">
      <alignment horizontal="left" vertical="center" wrapText="1"/>
      <protection locked="0"/>
    </xf>
    <xf numFmtId="0" fontId="6" fillId="0" borderId="4" xfId="4" applyBorder="1" applyAlignment="1" applyProtection="1">
      <alignment horizontal="center" vertical="center" wrapText="1"/>
      <protection locked="0"/>
    </xf>
    <xf numFmtId="0" fontId="38" fillId="12" borderId="4" xfId="0" applyNumberFormat="1" applyFont="1" applyFill="1" applyBorder="1" applyAlignment="1" applyProtection="1">
      <alignment horizontal="center" vertical="center" wrapText="1"/>
      <protection locked="0"/>
    </xf>
    <xf numFmtId="0" fontId="44" fillId="0" borderId="0" xfId="4" applyFont="1"/>
    <xf numFmtId="0" fontId="6" fillId="0" borderId="4" xfId="4" applyBorder="1" applyAlignment="1">
      <alignment horizontal="center" vertical="center"/>
    </xf>
    <xf numFmtId="0" fontId="45" fillId="12" borderId="4" xfId="0" applyFont="1" applyFill="1" applyBorder="1" applyAlignment="1" applyProtection="1">
      <alignment horizontal="center" vertical="center" wrapText="1"/>
      <protection locked="0"/>
    </xf>
    <xf numFmtId="0" fontId="38" fillId="12" borderId="15" xfId="0" applyFont="1" applyFill="1" applyBorder="1" applyAlignment="1" applyProtection="1">
      <alignment horizontal="justify" vertical="center" wrapText="1"/>
      <protection locked="0"/>
    </xf>
    <xf numFmtId="0" fontId="38" fillId="0" borderId="22" xfId="0" applyFont="1" applyBorder="1" applyAlignment="1" applyProtection="1">
      <alignment horizontal="center" vertical="center" wrapText="1"/>
      <protection locked="0"/>
    </xf>
    <xf numFmtId="0" fontId="38" fillId="4" borderId="15" xfId="0" applyFont="1" applyFill="1" applyBorder="1" applyAlignment="1" applyProtection="1">
      <alignment horizontal="center" vertical="center" wrapText="1"/>
      <protection locked="0"/>
    </xf>
    <xf numFmtId="14" fontId="38" fillId="4" borderId="4" xfId="0" applyNumberFormat="1" applyFont="1" applyFill="1" applyBorder="1" applyAlignment="1" applyProtection="1">
      <alignment horizontal="center" vertical="center" wrapText="1"/>
      <protection locked="0"/>
    </xf>
    <xf numFmtId="0" fontId="29" fillId="4" borderId="4" xfId="0" applyFont="1" applyFill="1" applyBorder="1" applyAlignment="1" applyProtection="1">
      <alignment horizontal="center" vertical="center"/>
      <protection locked="0"/>
    </xf>
    <xf numFmtId="0" fontId="29" fillId="12" borderId="4" xfId="0" applyFont="1" applyFill="1" applyBorder="1" applyAlignment="1" applyProtection="1">
      <alignment horizontal="center" vertical="center"/>
      <protection locked="0"/>
    </xf>
    <xf numFmtId="0" fontId="29" fillId="12" borderId="4" xfId="0" applyFont="1" applyFill="1" applyBorder="1" applyAlignment="1" applyProtection="1">
      <alignment horizontal="left" vertical="center" wrapText="1"/>
      <protection locked="0"/>
    </xf>
    <xf numFmtId="49" fontId="29" fillId="12" borderId="4"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4" xfId="0" applyFont="1" applyBorder="1" applyAlignment="1" applyProtection="1">
      <alignment wrapText="1"/>
      <protection locked="0"/>
    </xf>
    <xf numFmtId="14" fontId="7" fillId="0" borderId="4" xfId="0" applyNumberFormat="1" applyFont="1" applyBorder="1" applyAlignment="1" applyProtection="1">
      <alignment horizontal="center" vertical="center"/>
      <protection locked="0"/>
    </xf>
    <xf numFmtId="0" fontId="6" fillId="0" borderId="4" xfId="4" applyBorder="1" applyAlignment="1" applyProtection="1">
      <alignment wrapText="1"/>
      <protection locked="0"/>
    </xf>
    <xf numFmtId="0" fontId="7" fillId="0" borderId="4" xfId="0" applyFont="1" applyBorder="1" applyAlignment="1" applyProtection="1">
      <alignment horizontal="center" vertical="center" wrapText="1"/>
      <protection locked="0"/>
    </xf>
    <xf numFmtId="0" fontId="7" fillId="0" borderId="4" xfId="0" applyFont="1" applyBorder="1" applyProtection="1">
      <protection locked="0"/>
    </xf>
    <xf numFmtId="0" fontId="6" fillId="0" borderId="4" xfId="4" applyBorder="1" applyAlignment="1" applyProtection="1">
      <alignment vertical="center" wrapText="1"/>
      <protection locked="0"/>
    </xf>
    <xf numFmtId="0" fontId="46" fillId="0" borderId="4" xfId="0" applyFont="1" applyBorder="1" applyAlignment="1" applyProtection="1">
      <alignment horizontal="center" vertical="center"/>
      <protection locked="0"/>
    </xf>
    <xf numFmtId="12" fontId="29" fillId="0" borderId="4" xfId="0" applyNumberFormat="1" applyFont="1" applyBorder="1" applyAlignment="1" applyProtection="1">
      <alignment horizontal="center" vertical="center"/>
      <protection locked="0"/>
    </xf>
    <xf numFmtId="0" fontId="6" fillId="0" borderId="0" xfId="4" applyAlignment="1">
      <alignment wrapText="1"/>
    </xf>
    <xf numFmtId="0" fontId="6" fillId="0" borderId="4" xfId="4" applyFill="1" applyBorder="1" applyAlignment="1" applyProtection="1">
      <alignment horizontal="center" vertical="center" wrapText="1"/>
      <protection locked="0"/>
    </xf>
    <xf numFmtId="0" fontId="9" fillId="0" borderId="4" xfId="0" applyFont="1" applyBorder="1" applyAlignment="1" applyProtection="1">
      <alignment horizontal="center" vertical="center"/>
      <protection locked="0"/>
    </xf>
    <xf numFmtId="0" fontId="45" fillId="12" borderId="21" xfId="0" applyFont="1" applyFill="1" applyBorder="1" applyAlignment="1" applyProtection="1">
      <alignment horizontal="center" vertical="center" wrapText="1"/>
      <protection locked="0"/>
    </xf>
    <xf numFmtId="0" fontId="45" fillId="12" borderId="4" xfId="0" applyFont="1" applyFill="1" applyBorder="1" applyAlignment="1" applyProtection="1">
      <alignment horizontal="justify" vertical="center" wrapText="1"/>
      <protection locked="0"/>
    </xf>
    <xf numFmtId="9" fontId="45" fillId="12" borderId="4" xfId="0" applyNumberFormat="1" applyFont="1" applyFill="1" applyBorder="1" applyAlignment="1" applyProtection="1">
      <alignment horizontal="center" vertical="center" wrapText="1"/>
      <protection locked="0"/>
    </xf>
    <xf numFmtId="14" fontId="45" fillId="12" borderId="4" xfId="0" applyNumberFormat="1" applyFont="1" applyFill="1" applyBorder="1" applyAlignment="1" applyProtection="1">
      <alignment horizontal="center" vertical="center" wrapText="1"/>
      <protection locked="0"/>
    </xf>
    <xf numFmtId="0" fontId="45" fillId="12" borderId="4" xfId="0" applyFont="1" applyFill="1" applyBorder="1" applyAlignment="1" applyProtection="1">
      <alignment horizontal="left" vertical="center" wrapText="1"/>
      <protection locked="0"/>
    </xf>
    <xf numFmtId="0" fontId="47" fillId="0" borderId="4" xfId="4" applyFont="1" applyBorder="1" applyAlignment="1" applyProtection="1">
      <alignment horizontal="justify" vertical="center"/>
      <protection locked="0"/>
    </xf>
    <xf numFmtId="9" fontId="38" fillId="12" borderId="15" xfId="0" applyNumberFormat="1" applyFont="1" applyFill="1" applyBorder="1" applyAlignment="1" applyProtection="1">
      <alignment horizontal="center" vertical="center" wrapText="1"/>
      <protection locked="0"/>
    </xf>
    <xf numFmtId="0" fontId="6" fillId="0" borderId="12" xfId="4" applyFill="1" applyBorder="1" applyAlignment="1">
      <alignment vertical="center" wrapText="1"/>
    </xf>
    <xf numFmtId="0" fontId="38" fillId="12" borderId="4" xfId="0" applyFont="1" applyFill="1" applyBorder="1" applyAlignment="1" applyProtection="1">
      <alignment horizontal="left" vertical="center" wrapText="1"/>
      <protection locked="0"/>
    </xf>
    <xf numFmtId="0" fontId="14" fillId="0" borderId="4" xfId="0" applyFont="1" applyBorder="1" applyAlignment="1" applyProtection="1">
      <alignment horizontal="center" vertical="center"/>
      <protection locked="0"/>
    </xf>
    <xf numFmtId="0" fontId="14" fillId="0" borderId="4" xfId="0" applyFont="1" applyBorder="1" applyAlignment="1" applyProtection="1">
      <alignment horizontal="left" vertical="center" wrapText="1"/>
      <protection locked="0"/>
    </xf>
    <xf numFmtId="9" fontId="48" fillId="0" borderId="4" xfId="0" applyNumberFormat="1" applyFont="1" applyBorder="1" applyAlignment="1" applyProtection="1">
      <alignment horizontal="center" vertical="center"/>
      <protection locked="0"/>
    </xf>
    <xf numFmtId="14" fontId="14" fillId="0" borderId="4"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49" fillId="0" borderId="4" xfId="0" applyFont="1" applyBorder="1" applyAlignment="1">
      <alignment horizontal="center" vertical="center"/>
    </xf>
    <xf numFmtId="0" fontId="49" fillId="0" borderId="4" xfId="0" applyFont="1" applyBorder="1" applyAlignment="1">
      <alignment vertical="center" wrapText="1"/>
    </xf>
    <xf numFmtId="0" fontId="49" fillId="0" borderId="4" xfId="0" applyFont="1" applyBorder="1" applyAlignment="1">
      <alignment horizontal="center" vertical="center" wrapText="1"/>
    </xf>
    <xf numFmtId="9" fontId="38" fillId="12" borderId="4" xfId="1" applyFont="1" applyFill="1" applyBorder="1" applyAlignment="1" applyProtection="1">
      <alignment horizontal="center" vertical="center" wrapText="1"/>
      <protection locked="0"/>
    </xf>
    <xf numFmtId="0" fontId="29" fillId="12" borderId="1" xfId="0" applyFont="1" applyFill="1" applyBorder="1" applyAlignment="1" applyProtection="1">
      <alignment horizontal="center" vertical="center" wrapText="1"/>
      <protection locked="0"/>
    </xf>
    <xf numFmtId="0" fontId="29" fillId="12" borderId="2" xfId="0" applyFont="1" applyFill="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14" fontId="38" fillId="0" borderId="1" xfId="0" applyNumberFormat="1" applyFont="1" applyBorder="1" applyAlignment="1" applyProtection="1">
      <alignment horizontal="center" vertical="center"/>
      <protection locked="0"/>
    </xf>
    <xf numFmtId="14" fontId="38" fillId="0" borderId="2" xfId="0" applyNumberFormat="1" applyFont="1" applyBorder="1" applyAlignment="1" applyProtection="1">
      <alignment horizontal="center" vertical="center"/>
      <protection locked="0"/>
    </xf>
    <xf numFmtId="0" fontId="6" fillId="0" borderId="1" xfId="4" applyBorder="1" applyAlignment="1" applyProtection="1">
      <alignment horizontal="center" vertical="center" wrapText="1"/>
      <protection locked="0"/>
    </xf>
    <xf numFmtId="0" fontId="38" fillId="12" borderId="1" xfId="0" applyFont="1" applyFill="1" applyBorder="1" applyAlignment="1" applyProtection="1">
      <alignment horizontal="left" vertical="center" wrapText="1"/>
      <protection locked="0"/>
    </xf>
    <xf numFmtId="0" fontId="38" fillId="12" borderId="3" xfId="0" applyFont="1" applyFill="1" applyBorder="1" applyAlignment="1">
      <alignment vertical="center" wrapText="1"/>
    </xf>
    <xf numFmtId="0" fontId="38" fillId="12" borderId="2" xfId="0" applyFont="1" applyFill="1" applyBorder="1" applyAlignment="1">
      <alignment vertical="center" wrapText="1"/>
    </xf>
    <xf numFmtId="0" fontId="38" fillId="12" borderId="1" xfId="0" applyFont="1" applyFill="1" applyBorder="1" applyAlignment="1" applyProtection="1">
      <alignment horizontal="center" vertical="center" wrapText="1"/>
      <protection locked="0"/>
    </xf>
    <xf numFmtId="0" fontId="38" fillId="12" borderId="2" xfId="0" applyFont="1" applyFill="1" applyBorder="1" applyAlignment="1" applyProtection="1">
      <alignment horizontal="center" vertical="center" wrapText="1"/>
      <protection locked="0"/>
    </xf>
    <xf numFmtId="0" fontId="38" fillId="12" borderId="2" xfId="0" applyFont="1" applyFill="1" applyBorder="1" applyAlignment="1" applyProtection="1">
      <alignment horizontal="left" vertical="center" wrapText="1"/>
      <protection locked="0"/>
    </xf>
    <xf numFmtId="14" fontId="38" fillId="12" borderId="1" xfId="0" applyNumberFormat="1" applyFont="1" applyFill="1" applyBorder="1" applyAlignment="1" applyProtection="1">
      <alignment horizontal="center" vertical="center" wrapText="1"/>
      <protection locked="0"/>
    </xf>
    <xf numFmtId="0" fontId="43" fillId="12" borderId="1" xfId="4" applyFont="1" applyFill="1" applyBorder="1" applyAlignment="1" applyProtection="1">
      <alignment horizontal="center" vertical="center" wrapText="1"/>
      <protection locked="0"/>
    </xf>
    <xf numFmtId="0" fontId="30" fillId="0" borderId="2" xfId="5" applyFont="1" applyBorder="1" applyAlignment="1" applyProtection="1">
      <alignment horizontal="center" vertical="center" wrapText="1"/>
      <protection locked="0"/>
    </xf>
    <xf numFmtId="9" fontId="38" fillId="12" borderId="23" xfId="0" applyNumberFormat="1" applyFont="1" applyFill="1" applyBorder="1" applyAlignment="1" applyProtection="1">
      <alignment horizontal="center" vertical="center" wrapText="1"/>
      <protection locked="0"/>
    </xf>
    <xf numFmtId="0" fontId="38" fillId="12" borderId="24" xfId="0" applyFont="1" applyFill="1" applyBorder="1" applyAlignment="1" applyProtection="1">
      <alignment horizontal="center" vertical="center" wrapText="1"/>
      <protection locked="0"/>
    </xf>
    <xf numFmtId="14" fontId="38" fillId="12" borderId="23" xfId="0" applyNumberFormat="1" applyFont="1" applyFill="1" applyBorder="1" applyAlignment="1" applyProtection="1">
      <alignment horizontal="center" vertical="center" wrapText="1"/>
      <protection locked="0"/>
    </xf>
    <xf numFmtId="0" fontId="38" fillId="12" borderId="23" xfId="0" applyFont="1" applyFill="1" applyBorder="1" applyAlignment="1" applyProtection="1">
      <alignment horizontal="center" vertical="center" wrapText="1"/>
      <protection locked="0"/>
    </xf>
    <xf numFmtId="0" fontId="6" fillId="12" borderId="23" xfId="4" applyFill="1" applyBorder="1" applyAlignment="1" applyProtection="1">
      <alignment horizontal="center" vertical="center" wrapText="1"/>
      <protection locked="0"/>
    </xf>
    <xf numFmtId="49" fontId="38" fillId="12" borderId="25" xfId="0" applyNumberFormat="1" applyFont="1" applyFill="1" applyBorder="1" applyAlignment="1" applyProtection="1">
      <alignment horizontal="center" vertical="center" wrapText="1"/>
      <protection locked="0"/>
    </xf>
    <xf numFmtId="49" fontId="38" fillId="12" borderId="26" xfId="0" applyNumberFormat="1" applyFont="1" applyFill="1" applyBorder="1" applyAlignment="1" applyProtection="1">
      <alignment horizontal="center" vertical="center" wrapText="1"/>
      <protection locked="0"/>
    </xf>
    <xf numFmtId="49" fontId="38" fillId="12" borderId="27" xfId="0" applyNumberFormat="1" applyFont="1" applyFill="1" applyBorder="1" applyAlignment="1" applyProtection="1">
      <alignment horizontal="center" vertical="center" wrapText="1"/>
      <protection locked="0"/>
    </xf>
    <xf numFmtId="49" fontId="38" fillId="12" borderId="27" xfId="0" applyNumberFormat="1" applyFont="1" applyFill="1" applyBorder="1" applyAlignment="1" applyProtection="1">
      <alignment horizontal="left" vertical="center" wrapText="1"/>
      <protection locked="0"/>
    </xf>
    <xf numFmtId="49" fontId="38" fillId="12" borderId="26" xfId="0" applyNumberFormat="1" applyFont="1" applyFill="1" applyBorder="1" applyAlignment="1" applyProtection="1">
      <alignment horizontal="left" vertical="center" wrapText="1"/>
      <protection locked="0"/>
    </xf>
    <xf numFmtId="0" fontId="38" fillId="12" borderId="4" xfId="0" applyFont="1" applyFill="1" applyBorder="1" applyAlignment="1" applyProtection="1">
      <alignment horizontal="left" vertical="center" wrapText="1"/>
      <protection locked="0"/>
    </xf>
    <xf numFmtId="0" fontId="38" fillId="12" borderId="4" xfId="0" applyFont="1" applyFill="1" applyBorder="1" applyAlignment="1">
      <alignment horizontal="left" vertical="center" wrapText="1"/>
    </xf>
    <xf numFmtId="0" fontId="38" fillId="0" borderId="1" xfId="0" applyFont="1" applyFill="1" applyBorder="1" applyAlignment="1" applyProtection="1">
      <alignment horizontal="center" vertical="center" wrapText="1"/>
      <protection locked="0"/>
    </xf>
    <xf numFmtId="0" fontId="38" fillId="0" borderId="2" xfId="0" applyFont="1" applyFill="1" applyBorder="1" applyAlignment="1" applyProtection="1">
      <alignment horizontal="center" vertical="center" wrapText="1"/>
      <protection locked="0"/>
    </xf>
    <xf numFmtId="49" fontId="38" fillId="12" borderId="25" xfId="0" applyNumberFormat="1" applyFont="1" applyFill="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locked="0"/>
    </xf>
    <xf numFmtId="0" fontId="38" fillId="0" borderId="2"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38" fillId="12" borderId="1" xfId="0" applyFont="1" applyFill="1" applyBorder="1" applyAlignment="1" applyProtection="1">
      <alignment horizontal="justify" vertical="center" wrapText="1"/>
      <protection locked="0"/>
    </xf>
    <xf numFmtId="0" fontId="38" fillId="12" borderId="3" xfId="0" applyFont="1" applyFill="1" applyBorder="1" applyAlignment="1" applyProtection="1">
      <alignment horizontal="justify" vertical="center" wrapText="1"/>
      <protection locked="0"/>
    </xf>
    <xf numFmtId="0" fontId="38" fillId="12" borderId="2" xfId="0" applyFont="1" applyFill="1" applyBorder="1" applyAlignment="1" applyProtection="1">
      <alignment horizontal="justify" vertical="center" wrapText="1"/>
      <protection locked="0"/>
    </xf>
    <xf numFmtId="0" fontId="30" fillId="0" borderId="3" xfId="4" applyFont="1" applyBorder="1" applyAlignment="1" applyProtection="1">
      <alignment horizontal="center" vertical="center" wrapText="1"/>
      <protection locked="0"/>
    </xf>
    <xf numFmtId="0" fontId="30" fillId="0" borderId="2" xfId="4" applyFont="1" applyBorder="1" applyAlignment="1" applyProtection="1">
      <alignment horizontal="center" vertical="center" wrapText="1"/>
      <protection locked="0"/>
    </xf>
    <xf numFmtId="0" fontId="38" fillId="12" borderId="3" xfId="0" applyFont="1" applyFill="1" applyBorder="1" applyAlignment="1" applyProtection="1">
      <alignment horizontal="center" vertical="center" wrapText="1"/>
      <protection locked="0"/>
    </xf>
    <xf numFmtId="0" fontId="38" fillId="12" borderId="3" xfId="0" applyFont="1" applyFill="1" applyBorder="1" applyAlignment="1" applyProtection="1">
      <alignment horizontal="left" vertical="center" wrapText="1"/>
      <protection locked="0"/>
    </xf>
    <xf numFmtId="0" fontId="38" fillId="0" borderId="3" xfId="0" applyFont="1" applyBorder="1" applyAlignment="1" applyProtection="1">
      <alignment horizontal="left" vertical="center" wrapText="1"/>
      <protection locked="0"/>
    </xf>
    <xf numFmtId="14" fontId="38" fillId="12" borderId="1" xfId="0" applyNumberFormat="1" applyFont="1" applyFill="1" applyBorder="1" applyAlignment="1" applyProtection="1">
      <alignment horizontal="center" vertical="center"/>
      <protection locked="0"/>
    </xf>
    <xf numFmtId="14" fontId="38" fillId="12" borderId="2" xfId="0" applyNumberFormat="1" applyFont="1" applyFill="1" applyBorder="1" applyAlignment="1" applyProtection="1">
      <alignment horizontal="center" vertical="center"/>
      <protection locked="0"/>
    </xf>
    <xf numFmtId="0" fontId="38" fillId="0" borderId="4" xfId="0" applyFont="1" applyBorder="1" applyAlignment="1" applyProtection="1">
      <alignment horizontal="left" vertical="center" wrapText="1"/>
      <protection locked="0"/>
    </xf>
    <xf numFmtId="0" fontId="38" fillId="12" borderId="15" xfId="0" applyFont="1" applyFill="1" applyBorder="1" applyAlignment="1" applyProtection="1">
      <alignment horizontal="center" vertical="center" wrapText="1"/>
      <protection locked="0"/>
    </xf>
    <xf numFmtId="0" fontId="38" fillId="12" borderId="13" xfId="0" applyFont="1" applyFill="1" applyBorder="1" applyAlignment="1" applyProtection="1">
      <alignment horizontal="center" vertical="center" wrapText="1"/>
      <protection locked="0"/>
    </xf>
    <xf numFmtId="0" fontId="38" fillId="12" borderId="21" xfId="0" applyFont="1" applyFill="1" applyBorder="1" applyAlignment="1" applyProtection="1">
      <alignment horizontal="left" vertical="center" wrapText="1"/>
      <protection locked="0"/>
    </xf>
    <xf numFmtId="0" fontId="38" fillId="12" borderId="22" xfId="0" applyFont="1" applyFill="1" applyBorder="1" applyAlignment="1" applyProtection="1">
      <alignment horizontal="center" vertical="center" wrapText="1"/>
      <protection locked="0"/>
    </xf>
    <xf numFmtId="0" fontId="38" fillId="12" borderId="0" xfId="0" applyFont="1" applyFill="1" applyBorder="1" applyAlignment="1" applyProtection="1">
      <alignment horizontal="center" vertical="center" wrapText="1"/>
      <protection locked="0"/>
    </xf>
    <xf numFmtId="0" fontId="38" fillId="12" borderId="18" xfId="0" applyFont="1" applyFill="1" applyBorder="1" applyAlignment="1">
      <alignment horizontal="center" vertical="center" wrapText="1"/>
    </xf>
    <xf numFmtId="49" fontId="38" fillId="12" borderId="1" xfId="0" applyNumberFormat="1" applyFont="1" applyFill="1" applyBorder="1" applyAlignment="1" applyProtection="1">
      <alignment horizontal="center" vertical="center" wrapText="1"/>
      <protection locked="0"/>
    </xf>
    <xf numFmtId="49" fontId="38" fillId="12" borderId="3" xfId="0" applyNumberFormat="1" applyFont="1" applyFill="1" applyBorder="1" applyAlignment="1" applyProtection="1">
      <alignment horizontal="center" vertical="center" wrapText="1"/>
      <protection locked="0"/>
    </xf>
    <xf numFmtId="49" fontId="38" fillId="12" borderId="2" xfId="0" applyNumberFormat="1" applyFont="1" applyFill="1" applyBorder="1" applyAlignment="1" applyProtection="1">
      <alignment horizontal="center" vertical="center" wrapText="1"/>
      <protection locked="0"/>
    </xf>
    <xf numFmtId="0" fontId="38" fillId="12" borderId="18" xfId="0" applyFont="1" applyFill="1" applyBorder="1" applyAlignment="1" applyProtection="1">
      <alignment horizontal="center" vertical="center" wrapText="1"/>
      <protection locked="0"/>
    </xf>
    <xf numFmtId="0" fontId="38" fillId="0" borderId="18" xfId="0" applyFont="1" applyBorder="1" applyAlignment="1">
      <alignment horizontal="center" vertical="center" wrapText="1"/>
    </xf>
    <xf numFmtId="0" fontId="38" fillId="4" borderId="1" xfId="0" applyFont="1" applyFill="1" applyBorder="1" applyAlignment="1">
      <alignment horizontal="center" vertical="center"/>
    </xf>
    <xf numFmtId="0" fontId="38" fillId="4" borderId="2" xfId="0" applyFont="1" applyFill="1" applyBorder="1" applyAlignment="1">
      <alignment horizontal="center" vertical="center"/>
    </xf>
    <xf numFmtId="0" fontId="38" fillId="12" borderId="1" xfId="0" applyFont="1" applyFill="1" applyBorder="1" applyAlignment="1" applyProtection="1">
      <alignment horizontal="center" vertical="center" textRotation="255"/>
      <protection locked="0"/>
    </xf>
    <xf numFmtId="0" fontId="38" fillId="12" borderId="2" xfId="0" applyFont="1" applyFill="1" applyBorder="1" applyAlignment="1" applyProtection="1">
      <alignment horizontal="center" vertical="center" textRotation="255"/>
      <protection locked="0"/>
    </xf>
    <xf numFmtId="0" fontId="38" fillId="12" borderId="1" xfId="0" applyFont="1" applyFill="1" applyBorder="1" applyAlignment="1">
      <alignment horizontal="justify" vertical="center" wrapText="1"/>
    </xf>
    <xf numFmtId="0" fontId="38" fillId="12" borderId="2" xfId="0" applyFont="1" applyFill="1" applyBorder="1" applyAlignment="1">
      <alignment horizontal="justify"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1" xfId="0" applyFont="1" applyBorder="1" applyAlignment="1">
      <alignment horizontal="center" vertical="center"/>
    </xf>
    <xf numFmtId="0" fontId="38" fillId="0" borderId="2" xfId="0" applyFont="1" applyBorder="1" applyAlignment="1">
      <alignment horizontal="center" vertical="center"/>
    </xf>
    <xf numFmtId="164" fontId="38" fillId="0" borderId="1" xfId="3" applyFont="1" applyBorder="1" applyAlignment="1" applyProtection="1">
      <alignment horizontal="center" vertical="center" textRotation="90"/>
      <protection hidden="1"/>
    </xf>
    <xf numFmtId="164" fontId="38" fillId="0" borderId="2" xfId="3" applyFont="1" applyBorder="1" applyAlignment="1" applyProtection="1">
      <alignment horizontal="center" vertical="center" textRotation="90"/>
      <protection hidden="1"/>
    </xf>
    <xf numFmtId="9" fontId="38" fillId="14" borderId="1" xfId="0" applyNumberFormat="1" applyFont="1" applyFill="1" applyBorder="1" applyAlignment="1">
      <alignment horizontal="center" vertical="center" textRotation="90"/>
    </xf>
    <xf numFmtId="9" fontId="38" fillId="14" borderId="2" xfId="0" applyNumberFormat="1" applyFont="1" applyFill="1" applyBorder="1" applyAlignment="1">
      <alignment horizontal="center" vertical="center" textRotation="90"/>
    </xf>
    <xf numFmtId="0" fontId="38" fillId="19" borderId="1" xfId="0" applyFont="1" applyFill="1" applyBorder="1" applyAlignment="1">
      <alignment horizontal="center" vertical="center"/>
    </xf>
    <xf numFmtId="0" fontId="38" fillId="19" borderId="2" xfId="0" applyFont="1" applyFill="1" applyBorder="1" applyAlignment="1">
      <alignment horizontal="center" vertical="center"/>
    </xf>
    <xf numFmtId="0" fontId="38" fillId="4" borderId="1" xfId="0" applyFont="1" applyFill="1" applyBorder="1" applyAlignment="1">
      <alignment horizontal="center" vertical="center" textRotation="90"/>
    </xf>
    <xf numFmtId="0" fontId="38" fillId="4" borderId="2" xfId="0" applyFont="1" applyFill="1" applyBorder="1" applyAlignment="1">
      <alignment horizontal="center" vertical="center" textRotation="90"/>
    </xf>
    <xf numFmtId="9" fontId="38" fillId="19" borderId="1" xfId="0" applyNumberFormat="1" applyFont="1" applyFill="1" applyBorder="1" applyAlignment="1">
      <alignment horizontal="center" vertical="center" textRotation="90"/>
    </xf>
    <xf numFmtId="9" fontId="38" fillId="19" borderId="2" xfId="0" applyNumberFormat="1" applyFont="1" applyFill="1" applyBorder="1" applyAlignment="1">
      <alignment horizontal="center" vertical="center" textRotation="90"/>
    </xf>
    <xf numFmtId="0" fontId="38" fillId="12" borderId="1" xfId="0" applyFont="1" applyFill="1" applyBorder="1" applyAlignment="1">
      <alignment horizontal="center" vertical="center" wrapText="1"/>
    </xf>
    <xf numFmtId="0" fontId="38" fillId="12" borderId="2" xfId="0" applyFont="1" applyFill="1" applyBorder="1" applyAlignment="1">
      <alignment horizontal="center" vertical="center" wrapText="1"/>
    </xf>
    <xf numFmtId="0" fontId="37" fillId="12" borderId="1" xfId="0" applyFont="1" applyFill="1" applyBorder="1" applyAlignment="1">
      <alignment horizontal="center" vertical="center"/>
    </xf>
    <xf numFmtId="0" fontId="37" fillId="12" borderId="2" xfId="0" applyFont="1" applyFill="1" applyBorder="1" applyAlignment="1">
      <alignment horizontal="center" vertical="center"/>
    </xf>
    <xf numFmtId="0" fontId="38" fillId="12" borderId="1" xfId="0" applyFont="1" applyFill="1" applyBorder="1" applyAlignment="1">
      <alignment horizontal="left" vertical="center" wrapText="1"/>
    </xf>
    <xf numFmtId="0" fontId="38" fillId="12" borderId="2" xfId="0" applyFont="1" applyFill="1" applyBorder="1" applyAlignment="1">
      <alignment horizontal="left" vertical="center" wrapText="1"/>
    </xf>
    <xf numFmtId="0" fontId="38" fillId="11" borderId="1" xfId="0" applyFont="1" applyFill="1" applyBorder="1" applyAlignment="1">
      <alignment horizontal="center" vertical="center" textRotation="90"/>
    </xf>
    <xf numFmtId="0" fontId="38" fillId="11" borderId="2" xfId="0" applyFont="1" applyFill="1" applyBorder="1" applyAlignment="1">
      <alignment horizontal="center" vertical="center" textRotation="90"/>
    </xf>
    <xf numFmtId="9" fontId="38" fillId="3" borderId="1" xfId="0" applyNumberFormat="1" applyFont="1" applyFill="1" applyBorder="1" applyAlignment="1">
      <alignment horizontal="center" vertical="center" textRotation="90"/>
    </xf>
    <xf numFmtId="9" fontId="38" fillId="3" borderId="2" xfId="0" applyNumberFormat="1" applyFont="1" applyFill="1" applyBorder="1" applyAlignment="1">
      <alignment horizontal="center" vertical="center" textRotation="90"/>
    </xf>
    <xf numFmtId="9" fontId="38" fillId="14" borderId="1" xfId="1" applyFont="1" applyFill="1" applyBorder="1" applyAlignment="1" applyProtection="1">
      <alignment horizontal="center" vertical="center" textRotation="90"/>
    </xf>
    <xf numFmtId="9" fontId="38" fillId="14" borderId="2" xfId="1" applyFont="1" applyFill="1" applyBorder="1" applyAlignment="1" applyProtection="1">
      <alignment horizontal="center" vertical="center" textRotation="90"/>
    </xf>
    <xf numFmtId="9" fontId="38" fillId="12" borderId="1" xfId="1" applyFont="1" applyFill="1" applyBorder="1" applyAlignment="1" applyProtection="1">
      <alignment horizontal="center" vertical="center" wrapText="1"/>
      <protection locked="0"/>
    </xf>
    <xf numFmtId="9" fontId="38" fillId="12" borderId="2" xfId="1" applyFont="1" applyFill="1" applyBorder="1" applyAlignment="1" applyProtection="1">
      <alignment horizontal="center" vertical="center" wrapText="1"/>
      <protection locked="0"/>
    </xf>
    <xf numFmtId="9" fontId="38" fillId="19" borderId="1" xfId="1" applyFont="1" applyFill="1" applyBorder="1" applyAlignment="1" applyProtection="1">
      <alignment horizontal="center" vertical="center"/>
    </xf>
    <xf numFmtId="9" fontId="38" fillId="19" borderId="2" xfId="1" applyFont="1" applyFill="1" applyBorder="1" applyAlignment="1" applyProtection="1">
      <alignment horizontal="center" vertical="center"/>
    </xf>
    <xf numFmtId="0" fontId="38" fillId="12" borderId="1" xfId="0" applyFont="1" applyFill="1" applyBorder="1" applyAlignment="1" applyProtection="1">
      <alignment horizontal="center" vertical="center"/>
      <protection locked="0"/>
    </xf>
    <xf numFmtId="0" fontId="38" fillId="12" borderId="2" xfId="0" applyFont="1" applyFill="1" applyBorder="1" applyAlignment="1" applyProtection="1">
      <alignment horizontal="center" vertical="center"/>
      <protection locked="0"/>
    </xf>
    <xf numFmtId="0" fontId="37" fillId="12" borderId="1" xfId="0" applyFont="1" applyFill="1" applyBorder="1" applyAlignment="1" applyProtection="1">
      <alignment horizontal="center" vertical="center"/>
      <protection locked="0"/>
    </xf>
    <xf numFmtId="0" fontId="37" fillId="12" borderId="2" xfId="0" applyFont="1" applyFill="1" applyBorder="1" applyAlignment="1" applyProtection="1">
      <alignment horizontal="center" vertical="center"/>
      <protection locked="0"/>
    </xf>
    <xf numFmtId="0" fontId="38" fillId="0" borderId="1" xfId="0" applyFont="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0" fontId="37" fillId="12" borderId="1" xfId="0" applyFont="1" applyFill="1" applyBorder="1" applyAlignment="1">
      <alignment horizontal="center" vertical="center" wrapText="1"/>
    </xf>
    <xf numFmtId="0" fontId="37" fillId="12" borderId="2" xfId="0" applyFont="1" applyFill="1" applyBorder="1" applyAlignment="1">
      <alignment horizontal="center" vertical="center" wrapText="1"/>
    </xf>
    <xf numFmtId="14" fontId="38" fillId="12" borderId="3" xfId="0" applyNumberFormat="1" applyFont="1" applyFill="1" applyBorder="1" applyAlignment="1" applyProtection="1">
      <alignment horizontal="center" vertical="center" wrapText="1"/>
      <protection locked="0"/>
    </xf>
    <xf numFmtId="49" fontId="38" fillId="12" borderId="1" xfId="0" applyNumberFormat="1" applyFont="1" applyFill="1" applyBorder="1" applyAlignment="1" applyProtection="1">
      <alignment horizontal="left" vertical="center" wrapText="1"/>
      <protection locked="0"/>
    </xf>
    <xf numFmtId="49" fontId="38" fillId="12" borderId="2" xfId="0" applyNumberFormat="1" applyFont="1" applyFill="1" applyBorder="1" applyAlignment="1" applyProtection="1">
      <alignment horizontal="left" vertical="center" wrapText="1"/>
      <protection locked="0"/>
    </xf>
    <xf numFmtId="14" fontId="38" fillId="12" borderId="2" xfId="0" applyNumberFormat="1" applyFont="1" applyFill="1" applyBorder="1" applyAlignment="1" applyProtection="1">
      <alignment horizontal="center" vertical="center" wrapText="1"/>
      <protection locked="0"/>
    </xf>
    <xf numFmtId="9" fontId="38" fillId="14" borderId="3" xfId="0" applyNumberFormat="1" applyFont="1" applyFill="1" applyBorder="1" applyAlignment="1">
      <alignment horizontal="center" vertical="center" textRotation="90"/>
    </xf>
    <xf numFmtId="0" fontId="38" fillId="12" borderId="3" xfId="0" applyFont="1" applyFill="1" applyBorder="1" applyAlignment="1">
      <alignment horizontal="center" vertical="center" wrapText="1"/>
    </xf>
    <xf numFmtId="0" fontId="37" fillId="12" borderId="3" xfId="0" applyFont="1" applyFill="1" applyBorder="1" applyAlignment="1">
      <alignment horizontal="center" vertical="center"/>
    </xf>
    <xf numFmtId="0" fontId="38" fillId="12" borderId="3" xfId="0" applyFont="1" applyFill="1" applyBorder="1" applyAlignment="1">
      <alignment horizontal="justify" vertical="center" wrapText="1"/>
    </xf>
    <xf numFmtId="0" fontId="38" fillId="12" borderId="1" xfId="0" applyFont="1" applyFill="1" applyBorder="1" applyAlignment="1">
      <alignment vertical="center"/>
    </xf>
    <xf numFmtId="0" fontId="38" fillId="12" borderId="3" xfId="0" applyFont="1" applyFill="1" applyBorder="1" applyAlignment="1">
      <alignment vertical="center"/>
    </xf>
    <xf numFmtId="0" fontId="38" fillId="12" borderId="3" xfId="0" applyFont="1" applyFill="1" applyBorder="1" applyAlignment="1">
      <alignment horizontal="left" vertical="center" wrapText="1"/>
    </xf>
    <xf numFmtId="0" fontId="38" fillId="4" borderId="1" xfId="0" applyFont="1" applyFill="1" applyBorder="1" applyAlignment="1">
      <alignment horizontal="center" vertical="center" wrapText="1"/>
    </xf>
    <xf numFmtId="0" fontId="38" fillId="12" borderId="15" xfId="0" applyFont="1" applyFill="1" applyBorder="1" applyAlignment="1">
      <alignment horizontal="center" vertical="center" wrapText="1"/>
    </xf>
    <xf numFmtId="0" fontId="38" fillId="12" borderId="13" xfId="0" applyFont="1" applyFill="1" applyBorder="1" applyAlignment="1">
      <alignment horizontal="center" vertical="center" wrapText="1"/>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38" fillId="12" borderId="1" xfId="0" applyFont="1" applyFill="1" applyBorder="1" applyAlignment="1">
      <alignment horizontal="center" vertical="center" textRotation="90"/>
    </xf>
    <xf numFmtId="0" fontId="38" fillId="12" borderId="2" xfId="0" applyFont="1" applyFill="1" applyBorder="1" applyAlignment="1">
      <alignment horizontal="center" vertical="center" textRotation="90"/>
    </xf>
    <xf numFmtId="164" fontId="38" fillId="15" borderId="1" xfId="3" applyFont="1" applyFill="1" applyBorder="1" applyAlignment="1" applyProtection="1">
      <alignment horizontal="center" vertical="center" textRotation="90"/>
      <protection hidden="1"/>
    </xf>
    <xf numFmtId="164" fontId="38" fillId="15" borderId="2" xfId="3" applyFont="1" applyFill="1" applyBorder="1" applyAlignment="1" applyProtection="1">
      <alignment horizontal="center" vertical="center" textRotation="90"/>
      <protection hidden="1"/>
    </xf>
    <xf numFmtId="0" fontId="38" fillId="0" borderId="2" xfId="0" applyFont="1" applyBorder="1" applyAlignment="1">
      <alignment horizontal="left" vertical="center" wrapText="1"/>
    </xf>
    <xf numFmtId="0" fontId="38" fillId="12" borderId="2" xfId="0" applyFont="1" applyFill="1" applyBorder="1" applyAlignment="1">
      <alignment horizontal="center" vertical="center"/>
    </xf>
    <xf numFmtId="0" fontId="38" fillId="0" borderId="3" xfId="0" applyFont="1" applyBorder="1" applyAlignment="1">
      <alignment horizontal="center" vertical="center" wrapText="1"/>
    </xf>
    <xf numFmtId="0" fontId="38" fillId="14" borderId="1" xfId="0" applyFont="1" applyFill="1" applyBorder="1" applyAlignment="1">
      <alignment horizontal="left" vertical="center"/>
    </xf>
    <xf numFmtId="0" fontId="38" fillId="0" borderId="2" xfId="0" applyFont="1" applyBorder="1" applyAlignment="1">
      <alignment horizontal="left" vertical="center"/>
    </xf>
    <xf numFmtId="0" fontId="38" fillId="12" borderId="3" xfId="0" applyFont="1" applyFill="1" applyBorder="1" applyAlignment="1">
      <alignment horizontal="center" vertical="center"/>
    </xf>
    <xf numFmtId="0" fontId="38" fillId="12" borderId="15" xfId="0" applyFont="1" applyFill="1" applyBorder="1" applyAlignment="1" applyProtection="1">
      <alignment horizontal="left" vertical="center" wrapText="1"/>
      <protection locked="0"/>
    </xf>
    <xf numFmtId="0" fontId="38" fillId="12" borderId="13" xfId="0" applyFont="1" applyFill="1" applyBorder="1" applyAlignment="1">
      <alignment horizontal="left" vertical="center" wrapText="1"/>
    </xf>
    <xf numFmtId="0" fontId="38" fillId="12" borderId="18" xfId="0" applyFont="1" applyFill="1" applyBorder="1" applyAlignment="1">
      <alignment horizontal="left" vertical="center" wrapText="1"/>
    </xf>
    <xf numFmtId="0" fontId="38" fillId="12" borderId="2" xfId="0" applyFont="1" applyFill="1" applyBorder="1" applyAlignment="1">
      <alignment vertical="center"/>
    </xf>
    <xf numFmtId="0" fontId="38" fillId="0" borderId="3" xfId="0" applyFont="1" applyBorder="1" applyAlignment="1">
      <alignment horizontal="left" vertical="center" wrapText="1"/>
    </xf>
    <xf numFmtId="49" fontId="38" fillId="12" borderId="1" xfId="0" applyNumberFormat="1" applyFont="1" applyFill="1" applyBorder="1" applyAlignment="1" applyProtection="1">
      <alignment horizontal="left" vertical="center"/>
      <protection locked="0"/>
    </xf>
    <xf numFmtId="0" fontId="38" fillId="12" borderId="2" xfId="0" applyFont="1" applyFill="1" applyBorder="1" applyAlignment="1">
      <alignment horizontal="left" vertical="center"/>
    </xf>
    <xf numFmtId="0" fontId="38" fillId="0" borderId="1" xfId="0" applyFont="1" applyBorder="1" applyAlignment="1">
      <alignment horizontal="left" vertical="center" wrapText="1"/>
    </xf>
    <xf numFmtId="0" fontId="37" fillId="12" borderId="3" xfId="0" applyFont="1" applyFill="1" applyBorder="1" applyAlignment="1">
      <alignment horizontal="center" vertical="center" wrapText="1"/>
    </xf>
    <xf numFmtId="0" fontId="38" fillId="0" borderId="3" xfId="0" applyFont="1" applyBorder="1" applyAlignment="1">
      <alignment horizontal="center" vertical="center" textRotation="90"/>
    </xf>
    <xf numFmtId="0" fontId="38" fillId="12" borderId="1" xfId="0" applyFont="1" applyFill="1" applyBorder="1" applyAlignment="1" applyProtection="1">
      <alignment horizontal="left" vertical="center"/>
      <protection locked="0"/>
    </xf>
    <xf numFmtId="0" fontId="38" fillId="0" borderId="1" xfId="0" applyFont="1" applyBorder="1" applyAlignment="1" applyProtection="1">
      <alignment horizontal="center" vertical="center"/>
      <protection locked="0"/>
    </xf>
    <xf numFmtId="0" fontId="38" fillId="0" borderId="2" xfId="0" applyFont="1" applyBorder="1" applyAlignment="1">
      <alignment horizontal="center" vertical="center" textRotation="90"/>
    </xf>
    <xf numFmtId="9" fontId="38" fillId="14" borderId="1" xfId="0" applyNumberFormat="1" applyFont="1" applyFill="1" applyBorder="1" applyAlignment="1">
      <alignment horizontal="left" vertical="center" textRotation="90"/>
    </xf>
    <xf numFmtId="0" fontId="38" fillId="0" borderId="3" xfId="0" applyFont="1" applyBorder="1" applyAlignment="1">
      <alignment horizontal="left" vertical="center" textRotation="90"/>
    </xf>
    <xf numFmtId="0" fontId="38" fillId="0" borderId="15"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3" xfId="0" applyFont="1" applyBorder="1" applyAlignment="1">
      <alignment horizontal="center" vertical="center"/>
    </xf>
    <xf numFmtId="9" fontId="38" fillId="13" borderId="1" xfId="1" applyFont="1" applyFill="1" applyBorder="1" applyAlignment="1" applyProtection="1">
      <alignment horizontal="left" vertical="center" textRotation="90"/>
    </xf>
    <xf numFmtId="0" fontId="38" fillId="13" borderId="2" xfId="0" applyFont="1" applyFill="1" applyBorder="1" applyAlignment="1">
      <alignment horizontal="left" vertical="center" textRotation="90"/>
    </xf>
    <xf numFmtId="0" fontId="38" fillId="0" borderId="1" xfId="0" applyFont="1" applyBorder="1" applyAlignment="1">
      <alignment vertical="center" wrapText="1"/>
    </xf>
    <xf numFmtId="0" fontId="38" fillId="0" borderId="2" xfId="0" applyFont="1" applyBorder="1" applyAlignment="1">
      <alignment vertical="center" wrapText="1"/>
    </xf>
    <xf numFmtId="0" fontId="38" fillId="19" borderId="1" xfId="0" applyFont="1" applyFill="1" applyBorder="1" applyAlignment="1">
      <alignment horizontal="left" vertical="center"/>
    </xf>
    <xf numFmtId="0" fontId="38" fillId="19" borderId="3" xfId="0" applyFont="1" applyFill="1" applyBorder="1" applyAlignment="1">
      <alignment horizontal="left" vertical="center"/>
    </xf>
    <xf numFmtId="0" fontId="38" fillId="4" borderId="3" xfId="0" applyFont="1" applyFill="1" applyBorder="1" applyAlignment="1">
      <alignment horizontal="center" vertical="center" textRotation="90"/>
    </xf>
    <xf numFmtId="9" fontId="38" fillId="19" borderId="1" xfId="0" applyNumberFormat="1" applyFont="1" applyFill="1" applyBorder="1" applyAlignment="1">
      <alignment horizontal="left" vertical="center" textRotation="90"/>
    </xf>
    <xf numFmtId="9" fontId="38" fillId="19" borderId="1" xfId="1" applyFont="1" applyFill="1" applyBorder="1" applyAlignment="1" applyProtection="1">
      <alignment horizontal="left" vertical="center"/>
    </xf>
    <xf numFmtId="0" fontId="38" fillId="19" borderId="2" xfId="0" applyFont="1" applyFill="1" applyBorder="1" applyAlignment="1">
      <alignment horizontal="left" vertical="center"/>
    </xf>
    <xf numFmtId="9" fontId="38" fillId="19" borderId="3" xfId="0" applyNumberFormat="1" applyFont="1" applyFill="1" applyBorder="1" applyAlignment="1">
      <alignment horizontal="left" vertical="center" textRotation="90"/>
    </xf>
    <xf numFmtId="9" fontId="38" fillId="14" borderId="3" xfId="0" applyNumberFormat="1" applyFont="1" applyFill="1" applyBorder="1" applyAlignment="1">
      <alignment horizontal="left" vertical="center" textRotation="90"/>
    </xf>
    <xf numFmtId="0" fontId="38" fillId="0" borderId="2" xfId="0" applyFont="1" applyBorder="1" applyAlignment="1">
      <alignment horizontal="left" vertical="center" textRotation="90"/>
    </xf>
    <xf numFmtId="49" fontId="38" fillId="12" borderId="8" xfId="0" applyNumberFormat="1" applyFont="1" applyFill="1" applyBorder="1" applyAlignment="1" applyProtection="1">
      <alignment horizontal="left" vertical="center" wrapText="1"/>
      <protection locked="0"/>
    </xf>
    <xf numFmtId="49" fontId="38" fillId="12" borderId="10" xfId="0" applyNumberFormat="1" applyFont="1" applyFill="1" applyBorder="1" applyAlignment="1" applyProtection="1">
      <alignment horizontal="left" vertical="center" wrapText="1"/>
      <protection locked="0"/>
    </xf>
    <xf numFmtId="9" fontId="38" fillId="12" borderId="1" xfId="1" applyFont="1" applyFill="1" applyBorder="1" applyAlignment="1" applyProtection="1">
      <alignment horizontal="left" vertical="center" wrapText="1"/>
      <protection locked="0"/>
    </xf>
    <xf numFmtId="0" fontId="38" fillId="17" borderId="1" xfId="0" applyFont="1" applyFill="1" applyBorder="1" applyAlignment="1">
      <alignment horizontal="center" vertical="center" textRotation="90"/>
    </xf>
    <xf numFmtId="0" fontId="38" fillId="25" borderId="1" xfId="0" applyFont="1" applyFill="1" applyBorder="1" applyAlignment="1">
      <alignment horizontal="center" vertical="center"/>
    </xf>
    <xf numFmtId="0" fontId="38" fillId="25" borderId="2" xfId="0" applyFont="1" applyFill="1" applyBorder="1" applyAlignment="1">
      <alignment horizontal="center" vertical="center"/>
    </xf>
    <xf numFmtId="0" fontId="38" fillId="12" borderId="1" xfId="0" applyFont="1" applyFill="1" applyBorder="1" applyAlignment="1" applyProtection="1">
      <alignment horizontal="left" vertical="center" textRotation="255"/>
      <protection locked="0"/>
    </xf>
    <xf numFmtId="0" fontId="38" fillId="0" borderId="2" xfId="0" applyFont="1" applyBorder="1" applyAlignment="1">
      <alignment horizontal="left" vertical="center" textRotation="255"/>
    </xf>
    <xf numFmtId="0" fontId="38" fillId="4" borderId="4" xfId="0" applyFont="1" applyFill="1" applyBorder="1" applyAlignment="1">
      <alignment horizontal="center" vertical="center" textRotation="90"/>
    </xf>
    <xf numFmtId="0" fontId="38" fillId="0" borderId="4" xfId="0" applyFont="1" applyBorder="1" applyAlignment="1">
      <alignment horizontal="center" vertical="center" textRotation="90"/>
    </xf>
    <xf numFmtId="0" fontId="38" fillId="14" borderId="3" xfId="0" applyFont="1" applyFill="1" applyBorder="1" applyAlignment="1">
      <alignment horizontal="left" vertical="center" textRotation="90"/>
    </xf>
    <xf numFmtId="0" fontId="38" fillId="14" borderId="2" xfId="0" applyFont="1" applyFill="1" applyBorder="1" applyAlignment="1">
      <alignment horizontal="left" vertical="center" textRotation="90"/>
    </xf>
    <xf numFmtId="0" fontId="38" fillId="4" borderId="4" xfId="0" applyFont="1" applyFill="1" applyBorder="1" applyAlignment="1">
      <alignment horizontal="center" vertical="center"/>
    </xf>
    <xf numFmtId="0" fontId="38" fillId="0" borderId="4" xfId="0" applyFont="1" applyBorder="1" applyAlignment="1">
      <alignment horizontal="center" vertical="center"/>
    </xf>
    <xf numFmtId="9" fontId="38" fillId="19" borderId="1" xfId="1" applyFont="1" applyFill="1" applyBorder="1" applyAlignment="1" applyProtection="1">
      <alignment horizontal="left" vertical="center" textRotation="90"/>
    </xf>
    <xf numFmtId="0" fontId="38" fillId="19" borderId="2" xfId="0" applyFont="1" applyFill="1" applyBorder="1" applyAlignment="1">
      <alignment horizontal="left" vertical="center" textRotation="90"/>
    </xf>
    <xf numFmtId="49" fontId="38" fillId="12" borderId="15" xfId="0" applyNumberFormat="1" applyFont="1" applyFill="1" applyBorder="1" applyAlignment="1" applyProtection="1">
      <alignment horizontal="center" vertical="center" wrapText="1"/>
      <protection locked="0"/>
    </xf>
    <xf numFmtId="49" fontId="38" fillId="12" borderId="0" xfId="0" applyNumberFormat="1" applyFont="1" applyFill="1" applyAlignment="1" applyProtection="1">
      <alignment horizontal="center" vertical="center" wrapText="1"/>
      <protection locked="0"/>
    </xf>
    <xf numFmtId="0" fontId="38" fillId="4" borderId="3" xfId="0" applyFont="1" applyFill="1" applyBorder="1" applyAlignment="1">
      <alignment horizontal="center" vertical="center"/>
    </xf>
    <xf numFmtId="0" fontId="38" fillId="0" borderId="15"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2" xfId="0" applyFont="1" applyBorder="1" applyAlignment="1">
      <alignment horizontal="justify" vertical="center" wrapText="1"/>
    </xf>
    <xf numFmtId="0" fontId="38" fillId="0" borderId="1" xfId="0" applyFont="1" applyBorder="1" applyAlignment="1">
      <alignment horizontal="left" vertical="center" textRotation="90"/>
    </xf>
    <xf numFmtId="164" fontId="38" fillId="0" borderId="1" xfId="3" applyFont="1" applyBorder="1" applyAlignment="1" applyProtection="1">
      <alignment horizontal="left" vertical="center" textRotation="90"/>
      <protection hidden="1"/>
    </xf>
    <xf numFmtId="0" fontId="37" fillId="10" borderId="1" xfId="0" applyFont="1" applyFill="1" applyBorder="1" applyAlignment="1" applyProtection="1">
      <alignment horizontal="left" vertical="center" textRotation="90"/>
      <protection locked="0"/>
    </xf>
    <xf numFmtId="9" fontId="38" fillId="0" borderId="1" xfId="1" applyFont="1" applyFill="1" applyBorder="1" applyAlignment="1" applyProtection="1">
      <alignment horizontal="left" vertical="center" textRotation="90"/>
    </xf>
    <xf numFmtId="0" fontId="38" fillId="0" borderId="7" xfId="0" applyFont="1" applyBorder="1" applyAlignment="1">
      <alignment horizontal="center" vertical="center" wrapText="1"/>
    </xf>
    <xf numFmtId="0" fontId="38" fillId="0" borderId="20" xfId="0" applyFont="1" applyBorder="1" applyAlignment="1">
      <alignment horizontal="center" vertical="center" wrapText="1"/>
    </xf>
    <xf numFmtId="49" fontId="38" fillId="12" borderId="9" xfId="0" applyNumberFormat="1" applyFont="1" applyFill="1" applyBorder="1" applyAlignment="1" applyProtection="1">
      <alignment horizontal="left" vertical="center" wrapText="1"/>
      <protection locked="0"/>
    </xf>
    <xf numFmtId="0" fontId="38" fillId="0" borderId="1" xfId="0" applyFont="1" applyBorder="1" applyAlignment="1">
      <alignment horizontal="center" vertical="center" textRotation="90"/>
    </xf>
    <xf numFmtId="0" fontId="38" fillId="19" borderId="1" xfId="0" applyFont="1" applyFill="1" applyBorder="1" applyAlignment="1">
      <alignment horizontal="center" vertical="center" textRotation="90"/>
    </xf>
    <xf numFmtId="0" fontId="38" fillId="19" borderId="2" xfId="0" applyFont="1" applyFill="1" applyBorder="1" applyAlignment="1">
      <alignment horizontal="center" vertical="center" textRotation="90"/>
    </xf>
    <xf numFmtId="9" fontId="38" fillId="19" borderId="1" xfId="1" applyFont="1" applyFill="1" applyBorder="1" applyAlignment="1" applyProtection="1">
      <alignment horizontal="center" vertical="center" textRotation="90"/>
    </xf>
    <xf numFmtId="9" fontId="38" fillId="19" borderId="2" xfId="1" applyFont="1" applyFill="1" applyBorder="1" applyAlignment="1" applyProtection="1">
      <alignment horizontal="center" vertical="center" textRotation="90"/>
    </xf>
    <xf numFmtId="0" fontId="37" fillId="19" borderId="1" xfId="0" applyFont="1" applyFill="1" applyBorder="1" applyAlignment="1" applyProtection="1">
      <alignment horizontal="left" vertical="center"/>
      <protection locked="0"/>
    </xf>
    <xf numFmtId="9" fontId="38" fillId="10" borderId="1" xfId="1" applyFont="1" applyFill="1" applyBorder="1" applyAlignment="1" applyProtection="1">
      <alignment horizontal="center" vertical="center" textRotation="90"/>
    </xf>
    <xf numFmtId="9" fontId="37" fillId="19" borderId="1" xfId="0" applyNumberFormat="1" applyFont="1" applyFill="1" applyBorder="1" applyAlignment="1" applyProtection="1">
      <alignment horizontal="left" vertical="center" textRotation="90"/>
      <protection locked="0"/>
    </xf>
    <xf numFmtId="9" fontId="38" fillId="19" borderId="2" xfId="0" applyNumberFormat="1" applyFont="1" applyFill="1" applyBorder="1" applyAlignment="1">
      <alignment horizontal="left" vertical="center" textRotation="90"/>
    </xf>
    <xf numFmtId="0" fontId="38" fillId="12" borderId="3" xfId="0" applyFont="1" applyFill="1" applyBorder="1" applyAlignment="1">
      <alignment wrapText="1"/>
    </xf>
    <xf numFmtId="0" fontId="38" fillId="12" borderId="2" xfId="0" applyFont="1" applyFill="1" applyBorder="1" applyAlignment="1">
      <alignment wrapText="1"/>
    </xf>
    <xf numFmtId="164" fontId="38" fillId="11" borderId="1" xfId="3" applyFont="1" applyFill="1" applyBorder="1" applyAlignment="1" applyProtection="1">
      <alignment horizontal="center" vertical="center" textRotation="90"/>
      <protection hidden="1"/>
    </xf>
    <xf numFmtId="0" fontId="38" fillId="0" borderId="2" xfId="0" applyFont="1" applyBorder="1" applyAlignment="1">
      <alignment vertical="center" textRotation="90"/>
    </xf>
    <xf numFmtId="0" fontId="37" fillId="9" borderId="1" xfId="0" applyFont="1" applyFill="1" applyBorder="1" applyAlignment="1" applyProtection="1">
      <alignment horizontal="left" vertical="center" textRotation="90"/>
      <protection locked="0"/>
    </xf>
    <xf numFmtId="9" fontId="38" fillId="13" borderId="1" xfId="0" applyNumberFormat="1" applyFont="1" applyFill="1" applyBorder="1" applyAlignment="1" applyProtection="1">
      <alignment horizontal="left" vertical="center" textRotation="90"/>
      <protection locked="0"/>
    </xf>
    <xf numFmtId="9" fontId="38" fillId="13" borderId="3" xfId="0" applyNumberFormat="1" applyFont="1" applyFill="1" applyBorder="1" applyAlignment="1">
      <alignment horizontal="left" vertical="center" textRotation="90"/>
    </xf>
    <xf numFmtId="9" fontId="38" fillId="13" borderId="2" xfId="0" applyNumberFormat="1" applyFont="1" applyFill="1" applyBorder="1" applyAlignment="1">
      <alignment horizontal="left" vertical="center" textRotation="90"/>
    </xf>
    <xf numFmtId="9" fontId="38" fillId="0" borderId="1" xfId="1" applyFont="1" applyFill="1" applyBorder="1" applyAlignment="1" applyProtection="1">
      <alignment horizontal="left" vertical="center" wrapText="1"/>
      <protection locked="0"/>
    </xf>
    <xf numFmtId="0" fontId="38" fillId="13" borderId="3" xfId="0" applyFont="1" applyFill="1" applyBorder="1" applyAlignment="1">
      <alignment horizontal="left" vertical="center" textRotation="90"/>
    </xf>
    <xf numFmtId="0" fontId="37" fillId="10" borderId="1" xfId="0" applyFont="1" applyFill="1" applyBorder="1" applyAlignment="1" applyProtection="1">
      <alignment horizontal="center" vertical="center" textRotation="90"/>
      <protection locked="0"/>
    </xf>
    <xf numFmtId="0" fontId="38" fillId="12" borderId="3" xfId="0" applyFont="1" applyFill="1" applyBorder="1" applyAlignment="1">
      <alignment horizontal="left" vertical="center"/>
    </xf>
    <xf numFmtId="0" fontId="38" fillId="12" borderId="3" xfId="0" applyFont="1" applyFill="1" applyBorder="1" applyAlignment="1">
      <alignment horizontal="justify" wrapText="1"/>
    </xf>
    <xf numFmtId="0" fontId="38" fillId="12" borderId="2" xfId="0" applyFont="1" applyFill="1" applyBorder="1" applyAlignment="1">
      <alignment horizontal="justify" wrapText="1"/>
    </xf>
    <xf numFmtId="0" fontId="38" fillId="0" borderId="3" xfId="0" applyFont="1" applyBorder="1" applyAlignment="1">
      <alignment horizontal="left" vertical="center"/>
    </xf>
    <xf numFmtId="9" fontId="38" fillId="13" borderId="1" xfId="0" applyNumberFormat="1" applyFont="1" applyFill="1" applyBorder="1" applyAlignment="1">
      <alignment horizontal="left" vertical="center" textRotation="90"/>
    </xf>
    <xf numFmtId="0" fontId="38" fillId="28" borderId="1" xfId="0" applyFont="1" applyFill="1" applyBorder="1" applyAlignment="1" applyProtection="1">
      <alignment horizontal="left" vertical="center" wrapText="1"/>
      <protection locked="0"/>
    </xf>
    <xf numFmtId="0" fontId="38" fillId="25" borderId="1" xfId="0" applyFont="1" applyFill="1" applyBorder="1" applyAlignment="1">
      <alignment horizontal="center" vertical="center" textRotation="90"/>
    </xf>
    <xf numFmtId="0" fontId="38" fillId="25" borderId="3" xfId="0" applyFont="1" applyFill="1" applyBorder="1" applyAlignment="1">
      <alignment horizontal="center" vertical="center" textRotation="90"/>
    </xf>
    <xf numFmtId="0" fontId="38" fillId="25" borderId="2" xfId="0" applyFont="1" applyFill="1" applyBorder="1" applyAlignment="1">
      <alignment horizontal="center" vertical="center" textRotation="90"/>
    </xf>
    <xf numFmtId="0" fontId="38" fillId="12" borderId="3" xfId="0" applyFont="1" applyFill="1" applyBorder="1" applyAlignment="1" applyProtection="1">
      <alignment horizontal="center" vertical="center"/>
      <protection locked="0"/>
    </xf>
    <xf numFmtId="0" fontId="37" fillId="12" borderId="3" xfId="0" applyFont="1" applyFill="1" applyBorder="1" applyAlignment="1" applyProtection="1">
      <alignment horizontal="center" vertical="center"/>
      <protection locked="0"/>
    </xf>
    <xf numFmtId="0" fontId="35" fillId="8" borderId="11" xfId="0" applyFont="1" applyFill="1" applyBorder="1" applyAlignment="1" applyProtection="1">
      <alignment horizontal="center" vertical="center"/>
      <protection locked="0"/>
    </xf>
    <xf numFmtId="0" fontId="36" fillId="0" borderId="11" xfId="0" applyFont="1" applyBorder="1" applyAlignment="1">
      <alignment horizontal="center" vertical="center"/>
    </xf>
    <xf numFmtId="0" fontId="35" fillId="7" borderId="11" xfId="0" applyFont="1" applyFill="1" applyBorder="1" applyAlignment="1" applyProtection="1">
      <alignment horizontal="center" vertical="center"/>
      <protection locked="0"/>
    </xf>
    <xf numFmtId="0" fontId="35" fillId="5" borderId="11" xfId="0" applyFont="1" applyFill="1" applyBorder="1" applyAlignment="1" applyProtection="1">
      <alignment horizontal="right" vertical="center"/>
      <protection locked="0"/>
    </xf>
    <xf numFmtId="0" fontId="36" fillId="0" borderId="11" xfId="0" applyFont="1" applyBorder="1" applyAlignment="1">
      <alignment horizontal="right" vertical="center"/>
    </xf>
    <xf numFmtId="0" fontId="31" fillId="0" borderId="0" xfId="0" applyFont="1" applyAlignment="1" applyProtection="1">
      <protection locked="0"/>
    </xf>
    <xf numFmtId="0" fontId="31" fillId="0" borderId="0" xfId="0" applyFont="1" applyAlignment="1"/>
    <xf numFmtId="0" fontId="38" fillId="19" borderId="1" xfId="0" applyFont="1" applyFill="1" applyBorder="1" applyAlignment="1">
      <alignment vertical="center"/>
    </xf>
    <xf numFmtId="0" fontId="38" fillId="19" borderId="2" xfId="0" applyFont="1" applyFill="1" applyBorder="1" applyAlignment="1">
      <alignment vertical="center"/>
    </xf>
    <xf numFmtId="9" fontId="38" fillId="0" borderId="1" xfId="0" applyNumberFormat="1" applyFont="1" applyBorder="1" applyAlignment="1">
      <alignment horizontal="center" vertical="center" textRotation="90"/>
    </xf>
    <xf numFmtId="0" fontId="34" fillId="4" borderId="4" xfId="0" applyFont="1" applyFill="1" applyBorder="1" applyAlignment="1" applyProtection="1">
      <alignment horizontal="center" vertical="center"/>
      <protection locked="0"/>
    </xf>
    <xf numFmtId="0" fontId="36" fillId="0" borderId="4" xfId="0" applyFont="1" applyBorder="1" applyAlignment="1">
      <alignment horizontal="center" vertical="center"/>
    </xf>
    <xf numFmtId="0" fontId="38" fillId="0" borderId="2" xfId="0" applyFont="1" applyBorder="1" applyAlignment="1">
      <alignment vertical="center"/>
    </xf>
    <xf numFmtId="0" fontId="38" fillId="12" borderId="1" xfId="0" applyFont="1" applyFill="1" applyBorder="1" applyAlignment="1">
      <alignment horizontal="left" vertical="center" textRotation="255"/>
    </xf>
    <xf numFmtId="0" fontId="38" fillId="0" borderId="3" xfId="0" applyFont="1" applyBorder="1" applyAlignment="1" applyProtection="1">
      <alignment horizontal="center" vertical="center"/>
      <protection locked="0"/>
    </xf>
    <xf numFmtId="0" fontId="38" fillId="11" borderId="3" xfId="0" applyFont="1" applyFill="1" applyBorder="1" applyAlignment="1">
      <alignment horizontal="center" vertical="center" textRotation="90"/>
    </xf>
    <xf numFmtId="0" fontId="37" fillId="10" borderId="2" xfId="0" applyFont="1" applyFill="1" applyBorder="1" applyAlignment="1" applyProtection="1">
      <alignment horizontal="center" vertical="center" textRotation="90"/>
      <protection locked="0"/>
    </xf>
    <xf numFmtId="9" fontId="38" fillId="19" borderId="3" xfId="0" applyNumberFormat="1" applyFont="1" applyFill="1" applyBorder="1" applyAlignment="1">
      <alignment horizontal="center" vertical="center" textRotation="90"/>
    </xf>
    <xf numFmtId="0" fontId="0" fillId="3" borderId="4" xfId="0" applyFill="1" applyBorder="1" applyAlignment="1">
      <alignment horizontal="center" vertical="center"/>
    </xf>
    <xf numFmtId="0" fontId="0" fillId="3" borderId="4" xfId="0" applyFill="1" applyBorder="1" applyAlignment="1"/>
    <xf numFmtId="0" fontId="0" fillId="0" borderId="4" xfId="0" applyBorder="1" applyAlignment="1"/>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863">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colors>
    <mruColors>
      <color rgb="FFFF6600"/>
      <color rgb="FFFF5050"/>
      <color rgb="FFFFFF66"/>
      <color rgb="FF8ED1DE"/>
      <color rgb="FF80C535"/>
      <color rgb="FF66FF99"/>
      <color rgb="FF7CEDF0"/>
      <color rgb="FF008000"/>
      <color rgb="FF008E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27575</xdr:colOff>
      <xdr:row>0</xdr:row>
      <xdr:rowOff>132049</xdr:rowOff>
    </xdr:from>
    <xdr:to>
      <xdr:col>16</xdr:col>
      <xdr:colOff>348737</xdr:colOff>
      <xdr:row>0</xdr:row>
      <xdr:rowOff>1106961</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410236" y="132049"/>
          <a:ext cx="1586842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2025  - </a:t>
          </a:r>
          <a:r>
            <a:rPr lang="es-CO" sz="2800" b="1" baseline="0">
              <a:solidFill>
                <a:srgbClr val="C00000"/>
              </a:solidFill>
              <a:latin typeface="Museo Sans Condensed" panose="02000000000000000000" pitchFamily="2" charset="0"/>
              <a:ea typeface="+mn-ea"/>
              <a:cs typeface="+mn-cs"/>
            </a:rPr>
            <a:t>GESTION</a:t>
          </a:r>
        </a:p>
      </xdr:txBody>
    </xdr:sp>
    <xdr:clientData/>
  </xdr:twoCellAnchor>
  <xdr:twoCellAnchor editAs="oneCell">
    <xdr:from>
      <xdr:col>0</xdr:col>
      <xdr:colOff>121096</xdr:colOff>
      <xdr:row>0</xdr:row>
      <xdr:rowOff>28474</xdr:rowOff>
    </xdr:from>
    <xdr:to>
      <xdr:col>0</xdr:col>
      <xdr:colOff>1157338</xdr:colOff>
      <xdr:row>0</xdr:row>
      <xdr:rowOff>894151</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21096" y="28474"/>
          <a:ext cx="1036242" cy="864090"/>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16</xdr:col>
      <xdr:colOff>1038225</xdr:colOff>
      <xdr:row>0</xdr:row>
      <xdr:rowOff>161925</xdr:rowOff>
    </xdr:from>
    <xdr:to>
      <xdr:col>17</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10644868" y="161925"/>
          <a:ext cx="2254703"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adepbta.sharepoint.com/:f:/s/OficinaAsesoradePlaneacin/EkFkqi53OUJMhrJL0TuYP_UBK66zZy_S8Umq-O9IcWvGHw?e=viFfJF" TargetMode="External"/><Relationship Id="rId18" Type="http://schemas.openxmlformats.org/officeDocument/2006/relationships/hyperlink" Target="https://dadepbta.sharepoint.com/:f:/s/OficinaAsesoradePlaneacin/EkjKGWLp9ahEm7fGJ3gpt9IBB2Zp4btF0pbEVeNikOIswQ?e=k4loFY" TargetMode="External"/><Relationship Id="rId26" Type="http://schemas.openxmlformats.org/officeDocument/2006/relationships/hyperlink" Target="https://dadepbta.sharepoint.com/:f:/s/OficinaAsesoradePlaneacin/EkJhDCrIqu9Cv1qxaiVlVO8BqogjAJgmlFrKoJgl9XaZ9A?e=LeF5T1" TargetMode="External"/><Relationship Id="rId39" Type="http://schemas.openxmlformats.org/officeDocument/2006/relationships/hyperlink" Target="https://dadepbta.sharepoint.com/:b:/s/OficinaAsesoradePlaneacin/EShIM88Z2nFAlXPDCIqeUUUBTO732gXT3ciAt7rFTzNfdQ?e=42pUp8" TargetMode="External"/><Relationship Id="rId21" Type="http://schemas.openxmlformats.org/officeDocument/2006/relationships/hyperlink" Target="https://dadepbta.sharepoint.com/:f:/s/OficinaAsesoradePlaneacin/EkHyLpHSRKFDmSnT9c2rBeABmwWh6C_-SA2w8ekc699Zqw?e=nAebLx" TargetMode="External"/><Relationship Id="rId34" Type="http://schemas.openxmlformats.org/officeDocument/2006/relationships/hyperlink" Target="https://dadepbta.sharepoint.com/:f:/s/OficinaAsesoradePlaneacin/EplMXoxMKk1Nry9dykLvoCsBP-Q4p1RofG1z6J2tqFknfQ?e=oBZiRL" TargetMode="External"/><Relationship Id="rId42" Type="http://schemas.openxmlformats.org/officeDocument/2006/relationships/hyperlink" Target="https://dadepbta.sharepoint.com/:f:/s/OficinaAsesoradePlaneacin/EkZ_7QLj94ROoTm-FTedt4UBNzf2WE_LgZfVsMn_H6IHkQ?e=B1zfcf" TargetMode="External"/><Relationship Id="rId47" Type="http://schemas.openxmlformats.org/officeDocument/2006/relationships/printerSettings" Target="../printerSettings/printerSettings2.bin"/><Relationship Id="rId50" Type="http://schemas.openxmlformats.org/officeDocument/2006/relationships/comments" Target="../comments1.xml"/><Relationship Id="rId7" Type="http://schemas.openxmlformats.org/officeDocument/2006/relationships/hyperlink" Target="https://dadepbta.sharepoint.com/:f:/s/OficinaAsesoradePlaneacin/ElDYCy1owWBMsBxHb0qnUKYBC6DgMSW1TZRqD5M7gKf3lw?e=Hdrr8c" TargetMode="External"/><Relationship Id="rId2" Type="http://schemas.openxmlformats.org/officeDocument/2006/relationships/hyperlink" Target="https://www.dadep.gov.co/planeacion/mipg" TargetMode="External"/><Relationship Id="rId16" Type="http://schemas.openxmlformats.org/officeDocument/2006/relationships/hyperlink" Target="https://dadepbta.sharepoint.com/:f:/s/OficinaAsesoradePlaneacin/EkHyLpHSRKFDmSnT9c2rBeABmwWh6C_-SA2w8ekc699Zqw?e=nAebLx" TargetMode="External"/><Relationship Id="rId29" Type="http://schemas.openxmlformats.org/officeDocument/2006/relationships/hyperlink" Target="https://dadepbta.sharepoint.com/:f:/s/OficinaAsesoradePlaneacin/Eq34uKYbVEhMsZW-Bk-qwtwBlJuMrwWcv0jkkFix37QJ7w?e=9isffr" TargetMode="External"/><Relationship Id="rId11" Type="http://schemas.openxmlformats.org/officeDocument/2006/relationships/hyperlink" Target="https://dadepbta.sharepoint.com/:f:/s/OficinaAsesoradePlaneacin/EjKwu0-Eu8JJg-y5qK6jykkBFoKyTK7uk-guxvFicDmnnQ?e=ortUZx" TargetMode="External"/><Relationship Id="rId24" Type="http://schemas.openxmlformats.org/officeDocument/2006/relationships/hyperlink" Target="https://dadepbta.sharepoint.com/:f:/s/OficinaAsesoradePlaneacin/EliQaZaaXs5Gju1C7rMUv1cB6TPzNses1bILNmvv9rcACQ?e=LgCFc4" TargetMode="External"/><Relationship Id="rId32" Type="http://schemas.openxmlformats.org/officeDocument/2006/relationships/hyperlink" Target="https://dadepbta.sharepoint.com/:f:/s/OficinaAsesoradePlaneacin/EvvAisIebhZFku1YXai17eIBzmd-XbTdEPWA-v3YsS2NcA?e=6gnvWB" TargetMode="External"/><Relationship Id="rId37" Type="http://schemas.openxmlformats.org/officeDocument/2006/relationships/hyperlink" Target="https://dadepbta.sharepoint.com/:f:/s/OficinaAsesoradePlaneacin/EokqlBWValZPmdTPUi7p7McBCt2Z8BHwghR4O0TL74FEfg?e=QczT6U" TargetMode="External"/><Relationship Id="rId40" Type="http://schemas.openxmlformats.org/officeDocument/2006/relationships/hyperlink" Target="https://dadepbta.sharepoint.com/:f:/s/OficinaAsesoradePlaneacin/Eq2Hcbd03gNHmtiA9J9SlvsB2m-Rsuv0FqpVEMpo-EKqUQ?e=OH5Dms" TargetMode="External"/><Relationship Id="rId45" Type="http://schemas.openxmlformats.org/officeDocument/2006/relationships/hyperlink" Target="https://dadepbta.sharepoint.com/:f:/s/OficinaAsesoradePlaneacin/Eq34uKYbVEhMsZW-Bk-qwtwBlJuMrwWcv0jkkFix37QJ7w?e=gbPBVO" TargetMode="External"/><Relationship Id="rId5" Type="http://schemas.openxmlformats.org/officeDocument/2006/relationships/hyperlink" Target="https://dadepbta.sharepoint.com/:f:/s/OficinaAsesoradePlaneacin/Et5gSR6c9SJHm0IiTx1PAbEBymdly832fOhwuWGf-H44_Q?e=ZEYG4z" TargetMode="External"/><Relationship Id="rId15" Type="http://schemas.openxmlformats.org/officeDocument/2006/relationships/hyperlink" Target="https://dadepbta.sharepoint.com/:f:/s/OficinaAsesoradePlaneacin/EsT1VRl0e1ZMrWhY99uwUqcB_Bt0fB_OW5RaxLLrppqmaw?e=yLfNBw" TargetMode="External"/><Relationship Id="rId23" Type="http://schemas.openxmlformats.org/officeDocument/2006/relationships/hyperlink" Target="https://dadepbta.sharepoint.com/:f:/s/OficinaAsesoradePlaneacin/EliQaZaaXs5Gju1C7rMUv1cB6TPzNses1bILNmvv9rcACQ?e=LgCFc4" TargetMode="External"/><Relationship Id="rId28" Type="http://schemas.openxmlformats.org/officeDocument/2006/relationships/hyperlink" Target="https://dadepbta.sharepoint.com/:f:/s/OficinaAsesoradePlaneacin/Egm6bD0e1SZPr8HRnYanyPABegbA1IiOJDMV5iNoNAHh6Q?e=3tBE2x" TargetMode="External"/><Relationship Id="rId36" Type="http://schemas.openxmlformats.org/officeDocument/2006/relationships/hyperlink" Target="https://dadepbta.sharepoint.com/:x:/s/OficinaAsesoradePlaneacin/EcHcNc0FZ7BCnIM--edcOy4BHHPmAim_5gMcbvEv6e1lZw?e=8sc6vz" TargetMode="External"/><Relationship Id="rId49" Type="http://schemas.openxmlformats.org/officeDocument/2006/relationships/vmlDrawing" Target="../drawings/vmlDrawing1.vml"/><Relationship Id="rId10" Type="http://schemas.openxmlformats.org/officeDocument/2006/relationships/hyperlink" Target="https://dadepbta.sharepoint.com/:f:/s/OficinaAsesoradePlaneacin/EjKwu0-Eu8JJg-y5qK6jykkBFoKyTK7uk-guxvFicDmnnQ?e=ortUZx" TargetMode="External"/><Relationship Id="rId19" Type="http://schemas.openxmlformats.org/officeDocument/2006/relationships/hyperlink" Target="https://dadepbta.sharepoint.com/:f:/s/OficinaAsesoradePlaneacin/EkjKGWLp9ahEm7fGJ3gpt9IBB2Zp4btF0pbEVeNikOIswQ?e=k4loFY" TargetMode="External"/><Relationship Id="rId31" Type="http://schemas.openxmlformats.org/officeDocument/2006/relationships/hyperlink" Target="https://dadepbta.sharepoint.com/:f:/s/OficinaAsesoradePlaneacin/EiA-ZrH6rLtMg8umoZilO-kBExX9KAuRBxKQw-hef8b8xA?e=Vmlhxw" TargetMode="External"/><Relationship Id="rId44" Type="http://schemas.openxmlformats.org/officeDocument/2006/relationships/hyperlink" Target="https://dadepbta.sharepoint.com/:f:/s/OficinaAsesoradePlaneacin/EnjG2uOhI55NluTbHR0OryEBXFW96n9iMN6ACECnVydhXA?e=dr8vLM" TargetMode="External"/><Relationship Id="rId4" Type="http://schemas.openxmlformats.org/officeDocument/2006/relationships/hyperlink" Target="https://dadepbta.sharepoint.com/:f:/s/OficinaAsesoradePlaneacin/Et5gSR6c9SJHm0IiTx1PAbEBymdly832fOhwuWGf-H44_Q?e=ZEYG4z" TargetMode="External"/><Relationship Id="rId9" Type="http://schemas.openxmlformats.org/officeDocument/2006/relationships/hyperlink" Target="https://dadepbta.sharepoint.com/:f:/s/OficinaAsesoradePlaneacin/Evh-zZSBwXVCu7Bx2fgEaTABfjCRxBHkir7xPpmtwS1SIA?e=7i7IMa" TargetMode="External"/><Relationship Id="rId14" Type="http://schemas.openxmlformats.org/officeDocument/2006/relationships/hyperlink" Target="https://dadepbta.sharepoint.com/:f:/s/OficinaAsesoradePlaneacin/EmEKqCRdIwhNrkmNO5xNTnAB-8Fcl5zaaAcLYCz9uyJiDg?e=xKMfPy" TargetMode="External"/><Relationship Id="rId22" Type="http://schemas.openxmlformats.org/officeDocument/2006/relationships/hyperlink" Target="https://dadepbta.sharepoint.com/:f:/s/OficinaAsesoradePlaneacin/ElajDKNIX6dGmIg6wabj-b8BQOeG4quLmSS6VDA_YlGCbw?e=qJ9tWb" TargetMode="External"/><Relationship Id="rId27" Type="http://schemas.openxmlformats.org/officeDocument/2006/relationships/hyperlink" Target="https://dadepbta.sharepoint.com/:f:/s/OficinaAsesoradePlaneacin/Egm6bD0e1SZPr8HRnYanyPABegbA1IiOJDMV5iNoNAHh6Q?e=3tBE2x" TargetMode="External"/><Relationship Id="rId30" Type="http://schemas.openxmlformats.org/officeDocument/2006/relationships/hyperlink" Target="https://dadepbta.sharepoint.com/:f:/s/OficinaAsesoradePlaneacin/EpaBbR1a7J9PiIjepg_BCQMBEI3SflEa2fURMIDntVDtNw?e=amS30V" TargetMode="External"/><Relationship Id="rId35" Type="http://schemas.openxmlformats.org/officeDocument/2006/relationships/hyperlink" Target="https://dadepbta.sharepoint.com/:f:/s/OficinaAsesoradePlaneacin/Ek5DBBM86cVJr_is7q3foekBEehUXuf31faMhUX-hsGV0w?e=APbQxx" TargetMode="External"/><Relationship Id="rId43" Type="http://schemas.openxmlformats.org/officeDocument/2006/relationships/hyperlink" Target="https://dadepbta.sharepoint.com/:f:/s/OficinaAsesoradePlaneacin/EkZ_7QLj94ROoTm-FTedt4UBNzf2WE_LgZfVsMn_H6IHkQ?e=B1zfcf" TargetMode="External"/><Relationship Id="rId48" Type="http://schemas.openxmlformats.org/officeDocument/2006/relationships/drawing" Target="../drawings/drawing2.xml"/><Relationship Id="rId8" Type="http://schemas.openxmlformats.org/officeDocument/2006/relationships/hyperlink" Target="https://dadepbta.sharepoint.com/:f:/s/OficinaAsesoradePlaneacin/Evh-zZSBwXVCu7Bx2fgEaTABfjCRxBHkir7xPpmtwS1SIA?e=7i7IMa" TargetMode="External"/><Relationship Id="rId3" Type="http://schemas.openxmlformats.org/officeDocument/2006/relationships/hyperlink" Target="https://dadepbta.sharepoint.com/:f:/s/OficinaAsesoradePlaneacin/EjrvVbL5_5JMkHXbKEurJ1QB6ZuQwrGg9SV_Q_h4kLthww?e=Un7ETy" TargetMode="External"/><Relationship Id="rId12" Type="http://schemas.openxmlformats.org/officeDocument/2006/relationships/hyperlink" Target="https://dadepbta.sharepoint.com/:f:/s/OficinaAsesoradePlaneacin/EkFkqi53OUJMhrJL0TuYP_UBK66zZy_S8Umq-O9IcWvGHw?e=viFfJF" TargetMode="External"/><Relationship Id="rId17" Type="http://schemas.openxmlformats.org/officeDocument/2006/relationships/hyperlink" Target="https://dadepbta.sharepoint.com/:f:/s/OficinaAsesoradePlaneacin/EkHyLpHSRKFDmSnT9c2rBeABmwWh6C_-SA2w8ekc699Zqw?e=nAebLx" TargetMode="External"/><Relationship Id="rId25" Type="http://schemas.openxmlformats.org/officeDocument/2006/relationships/hyperlink" Target="https://dadepbta.sharepoint.com/:f:/s/OficinaAsesoradePlaneacin/EkJhDCrIqu9Cv1qxaiVlVO8BqogjAJgmlFrKoJgl9XaZ9A?e=LeF5T1" TargetMode="External"/><Relationship Id="rId33" Type="http://schemas.openxmlformats.org/officeDocument/2006/relationships/hyperlink" Target="https://dadepbta.sharepoint.com/:b:/s/OficinaAsesoradePlaneacin/EZkKpC7wIvZGmsff1pimup4Bq81a9ApoHcwxPwUTFey07w?e=jc0t77" TargetMode="External"/><Relationship Id="rId38" Type="http://schemas.openxmlformats.org/officeDocument/2006/relationships/hyperlink" Target="https://dadepbta.sharepoint.com/:x:/s/OficinaAsesoradePlaneacin/EfWPMcs0yzRNm-9jpPybUzsBBR94U0CZnteWkPlR9H64bA?e=noMlPU" TargetMode="External"/><Relationship Id="rId46" Type="http://schemas.openxmlformats.org/officeDocument/2006/relationships/hyperlink" Target="https://dadepbta.sharepoint.com/:f:/s/OficinaAsesoradePlaneacin/Eq34uKYbVEhMsZW-Bk-qwtwBlJuMrwWcv0jkkFix37QJ7w?e=gbPBVO" TargetMode="External"/><Relationship Id="rId20" Type="http://schemas.openxmlformats.org/officeDocument/2006/relationships/hyperlink" Target="https://dadepbta.sharepoint.com/:f:/s/OficinaAsesoradePlaneacin/EkjKGWLp9ahEm7fGJ3gpt9IBB2Zp4btF0pbEVeNikOIswQ?e=k4loFY" TargetMode="External"/><Relationship Id="rId41" Type="http://schemas.openxmlformats.org/officeDocument/2006/relationships/hyperlink" Target="https://dadepbta.sharepoint.com/:f:/s/OficinaAsesoradePlaneacin/Eq2Hcbd03gNHmtiA9J9SlvsB2m-Rsuv0FqpVEMpo-EKqUQ?e=OH5Dms" TargetMode="External"/><Relationship Id="rId1" Type="http://schemas.openxmlformats.org/officeDocument/2006/relationships/hyperlink" Target="https://dadepbta.sharepoint.com/:f:/s/OficinaAsesoradePlaneacin/ErlcN6z_CjBAq2w5wrlzSS0BzGYkRqGc-40aEepwJAgWrw?e=hTyMVj" TargetMode="External"/><Relationship Id="rId6" Type="http://schemas.openxmlformats.org/officeDocument/2006/relationships/hyperlink" Target="https://dadepbta.sharepoint.com/:f:/s/OficinaAsesoradePlaneacin/ErxSnCwMJkVDuRJuuBbaSAsBp_b4R1FKVVgs7KVij4ZyTg?e=GNOuT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40625" defaultRowHeight="15.75"/>
  <cols>
    <col min="1" max="1" width="9.7109375" style="13" customWidth="1"/>
    <col min="2" max="2" width="4.42578125" style="11" bestFit="1" customWidth="1"/>
    <col min="3" max="3" width="14.42578125" style="11" customWidth="1"/>
    <col min="4" max="4" width="7.85546875" style="11" customWidth="1"/>
    <col min="5" max="5" width="51" style="14" customWidth="1"/>
    <col min="6" max="6" width="13.7109375" style="11" customWidth="1"/>
    <col min="7" max="7" width="33.85546875" style="11" customWidth="1"/>
    <col min="8" max="8" width="11.140625" style="11"/>
    <col min="9" max="9" width="10.42578125" style="15" customWidth="1"/>
    <col min="10" max="10" width="9.85546875" style="11" customWidth="1"/>
    <col min="11" max="12" width="17.28515625" style="11" customWidth="1"/>
    <col min="13" max="13" width="9.85546875" style="11" customWidth="1"/>
    <col min="14" max="15" width="3.42578125" style="11" customWidth="1"/>
    <col min="16" max="16" width="22.140625" style="11" customWidth="1"/>
    <col min="17" max="19" width="3.42578125" style="11" customWidth="1"/>
    <col min="20" max="20" width="3.7109375" style="16" customWidth="1"/>
    <col min="21" max="22" width="6.42578125" style="8" customWidth="1"/>
    <col min="23" max="23" width="4.140625" style="16" customWidth="1"/>
    <col min="24" max="24" width="4.7109375" style="16" customWidth="1"/>
    <col min="25" max="25" width="43.5703125" style="11" customWidth="1"/>
    <col min="26" max="28" width="19.85546875" style="11" customWidth="1"/>
    <col min="29" max="29" width="15.85546875" style="15" customWidth="1"/>
    <col min="30" max="31" width="4.140625" style="7" customWidth="1"/>
    <col min="32" max="32" width="4.140625" style="11" customWidth="1"/>
    <col min="33" max="34" width="4.140625" style="7" customWidth="1"/>
    <col min="35" max="35" width="5.7109375" style="7" customWidth="1"/>
    <col min="36" max="36" width="4.140625" style="11" customWidth="1"/>
    <col min="37" max="40" width="3.42578125" style="11" customWidth="1"/>
    <col min="41" max="41" width="3.7109375" style="16" customWidth="1"/>
    <col min="42" max="43" width="6.42578125" style="7" customWidth="1"/>
    <col min="44" max="44" width="4.140625" style="11" customWidth="1"/>
    <col min="45" max="45" width="11.85546875" style="15" customWidth="1"/>
    <col min="46" max="46" width="31.5703125" style="17" customWidth="1"/>
    <col min="47" max="47" width="26.28515625" style="18" customWidth="1"/>
    <col min="48" max="48" width="17.28515625" style="17" customWidth="1"/>
    <col min="49" max="49" width="16.5703125" style="17" customWidth="1"/>
    <col min="50" max="51" width="16.5703125" style="19" customWidth="1"/>
    <col min="52" max="52" width="21.140625" style="15" customWidth="1"/>
    <col min="53" max="53" width="21.7109375" style="18" customWidth="1"/>
    <col min="54" max="54" width="20.7109375" style="17" customWidth="1"/>
    <col min="55" max="55" width="16.5703125" style="17" customWidth="1"/>
    <col min="56" max="56" width="29.42578125" style="7" customWidth="1"/>
    <col min="57" max="57" width="26.5703125" style="7" customWidth="1"/>
    <col min="58" max="58" width="25.42578125" style="7" customWidth="1"/>
    <col min="59" max="59" width="38" style="9" customWidth="1"/>
    <col min="60" max="60" width="40.42578125" style="15" customWidth="1"/>
    <col min="61" max="61" width="23.140625" style="17" customWidth="1"/>
    <col min="62" max="64" width="16.5703125" style="15" customWidth="1"/>
    <col min="65" max="16384" width="11.14062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862" priority="7922" stopIfTrue="1" operator="equal">
      <formula>"Muy Alta"</formula>
    </cfRule>
    <cfRule type="cellIs" dxfId="1861" priority="7923" stopIfTrue="1" operator="equal">
      <formula>"Alta"</formula>
    </cfRule>
    <cfRule type="cellIs" dxfId="1860" priority="7924" stopIfTrue="1" operator="equal">
      <formula>"Media"</formula>
    </cfRule>
    <cfRule type="cellIs" dxfId="1859" priority="7925" stopIfTrue="1" operator="equal">
      <formula>"Baja"</formula>
    </cfRule>
    <cfRule type="cellIs" dxfId="1858" priority="7926" stopIfTrue="1" operator="equal">
      <formula>"Muy Baja"</formula>
    </cfRule>
  </conditionalFormatting>
  <conditionalFormatting sqref="N10:N95">
    <cfRule type="cellIs" dxfId="1857" priority="1" stopIfTrue="1" operator="equal">
      <formula>"Muy Alta"</formula>
    </cfRule>
    <cfRule type="cellIs" dxfId="1856" priority="2" stopIfTrue="1" operator="equal">
      <formula>"Alta"</formula>
    </cfRule>
    <cfRule type="cellIs" dxfId="1855" priority="3" stopIfTrue="1" operator="equal">
      <formula>"Media"</formula>
    </cfRule>
    <cfRule type="cellIs" dxfId="1854" priority="4" stopIfTrue="1" operator="equal">
      <formula>"Baja"</formula>
    </cfRule>
    <cfRule type="cellIs" dxfId="1853" priority="5" stopIfTrue="1" operator="equal">
      <formula>"Muy Baja"</formula>
    </cfRule>
  </conditionalFormatting>
  <conditionalFormatting sqref="N97:N143">
    <cfRule type="cellIs" dxfId="1852" priority="2561" stopIfTrue="1" operator="equal">
      <formula>"Muy Alta"</formula>
    </cfRule>
    <cfRule type="cellIs" dxfId="1851" priority="2562" stopIfTrue="1" operator="equal">
      <formula>"Alta"</formula>
    </cfRule>
    <cfRule type="cellIs" dxfId="1850" priority="2563" stopIfTrue="1" operator="equal">
      <formula>"Media"</formula>
    </cfRule>
    <cfRule type="cellIs" dxfId="1849" priority="2564" stopIfTrue="1" operator="equal">
      <formula>"Baja"</formula>
    </cfRule>
    <cfRule type="cellIs" dxfId="1848" priority="2565" stopIfTrue="1" operator="equal">
      <formula>"Muy Baja"</formula>
    </cfRule>
  </conditionalFormatting>
  <conditionalFormatting sqref="W7:W8">
    <cfRule type="containsText" dxfId="1847" priority="7907" operator="containsText" text="VALORAR">
      <formula>NOT(ISERROR(SEARCH("VALORAR",W7)))</formula>
    </cfRule>
    <cfRule type="containsText" dxfId="1846" priority="7908" operator="containsText" text="Extrema">
      <formula>NOT(ISERROR(SEARCH("Extrema",W7)))</formula>
    </cfRule>
    <cfRule type="containsText" dxfId="1845" priority="7909" operator="containsText" text="Alta">
      <formula>NOT(ISERROR(SEARCH("Alta",W7)))</formula>
    </cfRule>
    <cfRule type="containsText" dxfId="1844" priority="7910" operator="containsText" text="Moderada">
      <formula>NOT(ISERROR(SEARCH("Moderada",W7)))</formula>
    </cfRule>
    <cfRule type="containsText" dxfId="1843" priority="7911" operator="containsText" text="Baja">
      <formula>NOT(ISERROR(SEARCH("Baja",W7)))</formula>
    </cfRule>
    <cfRule type="containsText" dxfId="1842" priority="7912" operator="containsText" text="VALORAR">
      <formula>NOT(ISERROR(SEARCH("VALORAR",W7)))</formula>
    </cfRule>
    <cfRule type="containsText" dxfId="1841" priority="7913" operator="containsText" text="Extrema">
      <formula>NOT(ISERROR(SEARCH("Extrema",W7)))</formula>
    </cfRule>
    <cfRule type="containsText" dxfId="1840" priority="7914" operator="containsText" text="Alta">
      <formula>NOT(ISERROR(SEARCH("Alta",W7)))</formula>
    </cfRule>
    <cfRule type="containsText" dxfId="1839" priority="7915" operator="containsText" text="Moderada">
      <formula>NOT(ISERROR(SEARCH("Moderada",W7)))</formula>
    </cfRule>
    <cfRule type="containsText" dxfId="1838" priority="7916" operator="containsText" text="Baja">
      <formula>NOT(ISERROR(SEARCH("Baja",W7)))</formula>
    </cfRule>
  </conditionalFormatting>
  <conditionalFormatting sqref="W10">
    <cfRule type="containsText" dxfId="1837" priority="7847" operator="containsText" text="Alta">
      <formula>NOT(ISERROR(SEARCH("Alta",W10)))</formula>
    </cfRule>
    <cfRule type="containsText" dxfId="1836" priority="7848" operator="containsText" text="Moderada">
      <formula>NOT(ISERROR(SEARCH("Moderada",W10)))</formula>
    </cfRule>
    <cfRule type="containsText" dxfId="1835" priority="7849" operator="containsText" text="Baja">
      <formula>NOT(ISERROR(SEARCH("Baja",W10)))</formula>
    </cfRule>
    <cfRule type="containsText" dxfId="1834" priority="7850" operator="containsText" text="VALORAR">
      <formula>NOT(ISERROR(SEARCH("VALORAR",W10)))</formula>
    </cfRule>
    <cfRule type="containsText" dxfId="1833" priority="7851" operator="containsText" text="Extrema">
      <formula>NOT(ISERROR(SEARCH("Extrema",W10)))</formula>
    </cfRule>
    <cfRule type="containsText" dxfId="1832" priority="7852" operator="containsText" text="Alta">
      <formula>NOT(ISERROR(SEARCH("Alta",W10)))</formula>
    </cfRule>
    <cfRule type="containsText" dxfId="1831" priority="7853" operator="containsText" text="Moderada">
      <formula>NOT(ISERROR(SEARCH("Moderada",W10)))</formula>
    </cfRule>
    <cfRule type="containsText" dxfId="1830" priority="7854" operator="containsText" text="Baja">
      <formula>NOT(ISERROR(SEARCH("Baja",W10)))</formula>
    </cfRule>
  </conditionalFormatting>
  <conditionalFormatting sqref="W10:W12">
    <cfRule type="containsText" dxfId="1829" priority="7826" operator="containsText" text="VALORAR">
      <formula>NOT(ISERROR(SEARCH("VALORAR",W10)))</formula>
    </cfRule>
    <cfRule type="containsText" dxfId="1828" priority="7827" operator="containsText" text="Extrema">
      <formula>NOT(ISERROR(SEARCH("Extrema",W10)))</formula>
    </cfRule>
  </conditionalFormatting>
  <conditionalFormatting sqref="W11:W12">
    <cfRule type="containsText" dxfId="1827" priority="7823" operator="containsText" text="Alta">
      <formula>NOT(ISERROR(SEARCH("Alta",W11)))</formula>
    </cfRule>
    <cfRule type="containsText" dxfId="1826" priority="7824" operator="containsText" text="Moderada">
      <formula>NOT(ISERROR(SEARCH("Moderada",W11)))</formula>
    </cfRule>
    <cfRule type="containsText" dxfId="1825" priority="7825" operator="containsText" text="Baja">
      <formula>NOT(ISERROR(SEARCH("Baja",W11)))</formula>
    </cfRule>
    <cfRule type="containsText" dxfId="1824" priority="7828" operator="containsText" text="Alta">
      <formula>NOT(ISERROR(SEARCH("Alta",W11)))</formula>
    </cfRule>
    <cfRule type="containsText" dxfId="1823" priority="7829" operator="containsText" text="Moderada">
      <formula>NOT(ISERROR(SEARCH("Moderada",W11)))</formula>
    </cfRule>
    <cfRule type="containsText" dxfId="1822" priority="7830" operator="containsText" text="Baja">
      <formula>NOT(ISERROR(SEARCH("Baja",W11)))</formula>
    </cfRule>
  </conditionalFormatting>
  <conditionalFormatting sqref="W11:W13">
    <cfRule type="containsText" dxfId="1821" priority="7802" operator="containsText" text="VALORAR">
      <formula>NOT(ISERROR(SEARCH("VALORAR",W11)))</formula>
    </cfRule>
    <cfRule type="containsText" dxfId="1820" priority="7803" operator="containsText" text="Extrema">
      <formula>NOT(ISERROR(SEARCH("Extrema",W11)))</formula>
    </cfRule>
  </conditionalFormatting>
  <conditionalFormatting sqref="W13">
    <cfRule type="containsText" dxfId="1819" priority="7799" operator="containsText" text="Alta">
      <formula>NOT(ISERROR(SEARCH("Alta",W13)))</formula>
    </cfRule>
    <cfRule type="containsText" dxfId="1818" priority="7800" operator="containsText" text="Moderada">
      <formula>NOT(ISERROR(SEARCH("Moderada",W13)))</formula>
    </cfRule>
    <cfRule type="containsText" dxfId="1817" priority="7801" operator="containsText" text="Baja">
      <formula>NOT(ISERROR(SEARCH("Baja",W13)))</formula>
    </cfRule>
    <cfRule type="containsText" dxfId="1816" priority="7804" operator="containsText" text="Alta">
      <formula>NOT(ISERROR(SEARCH("Alta",W13)))</formula>
    </cfRule>
    <cfRule type="containsText" dxfId="1815" priority="7805" operator="containsText" text="Moderada">
      <formula>NOT(ISERROR(SEARCH("Moderada",W13)))</formula>
    </cfRule>
    <cfRule type="containsText" dxfId="1814" priority="7806" operator="containsText" text="Baja">
      <formula>NOT(ISERROR(SEARCH("Baja",W13)))</formula>
    </cfRule>
  </conditionalFormatting>
  <conditionalFormatting sqref="W13:W15">
    <cfRule type="containsText" dxfId="1813" priority="7672" operator="containsText" text="VALORAR">
      <formula>NOT(ISERROR(SEARCH("VALORAR",W13)))</formula>
    </cfRule>
    <cfRule type="containsText" dxfId="1812" priority="7673" operator="containsText" text="Extrema">
      <formula>NOT(ISERROR(SEARCH("Extrema",W13)))</formula>
    </cfRule>
  </conditionalFormatting>
  <conditionalFormatting sqref="W14:W15">
    <cfRule type="containsText" dxfId="1811" priority="7669" operator="containsText" text="Alta">
      <formula>NOT(ISERROR(SEARCH("Alta",W14)))</formula>
    </cfRule>
    <cfRule type="containsText" dxfId="1810" priority="7670" operator="containsText" text="Moderada">
      <formula>NOT(ISERROR(SEARCH("Moderada",W14)))</formula>
    </cfRule>
    <cfRule type="containsText" dxfId="1809" priority="7671" operator="containsText" text="Baja">
      <formula>NOT(ISERROR(SEARCH("Baja",W14)))</formula>
    </cfRule>
    <cfRule type="containsText" dxfId="1808" priority="7674" operator="containsText" text="Alta">
      <formula>NOT(ISERROR(SEARCH("Alta",W14)))</formula>
    </cfRule>
    <cfRule type="containsText" dxfId="1807" priority="7675" operator="containsText" text="Moderada">
      <formula>NOT(ISERROR(SEARCH("Moderada",W14)))</formula>
    </cfRule>
    <cfRule type="containsText" dxfId="1806" priority="7676" operator="containsText" text="Baja">
      <formula>NOT(ISERROR(SEARCH("Baja",W14)))</formula>
    </cfRule>
  </conditionalFormatting>
  <conditionalFormatting sqref="W14:W17">
    <cfRule type="containsText" dxfId="1805" priority="7606" operator="containsText" text="VALORAR">
      <formula>NOT(ISERROR(SEARCH("VALORAR",W14)))</formula>
    </cfRule>
    <cfRule type="containsText" dxfId="1804" priority="7607" operator="containsText" text="Extrema">
      <formula>NOT(ISERROR(SEARCH("Extrema",W14)))</formula>
    </cfRule>
  </conditionalFormatting>
  <conditionalFormatting sqref="W16:W17">
    <cfRule type="containsText" dxfId="1803" priority="7603" operator="containsText" text="Alta">
      <formula>NOT(ISERROR(SEARCH("Alta",W16)))</formula>
    </cfRule>
    <cfRule type="containsText" dxfId="1802" priority="7604" operator="containsText" text="Moderada">
      <formula>NOT(ISERROR(SEARCH("Moderada",W16)))</formula>
    </cfRule>
    <cfRule type="containsText" dxfId="1801" priority="7605" operator="containsText" text="Baja">
      <formula>NOT(ISERROR(SEARCH("Baja",W16)))</formula>
    </cfRule>
    <cfRule type="containsText" dxfId="1800" priority="7608" operator="containsText" text="Alta">
      <formula>NOT(ISERROR(SEARCH("Alta",W16)))</formula>
    </cfRule>
    <cfRule type="containsText" dxfId="1799" priority="7609" operator="containsText" text="Moderada">
      <formula>NOT(ISERROR(SEARCH("Moderada",W16)))</formula>
    </cfRule>
    <cfRule type="containsText" dxfId="1798" priority="7610" operator="containsText" text="Baja">
      <formula>NOT(ISERROR(SEARCH("Baja",W16)))</formula>
    </cfRule>
  </conditionalFormatting>
  <conditionalFormatting sqref="W16:W18">
    <cfRule type="containsText" dxfId="1797" priority="7540" operator="containsText" text="VALORAR">
      <formula>NOT(ISERROR(SEARCH("VALORAR",W16)))</formula>
    </cfRule>
    <cfRule type="containsText" dxfId="1796" priority="7541" operator="containsText" text="Extrema">
      <formula>NOT(ISERROR(SEARCH("Extrema",W16)))</formula>
    </cfRule>
  </conditionalFormatting>
  <conditionalFormatting sqref="W18">
    <cfRule type="containsText" dxfId="1795" priority="7537" operator="containsText" text="Alta">
      <formula>NOT(ISERROR(SEARCH("Alta",W18)))</formula>
    </cfRule>
    <cfRule type="containsText" dxfId="1794" priority="7538" operator="containsText" text="Moderada">
      <formula>NOT(ISERROR(SEARCH("Moderada",W18)))</formula>
    </cfRule>
    <cfRule type="containsText" dxfId="1793" priority="7539" operator="containsText" text="Baja">
      <formula>NOT(ISERROR(SEARCH("Baja",W18)))</formula>
    </cfRule>
    <cfRule type="containsText" dxfId="1792" priority="7542" operator="containsText" text="Alta">
      <formula>NOT(ISERROR(SEARCH("Alta",W18)))</formula>
    </cfRule>
    <cfRule type="containsText" dxfId="1791" priority="7543" operator="containsText" text="Moderada">
      <formula>NOT(ISERROR(SEARCH("Moderada",W18)))</formula>
    </cfRule>
    <cfRule type="containsText" dxfId="1790" priority="7544" operator="containsText" text="Baja">
      <formula>NOT(ISERROR(SEARCH("Baja",W18)))</formula>
    </cfRule>
  </conditionalFormatting>
  <conditionalFormatting sqref="W18:W19">
    <cfRule type="containsText" dxfId="1789" priority="7488" operator="containsText" text="VALORAR">
      <formula>NOT(ISERROR(SEARCH("VALORAR",W18)))</formula>
    </cfRule>
    <cfRule type="containsText" dxfId="1788" priority="7489" operator="containsText" text="Extrema">
      <formula>NOT(ISERROR(SEARCH("Extrema",W18)))</formula>
    </cfRule>
  </conditionalFormatting>
  <conditionalFormatting sqref="W19">
    <cfRule type="containsText" dxfId="1787" priority="7485" operator="containsText" text="Alta">
      <formula>NOT(ISERROR(SEARCH("Alta",W19)))</formula>
    </cfRule>
    <cfRule type="containsText" dxfId="1786" priority="7486" operator="containsText" text="Moderada">
      <formula>NOT(ISERROR(SEARCH("Moderada",W19)))</formula>
    </cfRule>
    <cfRule type="containsText" dxfId="1785" priority="7487" operator="containsText" text="Baja">
      <formula>NOT(ISERROR(SEARCH("Baja",W19)))</formula>
    </cfRule>
    <cfRule type="containsText" dxfId="1784" priority="7490" operator="containsText" text="Alta">
      <formula>NOT(ISERROR(SEARCH("Alta",W19)))</formula>
    </cfRule>
    <cfRule type="containsText" dxfId="1783" priority="7491" operator="containsText" text="Moderada">
      <formula>NOT(ISERROR(SEARCH("Moderada",W19)))</formula>
    </cfRule>
    <cfRule type="containsText" dxfId="1782" priority="7492" operator="containsText" text="Baja">
      <formula>NOT(ISERROR(SEARCH("Baja",W19)))</formula>
    </cfRule>
  </conditionalFormatting>
  <conditionalFormatting sqref="W19:W20">
    <cfRule type="containsText" dxfId="1781" priority="7436" operator="containsText" text="VALORAR">
      <formula>NOT(ISERROR(SEARCH("VALORAR",W19)))</formula>
    </cfRule>
    <cfRule type="containsText" dxfId="1780" priority="7437" operator="containsText" text="Extrema">
      <formula>NOT(ISERROR(SEARCH("Extrema",W19)))</formula>
    </cfRule>
  </conditionalFormatting>
  <conditionalFormatting sqref="W20">
    <cfRule type="containsText" dxfId="1779" priority="7433" operator="containsText" text="Alta">
      <formula>NOT(ISERROR(SEARCH("Alta",W20)))</formula>
    </cfRule>
    <cfRule type="containsText" dxfId="1778" priority="7434" operator="containsText" text="Moderada">
      <formula>NOT(ISERROR(SEARCH("Moderada",W20)))</formula>
    </cfRule>
    <cfRule type="containsText" dxfId="1777" priority="7435" operator="containsText" text="Baja">
      <formula>NOT(ISERROR(SEARCH("Baja",W20)))</formula>
    </cfRule>
    <cfRule type="containsText" dxfId="1776" priority="7438" operator="containsText" text="Alta">
      <formula>NOT(ISERROR(SEARCH("Alta",W20)))</formula>
    </cfRule>
    <cfRule type="containsText" dxfId="1775" priority="7439" operator="containsText" text="Moderada">
      <formula>NOT(ISERROR(SEARCH("Moderada",W20)))</formula>
    </cfRule>
    <cfRule type="containsText" dxfId="1774" priority="7440" operator="containsText" text="Baja">
      <formula>NOT(ISERROR(SEARCH("Baja",W20)))</formula>
    </cfRule>
  </conditionalFormatting>
  <conditionalFormatting sqref="W20:W21">
    <cfRule type="containsText" dxfId="1773" priority="7384" operator="containsText" text="VALORAR">
      <formula>NOT(ISERROR(SEARCH("VALORAR",W20)))</formula>
    </cfRule>
    <cfRule type="containsText" dxfId="1772" priority="7385" operator="containsText" text="Extrema">
      <formula>NOT(ISERROR(SEARCH("Extrema",W20)))</formula>
    </cfRule>
  </conditionalFormatting>
  <conditionalFormatting sqref="W21">
    <cfRule type="containsText" dxfId="1771" priority="7381" operator="containsText" text="Alta">
      <formula>NOT(ISERROR(SEARCH("Alta",W21)))</formula>
    </cfRule>
    <cfRule type="containsText" dxfId="1770" priority="7382" operator="containsText" text="Moderada">
      <formula>NOT(ISERROR(SEARCH("Moderada",W21)))</formula>
    </cfRule>
    <cfRule type="containsText" dxfId="1769" priority="7383" operator="containsText" text="Baja">
      <formula>NOT(ISERROR(SEARCH("Baja",W21)))</formula>
    </cfRule>
    <cfRule type="containsText" dxfId="1768" priority="7386" operator="containsText" text="Alta">
      <formula>NOT(ISERROR(SEARCH("Alta",W21)))</formula>
    </cfRule>
    <cfRule type="containsText" dxfId="1767" priority="7387" operator="containsText" text="Moderada">
      <formula>NOT(ISERROR(SEARCH("Moderada",W21)))</formula>
    </cfRule>
    <cfRule type="containsText" dxfId="1766" priority="7388" operator="containsText" text="Baja">
      <formula>NOT(ISERROR(SEARCH("Baja",W21)))</formula>
    </cfRule>
  </conditionalFormatting>
  <conditionalFormatting sqref="W21:W23">
    <cfRule type="containsText" dxfId="1765" priority="7332" operator="containsText" text="VALORAR">
      <formula>NOT(ISERROR(SEARCH("VALORAR",W21)))</formula>
    </cfRule>
    <cfRule type="containsText" dxfId="1764" priority="7333" operator="containsText" text="Extrema">
      <formula>NOT(ISERROR(SEARCH("Extrema",W21)))</formula>
    </cfRule>
  </conditionalFormatting>
  <conditionalFormatting sqref="W22:W23">
    <cfRule type="containsText" dxfId="1763" priority="7329" operator="containsText" text="Alta">
      <formula>NOT(ISERROR(SEARCH("Alta",W22)))</formula>
    </cfRule>
    <cfRule type="containsText" dxfId="1762" priority="7330" operator="containsText" text="Moderada">
      <formula>NOT(ISERROR(SEARCH("Moderada",W22)))</formula>
    </cfRule>
    <cfRule type="containsText" dxfId="1761" priority="7331" operator="containsText" text="Baja">
      <formula>NOT(ISERROR(SEARCH("Baja",W22)))</formula>
    </cfRule>
    <cfRule type="containsText" dxfId="1760" priority="7334" operator="containsText" text="Alta">
      <formula>NOT(ISERROR(SEARCH("Alta",W22)))</formula>
    </cfRule>
    <cfRule type="containsText" dxfId="1759" priority="7335" operator="containsText" text="Moderada">
      <formula>NOT(ISERROR(SEARCH("Moderada",W22)))</formula>
    </cfRule>
    <cfRule type="containsText" dxfId="1758" priority="7336" operator="containsText" text="Baja">
      <formula>NOT(ISERROR(SEARCH("Baja",W22)))</formula>
    </cfRule>
  </conditionalFormatting>
  <conditionalFormatting sqref="W22:W25">
    <cfRule type="containsText" dxfId="1757" priority="7266" operator="containsText" text="VALORAR">
      <formula>NOT(ISERROR(SEARCH("VALORAR",W22)))</formula>
    </cfRule>
    <cfRule type="containsText" dxfId="1756" priority="7267" operator="containsText" text="Extrema">
      <formula>NOT(ISERROR(SEARCH("Extrema",W22)))</formula>
    </cfRule>
  </conditionalFormatting>
  <conditionalFormatting sqref="W24:W25">
    <cfRule type="containsText" dxfId="1755" priority="7263" operator="containsText" text="Alta">
      <formula>NOT(ISERROR(SEARCH("Alta",W24)))</formula>
    </cfRule>
    <cfRule type="containsText" dxfId="1754" priority="7264" operator="containsText" text="Moderada">
      <formula>NOT(ISERROR(SEARCH("Moderada",W24)))</formula>
    </cfRule>
    <cfRule type="containsText" dxfId="1753" priority="7265" operator="containsText" text="Baja">
      <formula>NOT(ISERROR(SEARCH("Baja",W24)))</formula>
    </cfRule>
    <cfRule type="containsText" dxfId="1752" priority="7268" operator="containsText" text="Alta">
      <formula>NOT(ISERROR(SEARCH("Alta",W24)))</formula>
    </cfRule>
    <cfRule type="containsText" dxfId="1751" priority="7269" operator="containsText" text="Moderada">
      <formula>NOT(ISERROR(SEARCH("Moderada",W24)))</formula>
    </cfRule>
    <cfRule type="containsText" dxfId="1750" priority="7270" operator="containsText" text="Baja">
      <formula>NOT(ISERROR(SEARCH("Baja",W24)))</formula>
    </cfRule>
  </conditionalFormatting>
  <conditionalFormatting sqref="W24:W26">
    <cfRule type="containsText" dxfId="1749" priority="7210" operator="containsText" text="VALORAR">
      <formula>NOT(ISERROR(SEARCH("VALORAR",W24)))</formula>
    </cfRule>
    <cfRule type="containsText" dxfId="1748" priority="7211" operator="containsText" text="Extrema">
      <formula>NOT(ISERROR(SEARCH("Extrema",W24)))</formula>
    </cfRule>
  </conditionalFormatting>
  <conditionalFormatting sqref="W26">
    <cfRule type="containsText" dxfId="1747" priority="7207" operator="containsText" text="Alta">
      <formula>NOT(ISERROR(SEARCH("Alta",W26)))</formula>
    </cfRule>
    <cfRule type="containsText" dxfId="1746" priority="7208" operator="containsText" text="Moderada">
      <formula>NOT(ISERROR(SEARCH("Moderada",W26)))</formula>
    </cfRule>
    <cfRule type="containsText" dxfId="1745" priority="7209" operator="containsText" text="Baja">
      <formula>NOT(ISERROR(SEARCH("Baja",W26)))</formula>
    </cfRule>
    <cfRule type="containsText" dxfId="1744" priority="7212" operator="containsText" text="Alta">
      <formula>NOT(ISERROR(SEARCH("Alta",W26)))</formula>
    </cfRule>
    <cfRule type="containsText" dxfId="1743" priority="7213" operator="containsText" text="Moderada">
      <formula>NOT(ISERROR(SEARCH("Moderada",W26)))</formula>
    </cfRule>
    <cfRule type="containsText" dxfId="1742" priority="7214" operator="containsText" text="Baja">
      <formula>NOT(ISERROR(SEARCH("Baja",W26)))</formula>
    </cfRule>
  </conditionalFormatting>
  <conditionalFormatting sqref="W26:W27">
    <cfRule type="containsText" dxfId="1741" priority="7158" operator="containsText" text="VALORAR">
      <formula>NOT(ISERROR(SEARCH("VALORAR",W26)))</formula>
    </cfRule>
    <cfRule type="containsText" dxfId="1740" priority="7159" operator="containsText" text="Extrema">
      <formula>NOT(ISERROR(SEARCH("Extrema",W26)))</formula>
    </cfRule>
  </conditionalFormatting>
  <conditionalFormatting sqref="W27">
    <cfRule type="containsText" dxfId="1739" priority="7155" operator="containsText" text="Alta">
      <formula>NOT(ISERROR(SEARCH("Alta",W27)))</formula>
    </cfRule>
    <cfRule type="containsText" dxfId="1738" priority="7156" operator="containsText" text="Moderada">
      <formula>NOT(ISERROR(SEARCH("Moderada",W27)))</formula>
    </cfRule>
    <cfRule type="containsText" dxfId="1737" priority="7157" operator="containsText" text="Baja">
      <formula>NOT(ISERROR(SEARCH("Baja",W27)))</formula>
    </cfRule>
    <cfRule type="containsText" dxfId="1736" priority="7160" operator="containsText" text="Alta">
      <formula>NOT(ISERROR(SEARCH("Alta",W27)))</formula>
    </cfRule>
    <cfRule type="containsText" dxfId="1735" priority="7161" operator="containsText" text="Moderada">
      <formula>NOT(ISERROR(SEARCH("Moderada",W27)))</formula>
    </cfRule>
    <cfRule type="containsText" dxfId="1734" priority="7162" operator="containsText" text="Baja">
      <formula>NOT(ISERROR(SEARCH("Baja",W27)))</formula>
    </cfRule>
  </conditionalFormatting>
  <conditionalFormatting sqref="W27:W29">
    <cfRule type="containsText" dxfId="1733" priority="7054" operator="containsText" text="VALORAR">
      <formula>NOT(ISERROR(SEARCH("VALORAR",W27)))</formula>
    </cfRule>
    <cfRule type="containsText" dxfId="1732" priority="7055" operator="containsText" text="Extrema">
      <formula>NOT(ISERROR(SEARCH("Extrema",W27)))</formula>
    </cfRule>
  </conditionalFormatting>
  <conditionalFormatting sqref="W28">
    <cfRule type="containsText" dxfId="1731" priority="7049" operator="containsText" text="VALORAR">
      <formula>NOT(ISERROR(SEARCH("VALORAR",W28)))</formula>
    </cfRule>
    <cfRule type="containsText" dxfId="1730" priority="7050" operator="containsText" text="Extrema">
      <formula>NOT(ISERROR(SEARCH("Extrema",W28)))</formula>
    </cfRule>
    <cfRule type="containsText" dxfId="1729" priority="7051" operator="containsText" text="Alta">
      <formula>NOT(ISERROR(SEARCH("Alta",W28)))</formula>
    </cfRule>
    <cfRule type="containsText" dxfId="1728" priority="7052" operator="containsText" text="Moderada">
      <formula>NOT(ISERROR(SEARCH("Moderada",W28)))</formula>
    </cfRule>
    <cfRule type="containsText" dxfId="1727" priority="7053" operator="containsText" text="Baja">
      <formula>NOT(ISERROR(SEARCH("Baja",W28)))</formula>
    </cfRule>
    <cfRule type="containsText" dxfId="1726" priority="7056" operator="containsText" text="Alta">
      <formula>NOT(ISERROR(SEARCH("Alta",W28)))</formula>
    </cfRule>
    <cfRule type="containsText" dxfId="1725" priority="7057" operator="containsText" text="Moderada">
      <formula>NOT(ISERROR(SEARCH("Moderada",W28)))</formula>
    </cfRule>
    <cfRule type="containsText" dxfId="1724" priority="7058" operator="containsText" text="Baja">
      <formula>NOT(ISERROR(SEARCH("Baja",W28)))</formula>
    </cfRule>
  </conditionalFormatting>
  <conditionalFormatting sqref="W29">
    <cfRule type="containsText" dxfId="1723" priority="7103" operator="containsText" text="Alta">
      <formula>NOT(ISERROR(SEARCH("Alta",W29)))</formula>
    </cfRule>
    <cfRule type="containsText" dxfId="1722" priority="7104" operator="containsText" text="Moderada">
      <formula>NOT(ISERROR(SEARCH("Moderada",W29)))</formula>
    </cfRule>
    <cfRule type="containsText" dxfId="1721" priority="7105" operator="containsText" text="Baja">
      <formula>NOT(ISERROR(SEARCH("Baja",W29)))</formula>
    </cfRule>
    <cfRule type="containsText" dxfId="1720" priority="7106" operator="containsText" text="VALORAR">
      <formula>NOT(ISERROR(SEARCH("VALORAR",W29)))</formula>
    </cfRule>
    <cfRule type="containsText" dxfId="1719" priority="7107" operator="containsText" text="Extrema">
      <formula>NOT(ISERROR(SEARCH("Extrema",W29)))</formula>
    </cfRule>
    <cfRule type="containsText" dxfId="1718" priority="7108" operator="containsText" text="Alta">
      <formula>NOT(ISERROR(SEARCH("Alta",W29)))</formula>
    </cfRule>
    <cfRule type="containsText" dxfId="1717" priority="7109" operator="containsText" text="Moderada">
      <formula>NOT(ISERROR(SEARCH("Moderada",W29)))</formula>
    </cfRule>
    <cfRule type="containsText" dxfId="1716" priority="7110" operator="containsText" text="Baja">
      <formula>NOT(ISERROR(SEARCH("Baja",W29)))</formula>
    </cfRule>
  </conditionalFormatting>
  <conditionalFormatting sqref="W30">
    <cfRule type="containsText" dxfId="1715" priority="6931" operator="containsText" text="VALORAR">
      <formula>NOT(ISERROR(SEARCH("VALORAR",W30)))</formula>
    </cfRule>
    <cfRule type="containsText" dxfId="1714" priority="6932" operator="containsText" text="Extrema">
      <formula>NOT(ISERROR(SEARCH("Extrema",W30)))</formula>
    </cfRule>
    <cfRule type="containsText" dxfId="1713" priority="6933" operator="containsText" text="Alta">
      <formula>NOT(ISERROR(SEARCH("Alta",W30)))</formula>
    </cfRule>
    <cfRule type="containsText" dxfId="1712" priority="6934" operator="containsText" text="Moderada">
      <formula>NOT(ISERROR(SEARCH("Moderada",W30)))</formula>
    </cfRule>
    <cfRule type="containsText" dxfId="1711" priority="6935" operator="containsText" text="Baja">
      <formula>NOT(ISERROR(SEARCH("Baja",W30)))</formula>
    </cfRule>
    <cfRule type="containsText" dxfId="1710" priority="6938" operator="containsText" text="Alta">
      <formula>NOT(ISERROR(SEARCH("Alta",W30)))</formula>
    </cfRule>
    <cfRule type="containsText" dxfId="1709" priority="6939" operator="containsText" text="Moderada">
      <formula>NOT(ISERROR(SEARCH("Moderada",W30)))</formula>
    </cfRule>
    <cfRule type="containsText" dxfId="1708" priority="6940" operator="containsText" text="Baja">
      <formula>NOT(ISERROR(SEARCH("Baja",W30)))</formula>
    </cfRule>
  </conditionalFormatting>
  <conditionalFormatting sqref="W30:W31">
    <cfRule type="containsText" dxfId="1707" priority="6936" operator="containsText" text="VALORAR">
      <formula>NOT(ISERROR(SEARCH("VALORAR",W30)))</formula>
    </cfRule>
    <cfRule type="containsText" dxfId="1706" priority="6937" operator="containsText" text="Extrema">
      <formula>NOT(ISERROR(SEARCH("Extrema",W30)))</formula>
    </cfRule>
  </conditionalFormatting>
  <conditionalFormatting sqref="W31">
    <cfRule type="containsText" dxfId="1705" priority="6985" operator="containsText" text="Alta">
      <formula>NOT(ISERROR(SEARCH("Alta",W31)))</formula>
    </cfRule>
    <cfRule type="containsText" dxfId="1704" priority="6986" operator="containsText" text="Moderada">
      <formula>NOT(ISERROR(SEARCH("Moderada",W31)))</formula>
    </cfRule>
    <cfRule type="containsText" dxfId="1703" priority="6987" operator="containsText" text="Baja">
      <formula>NOT(ISERROR(SEARCH("Baja",W31)))</formula>
    </cfRule>
    <cfRule type="containsText" dxfId="1702" priority="6988" operator="containsText" text="VALORAR">
      <formula>NOT(ISERROR(SEARCH("VALORAR",W31)))</formula>
    </cfRule>
    <cfRule type="containsText" dxfId="1701" priority="6989" operator="containsText" text="Extrema">
      <formula>NOT(ISERROR(SEARCH("Extrema",W31)))</formula>
    </cfRule>
    <cfRule type="containsText" dxfId="1700" priority="6990" operator="containsText" text="Alta">
      <formula>NOT(ISERROR(SEARCH("Alta",W31)))</formula>
    </cfRule>
    <cfRule type="containsText" dxfId="1699" priority="6991" operator="containsText" text="Moderada">
      <formula>NOT(ISERROR(SEARCH("Moderada",W31)))</formula>
    </cfRule>
    <cfRule type="containsText" dxfId="1698" priority="6992" operator="containsText" text="Baja">
      <formula>NOT(ISERROR(SEARCH("Baja",W31)))</formula>
    </cfRule>
  </conditionalFormatting>
  <conditionalFormatting sqref="W32">
    <cfRule type="containsText" dxfId="1697" priority="6881" operator="containsText" text="Alta">
      <formula>NOT(ISERROR(SEARCH("Alta",W32)))</formula>
    </cfRule>
    <cfRule type="containsText" dxfId="1696" priority="6882" operator="containsText" text="Moderada">
      <formula>NOT(ISERROR(SEARCH("Moderada",W32)))</formula>
    </cfRule>
    <cfRule type="containsText" dxfId="1695" priority="6883" operator="containsText" text="Baja">
      <formula>NOT(ISERROR(SEARCH("Baja",W32)))</formula>
    </cfRule>
    <cfRule type="containsText" dxfId="1694" priority="6884" operator="containsText" text="VALORAR">
      <formula>NOT(ISERROR(SEARCH("VALORAR",W32)))</formula>
    </cfRule>
    <cfRule type="containsText" dxfId="1693" priority="6885" operator="containsText" text="Extrema">
      <formula>NOT(ISERROR(SEARCH("Extrema",W32)))</formula>
    </cfRule>
    <cfRule type="containsText" dxfId="1692" priority="6886" operator="containsText" text="Alta">
      <formula>NOT(ISERROR(SEARCH("Alta",W32)))</formula>
    </cfRule>
    <cfRule type="containsText" dxfId="1691" priority="6887" operator="containsText" text="Moderada">
      <formula>NOT(ISERROR(SEARCH("Moderada",W32)))</formula>
    </cfRule>
    <cfRule type="containsText" dxfId="1690" priority="6888" operator="containsText" text="Baja">
      <formula>NOT(ISERROR(SEARCH("Baja",W32)))</formula>
    </cfRule>
  </conditionalFormatting>
  <conditionalFormatting sqref="W32:W34">
    <cfRule type="containsText" dxfId="1689" priority="6832" operator="containsText" text="VALORAR">
      <formula>NOT(ISERROR(SEARCH("VALORAR",W32)))</formula>
    </cfRule>
    <cfRule type="containsText" dxfId="1688" priority="6833" operator="containsText" text="Extrema">
      <formula>NOT(ISERROR(SEARCH("Extrema",W32)))</formula>
    </cfRule>
  </conditionalFormatting>
  <conditionalFormatting sqref="W33:W34">
    <cfRule type="containsText" dxfId="1687" priority="6829" operator="containsText" text="Alta">
      <formula>NOT(ISERROR(SEARCH("Alta",W33)))</formula>
    </cfRule>
    <cfRule type="containsText" dxfId="1686" priority="6830" operator="containsText" text="Moderada">
      <formula>NOT(ISERROR(SEARCH("Moderada",W33)))</formula>
    </cfRule>
    <cfRule type="containsText" dxfId="1685" priority="6831" operator="containsText" text="Baja">
      <formula>NOT(ISERROR(SEARCH("Baja",W33)))</formula>
    </cfRule>
    <cfRule type="containsText" dxfId="1684" priority="6834" operator="containsText" text="Alta">
      <formula>NOT(ISERROR(SEARCH("Alta",W33)))</formula>
    </cfRule>
    <cfRule type="containsText" dxfId="1683" priority="6835" operator="containsText" text="Moderada">
      <formula>NOT(ISERROR(SEARCH("Moderada",W33)))</formula>
    </cfRule>
    <cfRule type="containsText" dxfId="1682" priority="6836" operator="containsText" text="Baja">
      <formula>NOT(ISERROR(SEARCH("Baja",W33)))</formula>
    </cfRule>
  </conditionalFormatting>
  <conditionalFormatting sqref="W33:W35">
    <cfRule type="containsText" dxfId="1681" priority="97" operator="containsText" text="VALORAR">
      <formula>NOT(ISERROR(SEARCH("VALORAR",W33)))</formula>
    </cfRule>
    <cfRule type="containsText" dxfId="1680" priority="98" operator="containsText" text="Extrema">
      <formula>NOT(ISERROR(SEARCH("Extrema",W33)))</formula>
    </cfRule>
  </conditionalFormatting>
  <conditionalFormatting sqref="W35">
    <cfRule type="containsText" dxfId="1679" priority="92" operator="containsText" text="VALORAR">
      <formula>NOT(ISERROR(SEARCH("VALORAR",W35)))</formula>
    </cfRule>
    <cfRule type="containsText" dxfId="1678" priority="93" operator="containsText" text="Extrema">
      <formula>NOT(ISERROR(SEARCH("Extrema",W35)))</formula>
    </cfRule>
    <cfRule type="containsText" dxfId="1677" priority="94" operator="containsText" text="Alta">
      <formula>NOT(ISERROR(SEARCH("Alta",W35)))</formula>
    </cfRule>
    <cfRule type="containsText" dxfId="1676" priority="95" operator="containsText" text="Moderada">
      <formula>NOT(ISERROR(SEARCH("Moderada",W35)))</formula>
    </cfRule>
    <cfRule type="containsText" dxfId="1675" priority="96" operator="containsText" text="Baja">
      <formula>NOT(ISERROR(SEARCH("Baja",W35)))</formula>
    </cfRule>
    <cfRule type="containsText" dxfId="1674" priority="99" operator="containsText" text="Alta">
      <formula>NOT(ISERROR(SEARCH("Alta",W35)))</formula>
    </cfRule>
    <cfRule type="containsText" dxfId="1673" priority="100" operator="containsText" text="Moderada">
      <formula>NOT(ISERROR(SEARCH("Moderada",W35)))</formula>
    </cfRule>
    <cfRule type="containsText" dxfId="1672" priority="101" operator="containsText" text="Baja">
      <formula>NOT(ISERROR(SEARCH("Baja",W35)))</formula>
    </cfRule>
  </conditionalFormatting>
  <conditionalFormatting sqref="W36:W37">
    <cfRule type="containsText" dxfId="1671" priority="6763" operator="containsText" text="Alta">
      <formula>NOT(ISERROR(SEARCH("Alta",W36)))</formula>
    </cfRule>
    <cfRule type="containsText" dxfId="1670" priority="6764" operator="containsText" text="Moderada">
      <formula>NOT(ISERROR(SEARCH("Moderada",W36)))</formula>
    </cfRule>
    <cfRule type="containsText" dxfId="1669" priority="6765" operator="containsText" text="Baja">
      <formula>NOT(ISERROR(SEARCH("Baja",W36)))</formula>
    </cfRule>
    <cfRule type="containsText" dxfId="1668" priority="6766" operator="containsText" text="VALORAR">
      <formula>NOT(ISERROR(SEARCH("VALORAR",W36)))</formula>
    </cfRule>
    <cfRule type="containsText" dxfId="1667" priority="6767" operator="containsText" text="Extrema">
      <formula>NOT(ISERROR(SEARCH("Extrema",W36)))</formula>
    </cfRule>
    <cfRule type="containsText" dxfId="1666" priority="6768" operator="containsText" text="Alta">
      <formula>NOT(ISERROR(SEARCH("Alta",W36)))</formula>
    </cfRule>
    <cfRule type="containsText" dxfId="1665" priority="6769" operator="containsText" text="Moderada">
      <formula>NOT(ISERROR(SEARCH("Moderada",W36)))</formula>
    </cfRule>
    <cfRule type="containsText" dxfId="1664" priority="6770" operator="containsText" text="Baja">
      <formula>NOT(ISERROR(SEARCH("Baja",W36)))</formula>
    </cfRule>
  </conditionalFormatting>
  <conditionalFormatting sqref="W36:W39">
    <cfRule type="containsText" dxfId="1663" priority="6700" operator="containsText" text="VALORAR">
      <formula>NOT(ISERROR(SEARCH("VALORAR",W36)))</formula>
    </cfRule>
    <cfRule type="containsText" dxfId="1662" priority="6701" operator="containsText" text="Extrema">
      <formula>NOT(ISERROR(SEARCH("Extrema",W36)))</formula>
    </cfRule>
  </conditionalFormatting>
  <conditionalFormatting sqref="W38:W39">
    <cfRule type="containsText" dxfId="1661" priority="6697" operator="containsText" text="Alta">
      <formula>NOT(ISERROR(SEARCH("Alta",W38)))</formula>
    </cfRule>
    <cfRule type="containsText" dxfId="1660" priority="6698" operator="containsText" text="Moderada">
      <formula>NOT(ISERROR(SEARCH("Moderada",W38)))</formula>
    </cfRule>
    <cfRule type="containsText" dxfId="1659" priority="6699" operator="containsText" text="Baja">
      <formula>NOT(ISERROR(SEARCH("Baja",W38)))</formula>
    </cfRule>
    <cfRule type="containsText" dxfId="1658" priority="6702" operator="containsText" text="Alta">
      <formula>NOT(ISERROR(SEARCH("Alta",W38)))</formula>
    </cfRule>
    <cfRule type="containsText" dxfId="1657" priority="6703" operator="containsText" text="Moderada">
      <formula>NOT(ISERROR(SEARCH("Moderada",W38)))</formula>
    </cfRule>
    <cfRule type="containsText" dxfId="1656" priority="6704" operator="containsText" text="Baja">
      <formula>NOT(ISERROR(SEARCH("Baja",W38)))</formula>
    </cfRule>
  </conditionalFormatting>
  <conditionalFormatting sqref="W38:W40">
    <cfRule type="containsText" dxfId="1655" priority="6634" operator="containsText" text="VALORAR">
      <formula>NOT(ISERROR(SEARCH("VALORAR",W38)))</formula>
    </cfRule>
    <cfRule type="containsText" dxfId="1654" priority="6635" operator="containsText" text="Extrema">
      <formula>NOT(ISERROR(SEARCH("Extrema",W38)))</formula>
    </cfRule>
  </conditionalFormatting>
  <conditionalFormatting sqref="W40">
    <cfRule type="containsText" dxfId="1653" priority="6631" operator="containsText" text="Alta">
      <formula>NOT(ISERROR(SEARCH("Alta",W40)))</formula>
    </cfRule>
    <cfRule type="containsText" dxfId="1652" priority="6632" operator="containsText" text="Moderada">
      <formula>NOT(ISERROR(SEARCH("Moderada",W40)))</formula>
    </cfRule>
    <cfRule type="containsText" dxfId="1651" priority="6633" operator="containsText" text="Baja">
      <formula>NOT(ISERROR(SEARCH("Baja",W40)))</formula>
    </cfRule>
    <cfRule type="containsText" dxfId="1650" priority="6636" operator="containsText" text="Alta">
      <formula>NOT(ISERROR(SEARCH("Alta",W40)))</formula>
    </cfRule>
    <cfRule type="containsText" dxfId="1649" priority="6637" operator="containsText" text="Moderada">
      <formula>NOT(ISERROR(SEARCH("Moderada",W40)))</formula>
    </cfRule>
    <cfRule type="containsText" dxfId="1648" priority="6638" operator="containsText" text="Baja">
      <formula>NOT(ISERROR(SEARCH("Baja",W40)))</formula>
    </cfRule>
  </conditionalFormatting>
  <conditionalFormatting sqref="W40:W41">
    <cfRule type="containsText" dxfId="1647" priority="6582" operator="containsText" text="VALORAR">
      <formula>NOT(ISERROR(SEARCH("VALORAR",W40)))</formula>
    </cfRule>
    <cfRule type="containsText" dxfId="1646" priority="6583" operator="containsText" text="Extrema">
      <formula>NOT(ISERROR(SEARCH("Extrema",W40)))</formula>
    </cfRule>
  </conditionalFormatting>
  <conditionalFormatting sqref="W41">
    <cfRule type="containsText" dxfId="1645" priority="6579" operator="containsText" text="Alta">
      <formula>NOT(ISERROR(SEARCH("Alta",W41)))</formula>
    </cfRule>
    <cfRule type="containsText" dxfId="1644" priority="6580" operator="containsText" text="Moderada">
      <formula>NOT(ISERROR(SEARCH("Moderada",W41)))</formula>
    </cfRule>
    <cfRule type="containsText" dxfId="1643" priority="6581" operator="containsText" text="Baja">
      <formula>NOT(ISERROR(SEARCH("Baja",W41)))</formula>
    </cfRule>
    <cfRule type="containsText" dxfId="1642" priority="6584" operator="containsText" text="Alta">
      <formula>NOT(ISERROR(SEARCH("Alta",W41)))</formula>
    </cfRule>
    <cfRule type="containsText" dxfId="1641" priority="6585" operator="containsText" text="Moderada">
      <formula>NOT(ISERROR(SEARCH("Moderada",W41)))</formula>
    </cfRule>
    <cfRule type="containsText" dxfId="1640" priority="6586" operator="containsText" text="Baja">
      <formula>NOT(ISERROR(SEARCH("Baja",W41)))</formula>
    </cfRule>
  </conditionalFormatting>
  <conditionalFormatting sqref="W41:W44">
    <cfRule type="containsText" dxfId="1639" priority="6464" operator="containsText" text="VALORAR">
      <formula>NOT(ISERROR(SEARCH("VALORAR",W41)))</formula>
    </cfRule>
    <cfRule type="containsText" dxfId="1638" priority="6465" operator="containsText" text="Extrema">
      <formula>NOT(ISERROR(SEARCH("Extrema",W41)))</formula>
    </cfRule>
  </conditionalFormatting>
  <conditionalFormatting sqref="W42">
    <cfRule type="containsText" dxfId="1637" priority="6459" operator="containsText" text="VALORAR">
      <formula>NOT(ISERROR(SEARCH("VALORAR",W42)))</formula>
    </cfRule>
    <cfRule type="containsText" dxfId="1636" priority="6460" operator="containsText" text="Extrema">
      <formula>NOT(ISERROR(SEARCH("Extrema",W42)))</formula>
    </cfRule>
    <cfRule type="containsText" dxfId="1635" priority="6461" operator="containsText" text="Alta">
      <formula>NOT(ISERROR(SEARCH("Alta",W42)))</formula>
    </cfRule>
    <cfRule type="containsText" dxfId="1634" priority="6462" operator="containsText" text="Moderada">
      <formula>NOT(ISERROR(SEARCH("Moderada",W42)))</formula>
    </cfRule>
    <cfRule type="containsText" dxfId="1633" priority="6463" operator="containsText" text="Baja">
      <formula>NOT(ISERROR(SEARCH("Baja",W42)))</formula>
    </cfRule>
    <cfRule type="containsText" dxfId="1632" priority="6466" operator="containsText" text="Alta">
      <formula>NOT(ISERROR(SEARCH("Alta",W42)))</formula>
    </cfRule>
    <cfRule type="containsText" dxfId="1631" priority="6467" operator="containsText" text="Moderada">
      <formula>NOT(ISERROR(SEARCH("Moderada",W42)))</formula>
    </cfRule>
    <cfRule type="containsText" dxfId="1630" priority="6468" operator="containsText" text="Baja">
      <formula>NOT(ISERROR(SEARCH("Baja",W42)))</formula>
    </cfRule>
  </conditionalFormatting>
  <conditionalFormatting sqref="W43:W44">
    <cfRule type="containsText" dxfId="1629" priority="6527" operator="containsText" text="Alta">
      <formula>NOT(ISERROR(SEARCH("Alta",W43)))</formula>
    </cfRule>
    <cfRule type="containsText" dxfId="1628" priority="6528" operator="containsText" text="Moderada">
      <formula>NOT(ISERROR(SEARCH("Moderada",W43)))</formula>
    </cfRule>
    <cfRule type="containsText" dxfId="1627" priority="6529" operator="containsText" text="Baja">
      <formula>NOT(ISERROR(SEARCH("Baja",W43)))</formula>
    </cfRule>
    <cfRule type="containsText" dxfId="1626" priority="6530" operator="containsText" text="VALORAR">
      <formula>NOT(ISERROR(SEARCH("VALORAR",W43)))</formula>
    </cfRule>
    <cfRule type="containsText" dxfId="1625" priority="6531" operator="containsText" text="Extrema">
      <formula>NOT(ISERROR(SEARCH("Extrema",W43)))</formula>
    </cfRule>
    <cfRule type="containsText" dxfId="1624" priority="6532" operator="containsText" text="Alta">
      <formula>NOT(ISERROR(SEARCH("Alta",W43)))</formula>
    </cfRule>
    <cfRule type="containsText" dxfId="1623" priority="6533" operator="containsText" text="Moderada">
      <formula>NOT(ISERROR(SEARCH("Moderada",W43)))</formula>
    </cfRule>
    <cfRule type="containsText" dxfId="1622" priority="6534" operator="containsText" text="Baja">
      <formula>NOT(ISERROR(SEARCH("Baja",W43)))</formula>
    </cfRule>
  </conditionalFormatting>
  <conditionalFormatting sqref="W45">
    <cfRule type="containsText" dxfId="1621" priority="6409" operator="containsText" text="Alta">
      <formula>NOT(ISERROR(SEARCH("Alta",W45)))</formula>
    </cfRule>
    <cfRule type="containsText" dxfId="1620" priority="6410" operator="containsText" text="Moderada">
      <formula>NOT(ISERROR(SEARCH("Moderada",W45)))</formula>
    </cfRule>
    <cfRule type="containsText" dxfId="1619" priority="6411" operator="containsText" text="Baja">
      <formula>NOT(ISERROR(SEARCH("Baja",W45)))</formula>
    </cfRule>
    <cfRule type="containsText" dxfId="1618" priority="6412" operator="containsText" text="VALORAR">
      <formula>NOT(ISERROR(SEARCH("VALORAR",W45)))</formula>
    </cfRule>
    <cfRule type="containsText" dxfId="1617" priority="6413" operator="containsText" text="Extrema">
      <formula>NOT(ISERROR(SEARCH("Extrema",W45)))</formula>
    </cfRule>
    <cfRule type="containsText" dxfId="1616" priority="6414" operator="containsText" text="Alta">
      <formula>NOT(ISERROR(SEARCH("Alta",W45)))</formula>
    </cfRule>
    <cfRule type="containsText" dxfId="1615" priority="6415" operator="containsText" text="Moderada">
      <formula>NOT(ISERROR(SEARCH("Moderada",W45)))</formula>
    </cfRule>
    <cfRule type="containsText" dxfId="1614" priority="6416" operator="containsText" text="Baja">
      <formula>NOT(ISERROR(SEARCH("Baja",W45)))</formula>
    </cfRule>
  </conditionalFormatting>
  <conditionalFormatting sqref="W45:W46">
    <cfRule type="containsText" dxfId="1613" priority="6360" operator="containsText" text="VALORAR">
      <formula>NOT(ISERROR(SEARCH("VALORAR",W45)))</formula>
    </cfRule>
    <cfRule type="containsText" dxfId="1612" priority="6361" operator="containsText" text="Extrema">
      <formula>NOT(ISERROR(SEARCH("Extrema",W45)))</formula>
    </cfRule>
  </conditionalFormatting>
  <conditionalFormatting sqref="W46">
    <cfRule type="containsText" dxfId="1611" priority="6357" operator="containsText" text="Alta">
      <formula>NOT(ISERROR(SEARCH("Alta",W46)))</formula>
    </cfRule>
    <cfRule type="containsText" dxfId="1610" priority="6358" operator="containsText" text="Moderada">
      <formula>NOT(ISERROR(SEARCH("Moderada",W46)))</formula>
    </cfRule>
    <cfRule type="containsText" dxfId="1609" priority="6359" operator="containsText" text="Baja">
      <formula>NOT(ISERROR(SEARCH("Baja",W46)))</formula>
    </cfRule>
    <cfRule type="containsText" dxfId="1608" priority="6362" operator="containsText" text="Alta">
      <formula>NOT(ISERROR(SEARCH("Alta",W46)))</formula>
    </cfRule>
    <cfRule type="containsText" dxfId="1607" priority="6363" operator="containsText" text="Moderada">
      <formula>NOT(ISERROR(SEARCH("Moderada",W46)))</formula>
    </cfRule>
    <cfRule type="containsText" dxfId="1606" priority="6364" operator="containsText" text="Baja">
      <formula>NOT(ISERROR(SEARCH("Baja",W46)))</formula>
    </cfRule>
  </conditionalFormatting>
  <conditionalFormatting sqref="W46:W47">
    <cfRule type="containsText" dxfId="1605" priority="6308" operator="containsText" text="VALORAR">
      <formula>NOT(ISERROR(SEARCH("VALORAR",W46)))</formula>
    </cfRule>
    <cfRule type="containsText" dxfId="1604" priority="6309" operator="containsText" text="Extrema">
      <formula>NOT(ISERROR(SEARCH("Extrema",W46)))</formula>
    </cfRule>
  </conditionalFormatting>
  <conditionalFormatting sqref="W47">
    <cfRule type="containsText" dxfId="1603" priority="6305" operator="containsText" text="Alta">
      <formula>NOT(ISERROR(SEARCH("Alta",W47)))</formula>
    </cfRule>
    <cfRule type="containsText" dxfId="1602" priority="6306" operator="containsText" text="Moderada">
      <formula>NOT(ISERROR(SEARCH("Moderada",W47)))</formula>
    </cfRule>
    <cfRule type="containsText" dxfId="1601" priority="6307" operator="containsText" text="Baja">
      <formula>NOT(ISERROR(SEARCH("Baja",W47)))</formula>
    </cfRule>
    <cfRule type="containsText" dxfId="1600" priority="6310" operator="containsText" text="Alta">
      <formula>NOT(ISERROR(SEARCH("Alta",W47)))</formula>
    </cfRule>
    <cfRule type="containsText" dxfId="1599" priority="6311" operator="containsText" text="Moderada">
      <formula>NOT(ISERROR(SEARCH("Moderada",W47)))</formula>
    </cfRule>
    <cfRule type="containsText" dxfId="1598" priority="6312" operator="containsText" text="Baja">
      <formula>NOT(ISERROR(SEARCH("Baja",W47)))</formula>
    </cfRule>
  </conditionalFormatting>
  <conditionalFormatting sqref="W47:W49">
    <cfRule type="containsText" dxfId="1597" priority="6256" operator="containsText" text="VALORAR">
      <formula>NOT(ISERROR(SEARCH("VALORAR",W47)))</formula>
    </cfRule>
    <cfRule type="containsText" dxfId="1596" priority="6257" operator="containsText" text="Extrema">
      <formula>NOT(ISERROR(SEARCH("Extrema",W47)))</formula>
    </cfRule>
  </conditionalFormatting>
  <conditionalFormatting sqref="W48:W49">
    <cfRule type="containsText" dxfId="1595" priority="6253" operator="containsText" text="Alta">
      <formula>NOT(ISERROR(SEARCH("Alta",W48)))</formula>
    </cfRule>
    <cfRule type="containsText" dxfId="1594" priority="6254" operator="containsText" text="Moderada">
      <formula>NOT(ISERROR(SEARCH("Moderada",W48)))</formula>
    </cfRule>
    <cfRule type="containsText" dxfId="1593" priority="6255" operator="containsText" text="Baja">
      <formula>NOT(ISERROR(SEARCH("Baja",W48)))</formula>
    </cfRule>
    <cfRule type="containsText" dxfId="1592" priority="6258" operator="containsText" text="Alta">
      <formula>NOT(ISERROR(SEARCH("Alta",W48)))</formula>
    </cfRule>
    <cfRule type="containsText" dxfId="1591" priority="6259" operator="containsText" text="Moderada">
      <formula>NOT(ISERROR(SEARCH("Moderada",W48)))</formula>
    </cfRule>
    <cfRule type="containsText" dxfId="1590" priority="6260" operator="containsText" text="Baja">
      <formula>NOT(ISERROR(SEARCH("Baja",W48)))</formula>
    </cfRule>
  </conditionalFormatting>
  <conditionalFormatting sqref="W48:W51">
    <cfRule type="containsText" dxfId="1589" priority="6195" operator="containsText" text="VALORAR">
      <formula>NOT(ISERROR(SEARCH("VALORAR",W48)))</formula>
    </cfRule>
    <cfRule type="containsText" dxfId="1588" priority="6196" operator="containsText" text="Extrema">
      <formula>NOT(ISERROR(SEARCH("Extrema",W48)))</formula>
    </cfRule>
  </conditionalFormatting>
  <conditionalFormatting sqref="W50:W51">
    <cfRule type="containsText" dxfId="1587" priority="6192" operator="containsText" text="Alta">
      <formula>NOT(ISERROR(SEARCH("Alta",W50)))</formula>
    </cfRule>
    <cfRule type="containsText" dxfId="1586" priority="6193" operator="containsText" text="Moderada">
      <formula>NOT(ISERROR(SEARCH("Moderada",W50)))</formula>
    </cfRule>
    <cfRule type="containsText" dxfId="1585" priority="6194" operator="containsText" text="Baja">
      <formula>NOT(ISERROR(SEARCH("Baja",W50)))</formula>
    </cfRule>
    <cfRule type="containsText" dxfId="1584" priority="6197" operator="containsText" text="Alta">
      <formula>NOT(ISERROR(SEARCH("Alta",W50)))</formula>
    </cfRule>
    <cfRule type="containsText" dxfId="1583" priority="6198" operator="containsText" text="Moderada">
      <formula>NOT(ISERROR(SEARCH("Moderada",W50)))</formula>
    </cfRule>
    <cfRule type="containsText" dxfId="1582" priority="6199" operator="containsText" text="Baja">
      <formula>NOT(ISERROR(SEARCH("Baja",W50)))</formula>
    </cfRule>
  </conditionalFormatting>
  <conditionalFormatting sqref="W50:W52">
    <cfRule type="containsText" dxfId="1581" priority="6007" operator="containsText" text="VALORAR">
      <formula>NOT(ISERROR(SEARCH("VALORAR",W50)))</formula>
    </cfRule>
    <cfRule type="containsText" dxfId="1580" priority="6008" operator="containsText" text="Extrema">
      <formula>NOT(ISERROR(SEARCH("Extrema",W50)))</formula>
    </cfRule>
  </conditionalFormatting>
  <conditionalFormatting sqref="W52">
    <cfRule type="containsText" dxfId="1579" priority="6004" operator="containsText" text="Alta">
      <formula>NOT(ISERROR(SEARCH("Alta",W52)))</formula>
    </cfRule>
    <cfRule type="containsText" dxfId="1578" priority="6005" operator="containsText" text="Moderada">
      <formula>NOT(ISERROR(SEARCH("Moderada",W52)))</formula>
    </cfRule>
    <cfRule type="containsText" dxfId="1577" priority="6006" operator="containsText" text="Baja">
      <formula>NOT(ISERROR(SEARCH("Baja",W52)))</formula>
    </cfRule>
    <cfRule type="containsText" dxfId="1576" priority="6009" operator="containsText" text="Alta">
      <formula>NOT(ISERROR(SEARCH("Alta",W52)))</formula>
    </cfRule>
    <cfRule type="containsText" dxfId="1575" priority="6010" operator="containsText" text="Moderada">
      <formula>NOT(ISERROR(SEARCH("Moderada",W52)))</formula>
    </cfRule>
    <cfRule type="containsText" dxfId="1574" priority="6011" operator="containsText" text="Baja">
      <formula>NOT(ISERROR(SEARCH("Baja",W52)))</formula>
    </cfRule>
  </conditionalFormatting>
  <conditionalFormatting sqref="W52:W54">
    <cfRule type="containsText" dxfId="1573" priority="49" operator="containsText" text="VALORAR">
      <formula>NOT(ISERROR(SEARCH("VALORAR",W52)))</formula>
    </cfRule>
    <cfRule type="containsText" dxfId="1572" priority="50" operator="containsText" text="Extrema">
      <formula>NOT(ISERROR(SEARCH("Extrema",W52)))</formula>
    </cfRule>
  </conditionalFormatting>
  <conditionalFormatting sqref="W53:W54">
    <cfRule type="containsText" dxfId="1571" priority="44" operator="containsText" text="VALORAR">
      <formula>NOT(ISERROR(SEARCH("VALORAR",W53)))</formula>
    </cfRule>
    <cfRule type="containsText" dxfId="1570" priority="45" operator="containsText" text="Extrema">
      <formula>NOT(ISERROR(SEARCH("Extrema",W53)))</formula>
    </cfRule>
    <cfRule type="containsText" dxfId="1569" priority="46" operator="containsText" text="Alta">
      <formula>NOT(ISERROR(SEARCH("Alta",W53)))</formula>
    </cfRule>
    <cfRule type="containsText" dxfId="1568" priority="47" operator="containsText" text="Moderada">
      <formula>NOT(ISERROR(SEARCH("Moderada",W53)))</formula>
    </cfRule>
    <cfRule type="containsText" dxfId="1567" priority="48" operator="containsText" text="Baja">
      <formula>NOT(ISERROR(SEARCH("Baja",W53)))</formula>
    </cfRule>
    <cfRule type="containsText" dxfId="1566" priority="51" operator="containsText" text="Alta">
      <formula>NOT(ISERROR(SEARCH("Alta",W53)))</formula>
    </cfRule>
    <cfRule type="containsText" dxfId="1565" priority="52" operator="containsText" text="Moderada">
      <formula>NOT(ISERROR(SEARCH("Moderada",W53)))</formula>
    </cfRule>
    <cfRule type="containsText" dxfId="1564" priority="53" operator="containsText" text="Baja">
      <formula>NOT(ISERROR(SEARCH("Baja",W53)))</formula>
    </cfRule>
  </conditionalFormatting>
  <conditionalFormatting sqref="W55:W56">
    <cfRule type="containsText" dxfId="1563" priority="6126" operator="containsText" text="Alta">
      <formula>NOT(ISERROR(SEARCH("Alta",W55)))</formula>
    </cfRule>
    <cfRule type="containsText" dxfId="1562" priority="6127" operator="containsText" text="Moderada">
      <formula>NOT(ISERROR(SEARCH("Moderada",W55)))</formula>
    </cfRule>
    <cfRule type="containsText" dxfId="1561" priority="6128" operator="containsText" text="Baja">
      <formula>NOT(ISERROR(SEARCH("Baja",W55)))</formula>
    </cfRule>
    <cfRule type="containsText" dxfId="1560" priority="6129" operator="containsText" text="VALORAR">
      <formula>NOT(ISERROR(SEARCH("VALORAR",W55)))</formula>
    </cfRule>
    <cfRule type="containsText" dxfId="1559" priority="6130" operator="containsText" text="Extrema">
      <formula>NOT(ISERROR(SEARCH("Extrema",W55)))</formula>
    </cfRule>
    <cfRule type="containsText" dxfId="1558" priority="6131" operator="containsText" text="Alta">
      <formula>NOT(ISERROR(SEARCH("Alta",W55)))</formula>
    </cfRule>
    <cfRule type="containsText" dxfId="1557" priority="6132" operator="containsText" text="Moderada">
      <formula>NOT(ISERROR(SEARCH("Moderada",W55)))</formula>
    </cfRule>
    <cfRule type="containsText" dxfId="1556" priority="6133" operator="containsText" text="Baja">
      <formula>NOT(ISERROR(SEARCH("Baja",W55)))</formula>
    </cfRule>
  </conditionalFormatting>
  <conditionalFormatting sqref="W55:W58">
    <cfRule type="containsText" dxfId="1555" priority="6063" operator="containsText" text="VALORAR">
      <formula>NOT(ISERROR(SEARCH("VALORAR",W55)))</formula>
    </cfRule>
    <cfRule type="containsText" dxfId="1554" priority="6064" operator="containsText" text="Extrema">
      <formula>NOT(ISERROR(SEARCH("Extrema",W55)))</formula>
    </cfRule>
  </conditionalFormatting>
  <conditionalFormatting sqref="W57:W58">
    <cfRule type="containsText" dxfId="1553" priority="6060" operator="containsText" text="Alta">
      <formula>NOT(ISERROR(SEARCH("Alta",W57)))</formula>
    </cfRule>
    <cfRule type="containsText" dxfId="1552" priority="6061" operator="containsText" text="Moderada">
      <formula>NOT(ISERROR(SEARCH("Moderada",W57)))</formula>
    </cfRule>
    <cfRule type="containsText" dxfId="1551" priority="6062" operator="containsText" text="Baja">
      <formula>NOT(ISERROR(SEARCH("Baja",W57)))</formula>
    </cfRule>
    <cfRule type="containsText" dxfId="1550" priority="6065" operator="containsText" text="Alta">
      <formula>NOT(ISERROR(SEARCH("Alta",W57)))</formula>
    </cfRule>
    <cfRule type="containsText" dxfId="1549" priority="6066" operator="containsText" text="Moderada">
      <formula>NOT(ISERROR(SEARCH("Moderada",W57)))</formula>
    </cfRule>
    <cfRule type="containsText" dxfId="1548" priority="6067" operator="containsText" text="Baja">
      <formula>NOT(ISERROR(SEARCH("Baja",W57)))</formula>
    </cfRule>
  </conditionalFormatting>
  <conditionalFormatting sqref="W57:W59">
    <cfRule type="containsText" dxfId="1547" priority="5955" operator="containsText" text="VALORAR">
      <formula>NOT(ISERROR(SEARCH("VALORAR",W57)))</formula>
    </cfRule>
    <cfRule type="containsText" dxfId="1546" priority="5956" operator="containsText" text="Extrema">
      <formula>NOT(ISERROR(SEARCH("Extrema",W57)))</formula>
    </cfRule>
  </conditionalFormatting>
  <conditionalFormatting sqref="W59">
    <cfRule type="containsText" dxfId="1545" priority="5952" operator="containsText" text="Alta">
      <formula>NOT(ISERROR(SEARCH("Alta",W59)))</formula>
    </cfRule>
    <cfRule type="containsText" dxfId="1544" priority="5953" operator="containsText" text="Moderada">
      <formula>NOT(ISERROR(SEARCH("Moderada",W59)))</formula>
    </cfRule>
    <cfRule type="containsText" dxfId="1543" priority="5954" operator="containsText" text="Baja">
      <formula>NOT(ISERROR(SEARCH("Baja",W59)))</formula>
    </cfRule>
    <cfRule type="containsText" dxfId="1542" priority="5957" operator="containsText" text="Alta">
      <formula>NOT(ISERROR(SEARCH("Alta",W59)))</formula>
    </cfRule>
    <cfRule type="containsText" dxfId="1541" priority="5958" operator="containsText" text="Moderada">
      <formula>NOT(ISERROR(SEARCH("Moderada",W59)))</formula>
    </cfRule>
    <cfRule type="containsText" dxfId="1540" priority="5959" operator="containsText" text="Baja">
      <formula>NOT(ISERROR(SEARCH("Baja",W59)))</formula>
    </cfRule>
  </conditionalFormatting>
  <conditionalFormatting sqref="W59:W60">
    <cfRule type="containsText" dxfId="1539" priority="5805" operator="containsText" text="VALORAR">
      <formula>NOT(ISERROR(SEARCH("VALORAR",W59)))</formula>
    </cfRule>
    <cfRule type="containsText" dxfId="1538" priority="5806" operator="containsText" text="Extrema">
      <formula>NOT(ISERROR(SEARCH("Extrema",W59)))</formula>
    </cfRule>
  </conditionalFormatting>
  <conditionalFormatting sqref="W60">
    <cfRule type="containsText" dxfId="1537" priority="5800" operator="containsText" text="VALORAR">
      <formula>NOT(ISERROR(SEARCH("VALORAR",W60)))</formula>
    </cfRule>
    <cfRule type="containsText" dxfId="1536" priority="5801" operator="containsText" text="Extrema">
      <formula>NOT(ISERROR(SEARCH("Extrema",W60)))</formula>
    </cfRule>
    <cfRule type="containsText" dxfId="1535" priority="5802" operator="containsText" text="Alta">
      <formula>NOT(ISERROR(SEARCH("Alta",W60)))</formula>
    </cfRule>
    <cfRule type="containsText" dxfId="1534" priority="5803" operator="containsText" text="Moderada">
      <formula>NOT(ISERROR(SEARCH("Moderada",W60)))</formula>
    </cfRule>
    <cfRule type="containsText" dxfId="1533" priority="5804" operator="containsText" text="Baja">
      <formula>NOT(ISERROR(SEARCH("Baja",W60)))</formula>
    </cfRule>
    <cfRule type="containsText" dxfId="1532" priority="5807" operator="containsText" text="Alta">
      <formula>NOT(ISERROR(SEARCH("Alta",W60)))</formula>
    </cfRule>
    <cfRule type="containsText" dxfId="1531" priority="5808" operator="containsText" text="Moderada">
      <formula>NOT(ISERROR(SEARCH("Moderada",W60)))</formula>
    </cfRule>
    <cfRule type="containsText" dxfId="1530" priority="5809" operator="containsText" text="Baja">
      <formula>NOT(ISERROR(SEARCH("Baja",W60)))</formula>
    </cfRule>
  </conditionalFormatting>
  <conditionalFormatting sqref="W61:W62">
    <cfRule type="containsText" dxfId="1529" priority="5910" operator="containsText" text="Alta">
      <formula>NOT(ISERROR(SEARCH("Alta",W61)))</formula>
    </cfRule>
    <cfRule type="containsText" dxfId="1528" priority="5911" operator="containsText" text="Moderada">
      <formula>NOT(ISERROR(SEARCH("Moderada",W61)))</formula>
    </cfRule>
    <cfRule type="containsText" dxfId="1527" priority="5912" operator="containsText" text="Baja">
      <formula>NOT(ISERROR(SEARCH("Baja",W61)))</formula>
    </cfRule>
    <cfRule type="containsText" dxfId="1526" priority="5913" operator="containsText" text="VALORAR">
      <formula>NOT(ISERROR(SEARCH("VALORAR",W61)))</formula>
    </cfRule>
    <cfRule type="containsText" dxfId="1525" priority="5914" operator="containsText" text="Extrema">
      <formula>NOT(ISERROR(SEARCH("Extrema",W61)))</formula>
    </cfRule>
    <cfRule type="containsText" dxfId="1524" priority="5915" operator="containsText" text="Alta">
      <formula>NOT(ISERROR(SEARCH("Alta",W61)))</formula>
    </cfRule>
    <cfRule type="containsText" dxfId="1523" priority="5916" operator="containsText" text="Moderada">
      <formula>NOT(ISERROR(SEARCH("Moderada",W61)))</formula>
    </cfRule>
    <cfRule type="containsText" dxfId="1522" priority="5917" operator="containsText" text="Baja">
      <formula>NOT(ISERROR(SEARCH("Baja",W61)))</formula>
    </cfRule>
  </conditionalFormatting>
  <conditionalFormatting sqref="W61:W63">
    <cfRule type="containsText" dxfId="1521" priority="5847" operator="containsText" text="VALORAR">
      <formula>NOT(ISERROR(SEARCH("VALORAR",W61)))</formula>
    </cfRule>
    <cfRule type="containsText" dxfId="1520" priority="5848" operator="containsText" text="Extrema">
      <formula>NOT(ISERROR(SEARCH("Extrema",W61)))</formula>
    </cfRule>
  </conditionalFormatting>
  <conditionalFormatting sqref="W63">
    <cfRule type="containsText" dxfId="1519" priority="5844" operator="containsText" text="Alta">
      <formula>NOT(ISERROR(SEARCH("Alta",W63)))</formula>
    </cfRule>
    <cfRule type="containsText" dxfId="1518" priority="5845" operator="containsText" text="Moderada">
      <formula>NOT(ISERROR(SEARCH("Moderada",W63)))</formula>
    </cfRule>
    <cfRule type="containsText" dxfId="1517" priority="5846" operator="containsText" text="Baja">
      <formula>NOT(ISERROR(SEARCH("Baja",W63)))</formula>
    </cfRule>
    <cfRule type="containsText" dxfId="1516" priority="5849" operator="containsText" text="Alta">
      <formula>NOT(ISERROR(SEARCH("Alta",W63)))</formula>
    </cfRule>
    <cfRule type="containsText" dxfId="1515" priority="5850" operator="containsText" text="Moderada">
      <formula>NOT(ISERROR(SEARCH("Moderada",W63)))</formula>
    </cfRule>
    <cfRule type="containsText" dxfId="1514" priority="5851" operator="containsText" text="Baja">
      <formula>NOT(ISERROR(SEARCH("Baja",W63)))</formula>
    </cfRule>
  </conditionalFormatting>
  <conditionalFormatting sqref="W63:W65">
    <cfRule type="containsText" dxfId="1513" priority="5753" operator="containsText" text="VALORAR">
      <formula>NOT(ISERROR(SEARCH("VALORAR",W63)))</formula>
    </cfRule>
    <cfRule type="containsText" dxfId="1512" priority="5754" operator="containsText" text="Extrema">
      <formula>NOT(ISERROR(SEARCH("Extrema",W63)))</formula>
    </cfRule>
  </conditionalFormatting>
  <conditionalFormatting sqref="W64:W65">
    <cfRule type="containsText" dxfId="1511" priority="5750" operator="containsText" text="Alta">
      <formula>NOT(ISERROR(SEARCH("Alta",W64)))</formula>
    </cfRule>
    <cfRule type="containsText" dxfId="1510" priority="5751" operator="containsText" text="Moderada">
      <formula>NOT(ISERROR(SEARCH("Moderada",W64)))</formula>
    </cfRule>
    <cfRule type="containsText" dxfId="1509" priority="5752" operator="containsText" text="Baja">
      <formula>NOT(ISERROR(SEARCH("Baja",W64)))</formula>
    </cfRule>
    <cfRule type="containsText" dxfId="1508" priority="5755" operator="containsText" text="Alta">
      <formula>NOT(ISERROR(SEARCH("Alta",W64)))</formula>
    </cfRule>
    <cfRule type="containsText" dxfId="1507" priority="5756" operator="containsText" text="Moderada">
      <formula>NOT(ISERROR(SEARCH("Moderada",W64)))</formula>
    </cfRule>
    <cfRule type="containsText" dxfId="1506" priority="5757" operator="containsText" text="Baja">
      <formula>NOT(ISERROR(SEARCH("Baja",W64)))</formula>
    </cfRule>
  </conditionalFormatting>
  <conditionalFormatting sqref="W64:W67">
    <cfRule type="containsText" dxfId="1505" priority="5687" operator="containsText" text="VALORAR">
      <formula>NOT(ISERROR(SEARCH("VALORAR",W64)))</formula>
    </cfRule>
    <cfRule type="containsText" dxfId="1504" priority="5688" operator="containsText" text="Extrema">
      <formula>NOT(ISERROR(SEARCH("Extrema",W64)))</formula>
    </cfRule>
  </conditionalFormatting>
  <conditionalFormatting sqref="W66:W67">
    <cfRule type="containsText" dxfId="1503" priority="5684" operator="containsText" text="Alta">
      <formula>NOT(ISERROR(SEARCH("Alta",W66)))</formula>
    </cfRule>
    <cfRule type="containsText" dxfId="1502" priority="5685" operator="containsText" text="Moderada">
      <formula>NOT(ISERROR(SEARCH("Moderada",W66)))</formula>
    </cfRule>
    <cfRule type="containsText" dxfId="1501" priority="5686" operator="containsText" text="Baja">
      <formula>NOT(ISERROR(SEARCH("Baja",W66)))</formula>
    </cfRule>
    <cfRule type="containsText" dxfId="1500" priority="5689" operator="containsText" text="Alta">
      <formula>NOT(ISERROR(SEARCH("Alta",W66)))</formula>
    </cfRule>
    <cfRule type="containsText" dxfId="1499" priority="5690" operator="containsText" text="Moderada">
      <formula>NOT(ISERROR(SEARCH("Moderada",W66)))</formula>
    </cfRule>
    <cfRule type="containsText" dxfId="1498" priority="5691" operator="containsText" text="Baja">
      <formula>NOT(ISERROR(SEARCH("Baja",W66)))</formula>
    </cfRule>
  </conditionalFormatting>
  <conditionalFormatting sqref="W66:W69">
    <cfRule type="containsText" dxfId="1497" priority="5631" operator="containsText" text="VALORAR">
      <formula>NOT(ISERROR(SEARCH("VALORAR",W66)))</formula>
    </cfRule>
    <cfRule type="containsText" dxfId="1496" priority="5632" operator="containsText" text="Extrema">
      <formula>NOT(ISERROR(SEARCH("Extrema",W66)))</formula>
    </cfRule>
  </conditionalFormatting>
  <conditionalFormatting sqref="W68:W69">
    <cfRule type="containsText" dxfId="1495" priority="5628" operator="containsText" text="Alta">
      <formula>NOT(ISERROR(SEARCH("Alta",W68)))</formula>
    </cfRule>
    <cfRule type="containsText" dxfId="1494" priority="5629" operator="containsText" text="Moderada">
      <formula>NOT(ISERROR(SEARCH("Moderada",W68)))</formula>
    </cfRule>
    <cfRule type="containsText" dxfId="1493" priority="5630" operator="containsText" text="Baja">
      <formula>NOT(ISERROR(SEARCH("Baja",W68)))</formula>
    </cfRule>
    <cfRule type="containsText" dxfId="1492" priority="5633" operator="containsText" text="Alta">
      <formula>NOT(ISERROR(SEARCH("Alta",W68)))</formula>
    </cfRule>
    <cfRule type="containsText" dxfId="1491" priority="5634" operator="containsText" text="Moderada">
      <formula>NOT(ISERROR(SEARCH("Moderada",W68)))</formula>
    </cfRule>
    <cfRule type="containsText" dxfId="1490" priority="5635" operator="containsText" text="Baja">
      <formula>NOT(ISERROR(SEARCH("Baja",W68)))</formula>
    </cfRule>
  </conditionalFormatting>
  <conditionalFormatting sqref="W68:W70">
    <cfRule type="containsText" dxfId="1489" priority="5565" operator="containsText" text="VALORAR">
      <formula>NOT(ISERROR(SEARCH("VALORAR",W68)))</formula>
    </cfRule>
    <cfRule type="containsText" dxfId="1488" priority="5566" operator="containsText" text="Extrema">
      <formula>NOT(ISERROR(SEARCH("Extrema",W68)))</formula>
    </cfRule>
  </conditionalFormatting>
  <conditionalFormatting sqref="W70">
    <cfRule type="containsText" dxfId="1487" priority="5562" operator="containsText" text="Alta">
      <formula>NOT(ISERROR(SEARCH("Alta",W70)))</formula>
    </cfRule>
    <cfRule type="containsText" dxfId="1486" priority="5563" operator="containsText" text="Moderada">
      <formula>NOT(ISERROR(SEARCH("Moderada",W70)))</formula>
    </cfRule>
    <cfRule type="containsText" dxfId="1485" priority="5564" operator="containsText" text="Baja">
      <formula>NOT(ISERROR(SEARCH("Baja",W70)))</formula>
    </cfRule>
    <cfRule type="containsText" dxfId="1484" priority="5567" operator="containsText" text="Alta">
      <formula>NOT(ISERROR(SEARCH("Alta",W70)))</formula>
    </cfRule>
    <cfRule type="containsText" dxfId="1483" priority="5568" operator="containsText" text="Moderada">
      <formula>NOT(ISERROR(SEARCH("Moderada",W70)))</formula>
    </cfRule>
    <cfRule type="containsText" dxfId="1482" priority="5569" operator="containsText" text="Baja">
      <formula>NOT(ISERROR(SEARCH("Baja",W70)))</formula>
    </cfRule>
  </conditionalFormatting>
  <conditionalFormatting sqref="W70:W72">
    <cfRule type="containsText" dxfId="1481" priority="5523" operator="containsText" text="VALORAR">
      <formula>NOT(ISERROR(SEARCH("VALORAR",W70)))</formula>
    </cfRule>
    <cfRule type="containsText" dxfId="1480" priority="5524" operator="containsText" text="Extrema">
      <formula>NOT(ISERROR(SEARCH("Extrema",W70)))</formula>
    </cfRule>
  </conditionalFormatting>
  <conditionalFormatting sqref="W71:W72">
    <cfRule type="containsText" dxfId="1479" priority="5520" operator="containsText" text="Alta">
      <formula>NOT(ISERROR(SEARCH("Alta",W71)))</formula>
    </cfRule>
    <cfRule type="containsText" dxfId="1478" priority="5521" operator="containsText" text="Moderada">
      <formula>NOT(ISERROR(SEARCH("Moderada",W71)))</formula>
    </cfRule>
    <cfRule type="containsText" dxfId="1477" priority="5522" operator="containsText" text="Baja">
      <formula>NOT(ISERROR(SEARCH("Baja",W71)))</formula>
    </cfRule>
    <cfRule type="containsText" dxfId="1476" priority="5525" operator="containsText" text="Alta">
      <formula>NOT(ISERROR(SEARCH("Alta",W71)))</formula>
    </cfRule>
    <cfRule type="containsText" dxfId="1475" priority="5526" operator="containsText" text="Moderada">
      <formula>NOT(ISERROR(SEARCH("Moderada",W71)))</formula>
    </cfRule>
    <cfRule type="containsText" dxfId="1474" priority="5527" operator="containsText" text="Baja">
      <formula>NOT(ISERROR(SEARCH("Baja",W71)))</formula>
    </cfRule>
  </conditionalFormatting>
  <conditionalFormatting sqref="W71:W73">
    <cfRule type="containsText" dxfId="1473" priority="5457" operator="containsText" text="VALORAR">
      <formula>NOT(ISERROR(SEARCH("VALORAR",W71)))</formula>
    </cfRule>
    <cfRule type="containsText" dxfId="1472" priority="5458" operator="containsText" text="Extrema">
      <formula>NOT(ISERROR(SEARCH("Extrema",W71)))</formula>
    </cfRule>
  </conditionalFormatting>
  <conditionalFormatting sqref="W73">
    <cfRule type="containsText" dxfId="1471" priority="5454" operator="containsText" text="Alta">
      <formula>NOT(ISERROR(SEARCH("Alta",W73)))</formula>
    </cfRule>
    <cfRule type="containsText" dxfId="1470" priority="5455" operator="containsText" text="Moderada">
      <formula>NOT(ISERROR(SEARCH("Moderada",W73)))</formula>
    </cfRule>
    <cfRule type="containsText" dxfId="1469" priority="5456" operator="containsText" text="Baja">
      <formula>NOT(ISERROR(SEARCH("Baja",W73)))</formula>
    </cfRule>
    <cfRule type="containsText" dxfId="1468" priority="5459" operator="containsText" text="Alta">
      <formula>NOT(ISERROR(SEARCH("Alta",W73)))</formula>
    </cfRule>
    <cfRule type="containsText" dxfId="1467" priority="5460" operator="containsText" text="Moderada">
      <formula>NOT(ISERROR(SEARCH("Moderada",W73)))</formula>
    </cfRule>
    <cfRule type="containsText" dxfId="1466" priority="5461" operator="containsText" text="Baja">
      <formula>NOT(ISERROR(SEARCH("Baja",W73)))</formula>
    </cfRule>
  </conditionalFormatting>
  <conditionalFormatting sqref="W73:W75">
    <cfRule type="containsText" dxfId="1465" priority="5415" operator="containsText" text="VALORAR">
      <formula>NOT(ISERROR(SEARCH("VALORAR",W73)))</formula>
    </cfRule>
    <cfRule type="containsText" dxfId="1464" priority="5416" operator="containsText" text="Extrema">
      <formula>NOT(ISERROR(SEARCH("Extrema",W73)))</formula>
    </cfRule>
  </conditionalFormatting>
  <conditionalFormatting sqref="W74:W75">
    <cfRule type="containsText" dxfId="1463" priority="5412" operator="containsText" text="Alta">
      <formula>NOT(ISERROR(SEARCH("Alta",W74)))</formula>
    </cfRule>
    <cfRule type="containsText" dxfId="1462" priority="5413" operator="containsText" text="Moderada">
      <formula>NOT(ISERROR(SEARCH("Moderada",W74)))</formula>
    </cfRule>
    <cfRule type="containsText" dxfId="1461" priority="5414" operator="containsText" text="Baja">
      <formula>NOT(ISERROR(SEARCH("Baja",W74)))</formula>
    </cfRule>
    <cfRule type="containsText" dxfId="1460" priority="5417" operator="containsText" text="Alta">
      <formula>NOT(ISERROR(SEARCH("Alta",W74)))</formula>
    </cfRule>
    <cfRule type="containsText" dxfId="1459" priority="5418" operator="containsText" text="Moderada">
      <formula>NOT(ISERROR(SEARCH("Moderada",W74)))</formula>
    </cfRule>
    <cfRule type="containsText" dxfId="1458" priority="5419" operator="containsText" text="Baja">
      <formula>NOT(ISERROR(SEARCH("Baja",W74)))</formula>
    </cfRule>
  </conditionalFormatting>
  <conditionalFormatting sqref="W74:W77">
    <cfRule type="containsText" dxfId="1457" priority="5349" operator="containsText" text="VALORAR">
      <formula>NOT(ISERROR(SEARCH("VALORAR",W74)))</formula>
    </cfRule>
    <cfRule type="containsText" dxfId="1456" priority="5350" operator="containsText" text="Extrema">
      <formula>NOT(ISERROR(SEARCH("Extrema",W74)))</formula>
    </cfRule>
  </conditionalFormatting>
  <conditionalFormatting sqref="W76:W77">
    <cfRule type="containsText" dxfId="1455" priority="5346" operator="containsText" text="Alta">
      <formula>NOT(ISERROR(SEARCH("Alta",W76)))</formula>
    </cfRule>
    <cfRule type="containsText" dxfId="1454" priority="5347" operator="containsText" text="Moderada">
      <formula>NOT(ISERROR(SEARCH("Moderada",W76)))</formula>
    </cfRule>
    <cfRule type="containsText" dxfId="1453" priority="5348" operator="containsText" text="Baja">
      <formula>NOT(ISERROR(SEARCH("Baja",W76)))</formula>
    </cfRule>
    <cfRule type="containsText" dxfId="1452" priority="5351" operator="containsText" text="Alta">
      <formula>NOT(ISERROR(SEARCH("Alta",W76)))</formula>
    </cfRule>
    <cfRule type="containsText" dxfId="1451" priority="5352" operator="containsText" text="Moderada">
      <formula>NOT(ISERROR(SEARCH("Moderada",W76)))</formula>
    </cfRule>
    <cfRule type="containsText" dxfId="1450" priority="5353" operator="containsText" text="Baja">
      <formula>NOT(ISERROR(SEARCH("Baja",W76)))</formula>
    </cfRule>
  </conditionalFormatting>
  <conditionalFormatting sqref="W76:W79">
    <cfRule type="containsText" dxfId="1449" priority="5293" operator="containsText" text="VALORAR">
      <formula>NOT(ISERROR(SEARCH("VALORAR",W76)))</formula>
    </cfRule>
    <cfRule type="containsText" dxfId="1448" priority="5294" operator="containsText" text="Extrema">
      <formula>NOT(ISERROR(SEARCH("Extrema",W76)))</formula>
    </cfRule>
  </conditionalFormatting>
  <conditionalFormatting sqref="W78:W79">
    <cfRule type="containsText" dxfId="1447" priority="5290" operator="containsText" text="Alta">
      <formula>NOT(ISERROR(SEARCH("Alta",W78)))</formula>
    </cfRule>
    <cfRule type="containsText" dxfId="1446" priority="5291" operator="containsText" text="Moderada">
      <formula>NOT(ISERROR(SEARCH("Moderada",W78)))</formula>
    </cfRule>
    <cfRule type="containsText" dxfId="1445" priority="5292" operator="containsText" text="Baja">
      <formula>NOT(ISERROR(SEARCH("Baja",W78)))</formula>
    </cfRule>
    <cfRule type="containsText" dxfId="1444" priority="5295" operator="containsText" text="Alta">
      <formula>NOT(ISERROR(SEARCH("Alta",W78)))</formula>
    </cfRule>
    <cfRule type="containsText" dxfId="1443" priority="5296" operator="containsText" text="Moderada">
      <formula>NOT(ISERROR(SEARCH("Moderada",W78)))</formula>
    </cfRule>
    <cfRule type="containsText" dxfId="1442" priority="5297" operator="containsText" text="Baja">
      <formula>NOT(ISERROR(SEARCH("Baja",W78)))</formula>
    </cfRule>
  </conditionalFormatting>
  <conditionalFormatting sqref="W78:W81">
    <cfRule type="containsText" dxfId="1441" priority="5227" operator="containsText" text="VALORAR">
      <formula>NOT(ISERROR(SEARCH("VALORAR",W78)))</formula>
    </cfRule>
    <cfRule type="containsText" dxfId="1440" priority="5228" operator="containsText" text="Extrema">
      <formula>NOT(ISERROR(SEARCH("Extrema",W78)))</formula>
    </cfRule>
  </conditionalFormatting>
  <conditionalFormatting sqref="W80:W81">
    <cfRule type="containsText" dxfId="1439" priority="5224" operator="containsText" text="Alta">
      <formula>NOT(ISERROR(SEARCH("Alta",W80)))</formula>
    </cfRule>
    <cfRule type="containsText" dxfId="1438" priority="5225" operator="containsText" text="Moderada">
      <formula>NOT(ISERROR(SEARCH("Moderada",W80)))</formula>
    </cfRule>
    <cfRule type="containsText" dxfId="1437" priority="5226" operator="containsText" text="Baja">
      <formula>NOT(ISERROR(SEARCH("Baja",W80)))</formula>
    </cfRule>
    <cfRule type="containsText" dxfId="1436" priority="5229" operator="containsText" text="Alta">
      <formula>NOT(ISERROR(SEARCH("Alta",W80)))</formula>
    </cfRule>
    <cfRule type="containsText" dxfId="1435" priority="5230" operator="containsText" text="Moderada">
      <formula>NOT(ISERROR(SEARCH("Moderada",W80)))</formula>
    </cfRule>
    <cfRule type="containsText" dxfId="1434" priority="5231" operator="containsText" text="Baja">
      <formula>NOT(ISERROR(SEARCH("Baja",W80)))</formula>
    </cfRule>
  </conditionalFormatting>
  <conditionalFormatting sqref="W80:W83">
    <cfRule type="containsText" dxfId="1433" priority="5171" operator="containsText" text="VALORAR">
      <formula>NOT(ISERROR(SEARCH("VALORAR",W80)))</formula>
    </cfRule>
    <cfRule type="containsText" dxfId="1432" priority="5172" operator="containsText" text="Extrema">
      <formula>NOT(ISERROR(SEARCH("Extrema",W80)))</formula>
    </cfRule>
  </conditionalFormatting>
  <conditionalFormatting sqref="W82:W83">
    <cfRule type="containsText" dxfId="1431" priority="5168" operator="containsText" text="Alta">
      <formula>NOT(ISERROR(SEARCH("Alta",W82)))</formula>
    </cfRule>
    <cfRule type="containsText" dxfId="1430" priority="5169" operator="containsText" text="Moderada">
      <formula>NOT(ISERROR(SEARCH("Moderada",W82)))</formula>
    </cfRule>
    <cfRule type="containsText" dxfId="1429" priority="5170" operator="containsText" text="Baja">
      <formula>NOT(ISERROR(SEARCH("Baja",W82)))</formula>
    </cfRule>
    <cfRule type="containsText" dxfId="1428" priority="5173" operator="containsText" text="Alta">
      <formula>NOT(ISERROR(SEARCH("Alta",W82)))</formula>
    </cfRule>
    <cfRule type="containsText" dxfId="1427" priority="5174" operator="containsText" text="Moderada">
      <formula>NOT(ISERROR(SEARCH("Moderada",W82)))</formula>
    </cfRule>
    <cfRule type="containsText" dxfId="1426" priority="5175" operator="containsText" text="Baja">
      <formula>NOT(ISERROR(SEARCH("Baja",W82)))</formula>
    </cfRule>
  </conditionalFormatting>
  <conditionalFormatting sqref="W82:W84">
    <cfRule type="containsText" dxfId="1425" priority="5105" operator="containsText" text="VALORAR">
      <formula>NOT(ISERROR(SEARCH("VALORAR",W82)))</formula>
    </cfRule>
    <cfRule type="containsText" dxfId="1424" priority="5106" operator="containsText" text="Extrema">
      <formula>NOT(ISERROR(SEARCH("Extrema",W82)))</formula>
    </cfRule>
  </conditionalFormatting>
  <conditionalFormatting sqref="W84">
    <cfRule type="containsText" dxfId="1423" priority="5102" operator="containsText" text="Alta">
      <formula>NOT(ISERROR(SEARCH("Alta",W84)))</formula>
    </cfRule>
    <cfRule type="containsText" dxfId="1422" priority="5103" operator="containsText" text="Moderada">
      <formula>NOT(ISERROR(SEARCH("Moderada",W84)))</formula>
    </cfRule>
    <cfRule type="containsText" dxfId="1421" priority="5104" operator="containsText" text="Baja">
      <formula>NOT(ISERROR(SEARCH("Baja",W84)))</formula>
    </cfRule>
    <cfRule type="containsText" dxfId="1420" priority="5107" operator="containsText" text="Alta">
      <formula>NOT(ISERROR(SEARCH("Alta",W84)))</formula>
    </cfRule>
    <cfRule type="containsText" dxfId="1419" priority="5108" operator="containsText" text="Moderada">
      <formula>NOT(ISERROR(SEARCH("Moderada",W84)))</formula>
    </cfRule>
    <cfRule type="containsText" dxfId="1418" priority="5109" operator="containsText" text="Baja">
      <formula>NOT(ISERROR(SEARCH("Baja",W84)))</formula>
    </cfRule>
  </conditionalFormatting>
  <conditionalFormatting sqref="W84:W86">
    <cfRule type="containsText" dxfId="1417" priority="5011" operator="containsText" text="VALORAR">
      <formula>NOT(ISERROR(SEARCH("VALORAR",W84)))</formula>
    </cfRule>
    <cfRule type="containsText" dxfId="1416" priority="5012" operator="containsText" text="Extrema">
      <formula>NOT(ISERROR(SEARCH("Extrema",W84)))</formula>
    </cfRule>
  </conditionalFormatting>
  <conditionalFormatting sqref="W85">
    <cfRule type="containsText" dxfId="1415" priority="5006" operator="containsText" text="VALORAR">
      <formula>NOT(ISERROR(SEARCH("VALORAR",W85)))</formula>
    </cfRule>
    <cfRule type="containsText" dxfId="1414" priority="5007" operator="containsText" text="Extrema">
      <formula>NOT(ISERROR(SEARCH("Extrema",W85)))</formula>
    </cfRule>
    <cfRule type="containsText" dxfId="1413" priority="5008" operator="containsText" text="Alta">
      <formula>NOT(ISERROR(SEARCH("Alta",W85)))</formula>
    </cfRule>
    <cfRule type="containsText" dxfId="1412" priority="5009" operator="containsText" text="Moderada">
      <formula>NOT(ISERROR(SEARCH("Moderada",W85)))</formula>
    </cfRule>
    <cfRule type="containsText" dxfId="1411" priority="5010" operator="containsText" text="Baja">
      <formula>NOT(ISERROR(SEARCH("Baja",W85)))</formula>
    </cfRule>
    <cfRule type="containsText" dxfId="1410" priority="5013" operator="containsText" text="Alta">
      <formula>NOT(ISERROR(SEARCH("Alta",W85)))</formula>
    </cfRule>
    <cfRule type="containsText" dxfId="1409" priority="5014" operator="containsText" text="Moderada">
      <formula>NOT(ISERROR(SEARCH("Moderada",W85)))</formula>
    </cfRule>
    <cfRule type="containsText" dxfId="1408" priority="5015" operator="containsText" text="Baja">
      <formula>NOT(ISERROR(SEARCH("Baja",W85)))</formula>
    </cfRule>
  </conditionalFormatting>
  <conditionalFormatting sqref="W86">
    <cfRule type="containsText" dxfId="1407" priority="5060" operator="containsText" text="Alta">
      <formula>NOT(ISERROR(SEARCH("Alta",W86)))</formula>
    </cfRule>
    <cfRule type="containsText" dxfId="1406" priority="5061" operator="containsText" text="Moderada">
      <formula>NOT(ISERROR(SEARCH("Moderada",W86)))</formula>
    </cfRule>
    <cfRule type="containsText" dxfId="1405" priority="5062" operator="containsText" text="Baja">
      <formula>NOT(ISERROR(SEARCH("Baja",W86)))</formula>
    </cfRule>
    <cfRule type="containsText" dxfId="1404" priority="5063" operator="containsText" text="VALORAR">
      <formula>NOT(ISERROR(SEARCH("VALORAR",W86)))</formula>
    </cfRule>
    <cfRule type="containsText" dxfId="1403" priority="5064" operator="containsText" text="Extrema">
      <formula>NOT(ISERROR(SEARCH("Extrema",W86)))</formula>
    </cfRule>
    <cfRule type="containsText" dxfId="1402" priority="5065" operator="containsText" text="Alta">
      <formula>NOT(ISERROR(SEARCH("Alta",W86)))</formula>
    </cfRule>
    <cfRule type="containsText" dxfId="1401" priority="5066" operator="containsText" text="Moderada">
      <formula>NOT(ISERROR(SEARCH("Moderada",W86)))</formula>
    </cfRule>
    <cfRule type="containsText" dxfId="1400" priority="5067" operator="containsText" text="Baja">
      <formula>NOT(ISERROR(SEARCH("Baja",W86)))</formula>
    </cfRule>
  </conditionalFormatting>
  <conditionalFormatting sqref="W87">
    <cfRule type="containsText" dxfId="1399" priority="4902" operator="containsText" text="VALORAR">
      <formula>NOT(ISERROR(SEARCH("VALORAR",W87)))</formula>
    </cfRule>
    <cfRule type="containsText" dxfId="1398" priority="4903" operator="containsText" text="Extrema">
      <formula>NOT(ISERROR(SEARCH("Extrema",W87)))</formula>
    </cfRule>
    <cfRule type="containsText" dxfId="1397" priority="4904" operator="containsText" text="Alta">
      <formula>NOT(ISERROR(SEARCH("Alta",W87)))</formula>
    </cfRule>
    <cfRule type="containsText" dxfId="1396" priority="4905" operator="containsText" text="Moderada">
      <formula>NOT(ISERROR(SEARCH("Moderada",W87)))</formula>
    </cfRule>
    <cfRule type="containsText" dxfId="1395" priority="4906" operator="containsText" text="Baja">
      <formula>NOT(ISERROR(SEARCH("Baja",W87)))</formula>
    </cfRule>
    <cfRule type="containsText" dxfId="1394" priority="4909" operator="containsText" text="Alta">
      <formula>NOT(ISERROR(SEARCH("Alta",W87)))</formula>
    </cfRule>
    <cfRule type="containsText" dxfId="1393" priority="4910" operator="containsText" text="Moderada">
      <formula>NOT(ISERROR(SEARCH("Moderada",W87)))</formula>
    </cfRule>
    <cfRule type="containsText" dxfId="1392" priority="4911" operator="containsText" text="Baja">
      <formula>NOT(ISERROR(SEARCH("Baja",W87)))</formula>
    </cfRule>
  </conditionalFormatting>
  <conditionalFormatting sqref="W87:W88">
    <cfRule type="containsText" dxfId="1391" priority="4907" operator="containsText" text="VALORAR">
      <formula>NOT(ISERROR(SEARCH("VALORAR",W87)))</formula>
    </cfRule>
    <cfRule type="containsText" dxfId="1390" priority="4908" operator="containsText" text="Extrema">
      <formula>NOT(ISERROR(SEARCH("Extrema",W87)))</formula>
    </cfRule>
  </conditionalFormatting>
  <conditionalFormatting sqref="W88">
    <cfRule type="containsText" dxfId="1389" priority="4956" operator="containsText" text="Alta">
      <formula>NOT(ISERROR(SEARCH("Alta",W88)))</formula>
    </cfRule>
    <cfRule type="containsText" dxfId="1388" priority="4957" operator="containsText" text="Moderada">
      <formula>NOT(ISERROR(SEARCH("Moderada",W88)))</formula>
    </cfRule>
    <cfRule type="containsText" dxfId="1387" priority="4958" operator="containsText" text="Baja">
      <formula>NOT(ISERROR(SEARCH("Baja",W88)))</formula>
    </cfRule>
    <cfRule type="containsText" dxfId="1386" priority="4959" operator="containsText" text="VALORAR">
      <formula>NOT(ISERROR(SEARCH("VALORAR",W88)))</formula>
    </cfRule>
    <cfRule type="containsText" dxfId="1385" priority="4960" operator="containsText" text="Extrema">
      <formula>NOT(ISERROR(SEARCH("Extrema",W88)))</formula>
    </cfRule>
    <cfRule type="containsText" dxfId="1384" priority="4961" operator="containsText" text="Alta">
      <formula>NOT(ISERROR(SEARCH("Alta",W88)))</formula>
    </cfRule>
    <cfRule type="containsText" dxfId="1383" priority="4962" operator="containsText" text="Moderada">
      <formula>NOT(ISERROR(SEARCH("Moderada",W88)))</formula>
    </cfRule>
    <cfRule type="containsText" dxfId="1382" priority="4963" operator="containsText" text="Baja">
      <formula>NOT(ISERROR(SEARCH("Baja",W88)))</formula>
    </cfRule>
  </conditionalFormatting>
  <conditionalFormatting sqref="W89:W90">
    <cfRule type="containsText" dxfId="1381" priority="4852" operator="containsText" text="Alta">
      <formula>NOT(ISERROR(SEARCH("Alta",W89)))</formula>
    </cfRule>
    <cfRule type="containsText" dxfId="1380" priority="4853" operator="containsText" text="Moderada">
      <formula>NOT(ISERROR(SEARCH("Moderada",W89)))</formula>
    </cfRule>
    <cfRule type="containsText" dxfId="1379" priority="4854" operator="containsText" text="Baja">
      <formula>NOT(ISERROR(SEARCH("Baja",W89)))</formula>
    </cfRule>
    <cfRule type="containsText" dxfId="1378" priority="4855" operator="containsText" text="VALORAR">
      <formula>NOT(ISERROR(SEARCH("VALORAR",W89)))</formula>
    </cfRule>
    <cfRule type="containsText" dxfId="1377" priority="4856" operator="containsText" text="Extrema">
      <formula>NOT(ISERROR(SEARCH("Extrema",W89)))</formula>
    </cfRule>
    <cfRule type="containsText" dxfId="1376" priority="4857" operator="containsText" text="Alta">
      <formula>NOT(ISERROR(SEARCH("Alta",W89)))</formula>
    </cfRule>
    <cfRule type="containsText" dxfId="1375" priority="4858" operator="containsText" text="Moderada">
      <formula>NOT(ISERROR(SEARCH("Moderada",W89)))</formula>
    </cfRule>
    <cfRule type="containsText" dxfId="1374" priority="4859" operator="containsText" text="Baja">
      <formula>NOT(ISERROR(SEARCH("Baja",W89)))</formula>
    </cfRule>
  </conditionalFormatting>
  <conditionalFormatting sqref="W89:W91">
    <cfRule type="containsText" dxfId="1373" priority="4789" operator="containsText" text="VALORAR">
      <formula>NOT(ISERROR(SEARCH("VALORAR",W89)))</formula>
    </cfRule>
    <cfRule type="containsText" dxfId="1372" priority="4790" operator="containsText" text="Extrema">
      <formula>NOT(ISERROR(SEARCH("Extrema",W89)))</formula>
    </cfRule>
  </conditionalFormatting>
  <conditionalFormatting sqref="W91">
    <cfRule type="containsText" dxfId="1371" priority="4786" operator="containsText" text="Alta">
      <formula>NOT(ISERROR(SEARCH("Alta",W91)))</formula>
    </cfRule>
    <cfRule type="containsText" dxfId="1370" priority="4787" operator="containsText" text="Moderada">
      <formula>NOT(ISERROR(SEARCH("Moderada",W91)))</formula>
    </cfRule>
    <cfRule type="containsText" dxfId="1369" priority="4788" operator="containsText" text="Baja">
      <formula>NOT(ISERROR(SEARCH("Baja",W91)))</formula>
    </cfRule>
    <cfRule type="containsText" dxfId="1368" priority="4791" operator="containsText" text="Alta">
      <formula>NOT(ISERROR(SEARCH("Alta",W91)))</formula>
    </cfRule>
    <cfRule type="containsText" dxfId="1367" priority="4792" operator="containsText" text="Moderada">
      <formula>NOT(ISERROR(SEARCH("Moderada",W91)))</formula>
    </cfRule>
    <cfRule type="containsText" dxfId="1366" priority="4793" operator="containsText" text="Baja">
      <formula>NOT(ISERROR(SEARCH("Baja",W91)))</formula>
    </cfRule>
  </conditionalFormatting>
  <conditionalFormatting sqref="W91:W92">
    <cfRule type="containsText" dxfId="1365" priority="4737" operator="containsText" text="VALORAR">
      <formula>NOT(ISERROR(SEARCH("VALORAR",W91)))</formula>
    </cfRule>
    <cfRule type="containsText" dxfId="1364" priority="4738" operator="containsText" text="Extrema">
      <formula>NOT(ISERROR(SEARCH("Extrema",W91)))</formula>
    </cfRule>
  </conditionalFormatting>
  <conditionalFormatting sqref="W92">
    <cfRule type="containsText" dxfId="1363" priority="4734" operator="containsText" text="Alta">
      <formula>NOT(ISERROR(SEARCH("Alta",W92)))</formula>
    </cfRule>
    <cfRule type="containsText" dxfId="1362" priority="4735" operator="containsText" text="Moderada">
      <formula>NOT(ISERROR(SEARCH("Moderada",W92)))</formula>
    </cfRule>
    <cfRule type="containsText" dxfId="1361" priority="4736" operator="containsText" text="Baja">
      <formula>NOT(ISERROR(SEARCH("Baja",W92)))</formula>
    </cfRule>
    <cfRule type="containsText" dxfId="1360" priority="4739" operator="containsText" text="Alta">
      <formula>NOT(ISERROR(SEARCH("Alta",W92)))</formula>
    </cfRule>
    <cfRule type="containsText" dxfId="1359" priority="4740" operator="containsText" text="Moderada">
      <formula>NOT(ISERROR(SEARCH("Moderada",W92)))</formula>
    </cfRule>
    <cfRule type="containsText" dxfId="1358" priority="4741" operator="containsText" text="Baja">
      <formula>NOT(ISERROR(SEARCH("Baja",W92)))</formula>
    </cfRule>
  </conditionalFormatting>
  <conditionalFormatting sqref="W92:W93">
    <cfRule type="containsText" dxfId="1357" priority="4685" operator="containsText" text="VALORAR">
      <formula>NOT(ISERROR(SEARCH("VALORAR",W92)))</formula>
    </cfRule>
    <cfRule type="containsText" dxfId="1356" priority="4686" operator="containsText" text="Extrema">
      <formula>NOT(ISERROR(SEARCH("Extrema",W92)))</formula>
    </cfRule>
  </conditionalFormatting>
  <conditionalFormatting sqref="W93">
    <cfRule type="containsText" dxfId="1355" priority="4682" operator="containsText" text="Alta">
      <formula>NOT(ISERROR(SEARCH("Alta",W93)))</formula>
    </cfRule>
    <cfRule type="containsText" dxfId="1354" priority="4683" operator="containsText" text="Moderada">
      <formula>NOT(ISERROR(SEARCH("Moderada",W93)))</formula>
    </cfRule>
    <cfRule type="containsText" dxfId="1353" priority="4684" operator="containsText" text="Baja">
      <formula>NOT(ISERROR(SEARCH("Baja",W93)))</formula>
    </cfRule>
    <cfRule type="containsText" dxfId="1352" priority="4687" operator="containsText" text="Alta">
      <formula>NOT(ISERROR(SEARCH("Alta",W93)))</formula>
    </cfRule>
    <cfRule type="containsText" dxfId="1351" priority="4688" operator="containsText" text="Moderada">
      <formula>NOT(ISERROR(SEARCH("Moderada",W93)))</formula>
    </cfRule>
    <cfRule type="containsText" dxfId="1350" priority="4689" operator="containsText" text="Baja">
      <formula>NOT(ISERROR(SEARCH("Baja",W93)))</formula>
    </cfRule>
  </conditionalFormatting>
  <conditionalFormatting sqref="W93:W94">
    <cfRule type="containsText" dxfId="1349" priority="4633" operator="containsText" text="VALORAR">
      <formula>NOT(ISERROR(SEARCH("VALORAR",W93)))</formula>
    </cfRule>
    <cfRule type="containsText" dxfId="1348" priority="4634" operator="containsText" text="Extrema">
      <formula>NOT(ISERROR(SEARCH("Extrema",W93)))</formula>
    </cfRule>
  </conditionalFormatting>
  <conditionalFormatting sqref="W94">
    <cfRule type="containsText" dxfId="1347" priority="4630" operator="containsText" text="Alta">
      <formula>NOT(ISERROR(SEARCH("Alta",W94)))</formula>
    </cfRule>
    <cfRule type="containsText" dxfId="1346" priority="4631" operator="containsText" text="Moderada">
      <formula>NOT(ISERROR(SEARCH("Moderada",W94)))</formula>
    </cfRule>
    <cfRule type="containsText" dxfId="1345" priority="4632" operator="containsText" text="Baja">
      <formula>NOT(ISERROR(SEARCH("Baja",W94)))</formula>
    </cfRule>
    <cfRule type="containsText" dxfId="1344" priority="4635" operator="containsText" text="Alta">
      <formula>NOT(ISERROR(SEARCH("Alta",W94)))</formula>
    </cfRule>
    <cfRule type="containsText" dxfId="1343" priority="4636" operator="containsText" text="Moderada">
      <formula>NOT(ISERROR(SEARCH("Moderada",W94)))</formula>
    </cfRule>
    <cfRule type="containsText" dxfId="1342" priority="4637" operator="containsText" text="Baja">
      <formula>NOT(ISERROR(SEARCH("Baja",W94)))</formula>
    </cfRule>
  </conditionalFormatting>
  <conditionalFormatting sqref="W94:W95 W97">
    <cfRule type="containsText" dxfId="1341" priority="4581" operator="containsText" text="VALORAR">
      <formula>NOT(ISERROR(SEARCH("VALORAR",W94)))</formula>
    </cfRule>
    <cfRule type="containsText" dxfId="1340" priority="4582" operator="containsText" text="Extrema">
      <formula>NOT(ISERROR(SEARCH("Extrema",W94)))</formula>
    </cfRule>
  </conditionalFormatting>
  <conditionalFormatting sqref="W95 W97">
    <cfRule type="containsText" dxfId="1339" priority="4578" operator="containsText" text="Alta">
      <formula>NOT(ISERROR(SEARCH("Alta",W95)))</formula>
    </cfRule>
    <cfRule type="containsText" dxfId="1338" priority="4579" operator="containsText" text="Moderada">
      <formula>NOT(ISERROR(SEARCH("Moderada",W95)))</formula>
    </cfRule>
    <cfRule type="containsText" dxfId="1337" priority="4580" operator="containsText" text="Baja">
      <formula>NOT(ISERROR(SEARCH("Baja",W95)))</formula>
    </cfRule>
    <cfRule type="containsText" dxfId="1336" priority="4583" operator="containsText" text="Alta">
      <formula>NOT(ISERROR(SEARCH("Alta",W95)))</formula>
    </cfRule>
    <cfRule type="containsText" dxfId="1335" priority="4584" operator="containsText" text="Moderada">
      <formula>NOT(ISERROR(SEARCH("Moderada",W95)))</formula>
    </cfRule>
    <cfRule type="containsText" dxfId="1334" priority="4585" operator="containsText" text="Baja">
      <formula>NOT(ISERROR(SEARCH("Baja",W95)))</formula>
    </cfRule>
  </conditionalFormatting>
  <conditionalFormatting sqref="W95">
    <cfRule type="containsText" dxfId="1333" priority="4576" operator="containsText" text="VALORAR">
      <formula>NOT(ISERROR(SEARCH("VALORAR",W95)))</formula>
    </cfRule>
    <cfRule type="containsText" dxfId="1332" priority="4577" operator="containsText" text="Extrema">
      <formula>NOT(ISERROR(SEARCH("Extrema",W95)))</formula>
    </cfRule>
  </conditionalFormatting>
  <conditionalFormatting sqref="W97:W99">
    <cfRule type="containsText" dxfId="1331" priority="4463" operator="containsText" text="VALORAR">
      <formula>NOT(ISERROR(SEARCH("VALORAR",W97)))</formula>
    </cfRule>
    <cfRule type="containsText" dxfId="1330" priority="4464" operator="containsText" text="Extrema">
      <formula>NOT(ISERROR(SEARCH("Extrema",W97)))</formula>
    </cfRule>
  </conditionalFormatting>
  <conditionalFormatting sqref="W98">
    <cfRule type="containsText" dxfId="1329" priority="4458" operator="containsText" text="VALORAR">
      <formula>NOT(ISERROR(SEARCH("VALORAR",W98)))</formula>
    </cfRule>
    <cfRule type="containsText" dxfId="1328" priority="4459" operator="containsText" text="Extrema">
      <formula>NOT(ISERROR(SEARCH("Extrema",W98)))</formula>
    </cfRule>
    <cfRule type="containsText" dxfId="1327" priority="4460" operator="containsText" text="Alta">
      <formula>NOT(ISERROR(SEARCH("Alta",W98)))</formula>
    </cfRule>
    <cfRule type="containsText" dxfId="1326" priority="4461" operator="containsText" text="Moderada">
      <formula>NOT(ISERROR(SEARCH("Moderada",W98)))</formula>
    </cfRule>
    <cfRule type="containsText" dxfId="1325" priority="4462" operator="containsText" text="Baja">
      <formula>NOT(ISERROR(SEARCH("Baja",W98)))</formula>
    </cfRule>
    <cfRule type="containsText" dxfId="1324" priority="4465" operator="containsText" text="Alta">
      <formula>NOT(ISERROR(SEARCH("Alta",W98)))</formula>
    </cfRule>
    <cfRule type="containsText" dxfId="1323" priority="4466" operator="containsText" text="Moderada">
      <formula>NOT(ISERROR(SEARCH("Moderada",W98)))</formula>
    </cfRule>
    <cfRule type="containsText" dxfId="1322" priority="4467" operator="containsText" text="Baja">
      <formula>NOT(ISERROR(SEARCH("Baja",W98)))</formula>
    </cfRule>
  </conditionalFormatting>
  <conditionalFormatting sqref="W99">
    <cfRule type="containsText" dxfId="1321" priority="4512" operator="containsText" text="Alta">
      <formula>NOT(ISERROR(SEARCH("Alta",W99)))</formula>
    </cfRule>
    <cfRule type="containsText" dxfId="1320" priority="4513" operator="containsText" text="Moderada">
      <formula>NOT(ISERROR(SEARCH("Moderada",W99)))</formula>
    </cfRule>
    <cfRule type="containsText" dxfId="1319" priority="4514" operator="containsText" text="Baja">
      <formula>NOT(ISERROR(SEARCH("Baja",W99)))</formula>
    </cfRule>
    <cfRule type="containsText" dxfId="1318" priority="4515" operator="containsText" text="VALORAR">
      <formula>NOT(ISERROR(SEARCH("VALORAR",W99)))</formula>
    </cfRule>
    <cfRule type="containsText" dxfId="1317" priority="4516" operator="containsText" text="Extrema">
      <formula>NOT(ISERROR(SEARCH("Extrema",W99)))</formula>
    </cfRule>
    <cfRule type="containsText" dxfId="1316" priority="4517" operator="containsText" text="Alta">
      <formula>NOT(ISERROR(SEARCH("Alta",W99)))</formula>
    </cfRule>
    <cfRule type="containsText" dxfId="1315" priority="4518" operator="containsText" text="Moderada">
      <formula>NOT(ISERROR(SEARCH("Moderada",W99)))</formula>
    </cfRule>
    <cfRule type="containsText" dxfId="1314" priority="4519" operator="containsText" text="Baja">
      <formula>NOT(ISERROR(SEARCH("Baja",W99)))</formula>
    </cfRule>
  </conditionalFormatting>
  <conditionalFormatting sqref="W100">
    <cfRule type="containsText" dxfId="1313" priority="4408" operator="containsText" text="Alta">
      <formula>NOT(ISERROR(SEARCH("Alta",W100)))</formula>
    </cfRule>
    <cfRule type="containsText" dxfId="1312" priority="4409" operator="containsText" text="Moderada">
      <formula>NOT(ISERROR(SEARCH("Moderada",W100)))</formula>
    </cfRule>
    <cfRule type="containsText" dxfId="1311" priority="4410" operator="containsText" text="Baja">
      <formula>NOT(ISERROR(SEARCH("Baja",W100)))</formula>
    </cfRule>
    <cfRule type="containsText" dxfId="1310" priority="4411" operator="containsText" text="VALORAR">
      <formula>NOT(ISERROR(SEARCH("VALORAR",W100)))</formula>
    </cfRule>
    <cfRule type="containsText" dxfId="1309" priority="4412" operator="containsText" text="Extrema">
      <formula>NOT(ISERROR(SEARCH("Extrema",W100)))</formula>
    </cfRule>
    <cfRule type="containsText" dxfId="1308" priority="4413" operator="containsText" text="Alta">
      <formula>NOT(ISERROR(SEARCH("Alta",W100)))</formula>
    </cfRule>
    <cfRule type="containsText" dxfId="1307" priority="4414" operator="containsText" text="Moderada">
      <formula>NOT(ISERROR(SEARCH("Moderada",W100)))</formula>
    </cfRule>
    <cfRule type="containsText" dxfId="1306" priority="4415" operator="containsText" text="Baja">
      <formula>NOT(ISERROR(SEARCH("Baja",W100)))</formula>
    </cfRule>
  </conditionalFormatting>
  <conditionalFormatting sqref="W100:W102">
    <cfRule type="containsText" dxfId="1305" priority="4359" operator="containsText" text="VALORAR">
      <formula>NOT(ISERROR(SEARCH("VALORAR",W100)))</formula>
    </cfRule>
    <cfRule type="containsText" dxfId="1304" priority="4360" operator="containsText" text="Extrema">
      <formula>NOT(ISERROR(SEARCH("Extrema",W100)))</formula>
    </cfRule>
  </conditionalFormatting>
  <conditionalFormatting sqref="W101:W102">
    <cfRule type="containsText" dxfId="1303" priority="4356" operator="containsText" text="Alta">
      <formula>NOT(ISERROR(SEARCH("Alta",W101)))</formula>
    </cfRule>
    <cfRule type="containsText" dxfId="1302" priority="4357" operator="containsText" text="Moderada">
      <formula>NOT(ISERROR(SEARCH("Moderada",W101)))</formula>
    </cfRule>
    <cfRule type="containsText" dxfId="1301" priority="4358" operator="containsText" text="Baja">
      <formula>NOT(ISERROR(SEARCH("Baja",W101)))</formula>
    </cfRule>
    <cfRule type="containsText" dxfId="1300" priority="4361" operator="containsText" text="Alta">
      <formula>NOT(ISERROR(SEARCH("Alta",W101)))</formula>
    </cfRule>
    <cfRule type="containsText" dxfId="1299" priority="4362" operator="containsText" text="Moderada">
      <formula>NOT(ISERROR(SEARCH("Moderada",W101)))</formula>
    </cfRule>
    <cfRule type="containsText" dxfId="1298" priority="4363" operator="containsText" text="Baja">
      <formula>NOT(ISERROR(SEARCH("Baja",W101)))</formula>
    </cfRule>
  </conditionalFormatting>
  <conditionalFormatting sqref="W101:W103">
    <cfRule type="containsText" dxfId="1297" priority="4293" operator="containsText" text="VALORAR">
      <formula>NOT(ISERROR(SEARCH("VALORAR",W101)))</formula>
    </cfRule>
    <cfRule type="containsText" dxfId="1296" priority="4294" operator="containsText" text="Extrema">
      <formula>NOT(ISERROR(SEARCH("Extrema",W101)))</formula>
    </cfRule>
  </conditionalFormatting>
  <conditionalFormatting sqref="W103">
    <cfRule type="containsText" dxfId="1295" priority="4290" operator="containsText" text="Alta">
      <formula>NOT(ISERROR(SEARCH("Alta",W103)))</formula>
    </cfRule>
    <cfRule type="containsText" dxfId="1294" priority="4291" operator="containsText" text="Moderada">
      <formula>NOT(ISERROR(SEARCH("Moderada",W103)))</formula>
    </cfRule>
    <cfRule type="containsText" dxfId="1293" priority="4292" operator="containsText" text="Baja">
      <formula>NOT(ISERROR(SEARCH("Baja",W103)))</formula>
    </cfRule>
    <cfRule type="containsText" dxfId="1292" priority="4295" operator="containsText" text="Alta">
      <formula>NOT(ISERROR(SEARCH("Alta",W103)))</formula>
    </cfRule>
    <cfRule type="containsText" dxfId="1291" priority="4296" operator="containsText" text="Moderada">
      <formula>NOT(ISERROR(SEARCH("Moderada",W103)))</formula>
    </cfRule>
    <cfRule type="containsText" dxfId="1290" priority="4297" operator="containsText" text="Baja">
      <formula>NOT(ISERROR(SEARCH("Baja",W103)))</formula>
    </cfRule>
  </conditionalFormatting>
  <conditionalFormatting sqref="W103:W105">
    <cfRule type="containsText" dxfId="1289" priority="4251" operator="containsText" text="VALORAR">
      <formula>NOT(ISERROR(SEARCH("VALORAR",W103)))</formula>
    </cfRule>
    <cfRule type="containsText" dxfId="1288" priority="4252" operator="containsText" text="Extrema">
      <formula>NOT(ISERROR(SEARCH("Extrema",W103)))</formula>
    </cfRule>
  </conditionalFormatting>
  <conditionalFormatting sqref="W104:W105">
    <cfRule type="containsText" dxfId="1287" priority="4248" operator="containsText" text="Alta">
      <formula>NOT(ISERROR(SEARCH("Alta",W104)))</formula>
    </cfRule>
    <cfRule type="containsText" dxfId="1286" priority="4249" operator="containsText" text="Moderada">
      <formula>NOT(ISERROR(SEARCH("Moderada",W104)))</formula>
    </cfRule>
    <cfRule type="containsText" dxfId="1285" priority="4250" operator="containsText" text="Baja">
      <formula>NOT(ISERROR(SEARCH("Baja",W104)))</formula>
    </cfRule>
    <cfRule type="containsText" dxfId="1284" priority="4253" operator="containsText" text="Alta">
      <formula>NOT(ISERROR(SEARCH("Alta",W104)))</formula>
    </cfRule>
    <cfRule type="containsText" dxfId="1283" priority="4254" operator="containsText" text="Moderada">
      <formula>NOT(ISERROR(SEARCH("Moderada",W104)))</formula>
    </cfRule>
    <cfRule type="containsText" dxfId="1282" priority="4255" operator="containsText" text="Baja">
      <formula>NOT(ISERROR(SEARCH("Baja",W104)))</formula>
    </cfRule>
  </conditionalFormatting>
  <conditionalFormatting sqref="W104:W106">
    <cfRule type="containsText" dxfId="1281" priority="4185" operator="containsText" text="VALORAR">
      <formula>NOT(ISERROR(SEARCH("VALORAR",W104)))</formula>
    </cfRule>
    <cfRule type="containsText" dxfId="1280" priority="4186" operator="containsText" text="Extrema">
      <formula>NOT(ISERROR(SEARCH("Extrema",W104)))</formula>
    </cfRule>
  </conditionalFormatting>
  <conditionalFormatting sqref="W106">
    <cfRule type="containsText" dxfId="1279" priority="4182" operator="containsText" text="Alta">
      <formula>NOT(ISERROR(SEARCH("Alta",W106)))</formula>
    </cfRule>
    <cfRule type="containsText" dxfId="1278" priority="4183" operator="containsText" text="Moderada">
      <formula>NOT(ISERROR(SEARCH("Moderada",W106)))</formula>
    </cfRule>
    <cfRule type="containsText" dxfId="1277" priority="4184" operator="containsText" text="Baja">
      <formula>NOT(ISERROR(SEARCH("Baja",W106)))</formula>
    </cfRule>
    <cfRule type="containsText" dxfId="1276" priority="4187" operator="containsText" text="Alta">
      <formula>NOT(ISERROR(SEARCH("Alta",W106)))</formula>
    </cfRule>
    <cfRule type="containsText" dxfId="1275" priority="4188" operator="containsText" text="Moderada">
      <formula>NOT(ISERROR(SEARCH("Moderada",W106)))</formula>
    </cfRule>
    <cfRule type="containsText" dxfId="1274" priority="4189" operator="containsText" text="Baja">
      <formula>NOT(ISERROR(SEARCH("Baja",W106)))</formula>
    </cfRule>
  </conditionalFormatting>
  <conditionalFormatting sqref="W106:W108">
    <cfRule type="containsText" dxfId="1273" priority="4143" operator="containsText" text="VALORAR">
      <formula>NOT(ISERROR(SEARCH("VALORAR",W106)))</formula>
    </cfRule>
    <cfRule type="containsText" dxfId="1272" priority="4144" operator="containsText" text="Extrema">
      <formula>NOT(ISERROR(SEARCH("Extrema",W106)))</formula>
    </cfRule>
  </conditionalFormatting>
  <conditionalFormatting sqref="W107:W108">
    <cfRule type="containsText" dxfId="1271" priority="4140" operator="containsText" text="Alta">
      <formula>NOT(ISERROR(SEARCH("Alta",W107)))</formula>
    </cfRule>
    <cfRule type="containsText" dxfId="1270" priority="4141" operator="containsText" text="Moderada">
      <formula>NOT(ISERROR(SEARCH("Moderada",W107)))</formula>
    </cfRule>
    <cfRule type="containsText" dxfId="1269" priority="4142" operator="containsText" text="Baja">
      <formula>NOT(ISERROR(SEARCH("Baja",W107)))</formula>
    </cfRule>
    <cfRule type="containsText" dxfId="1268" priority="4145" operator="containsText" text="Alta">
      <formula>NOT(ISERROR(SEARCH("Alta",W107)))</formula>
    </cfRule>
    <cfRule type="containsText" dxfId="1267" priority="4146" operator="containsText" text="Moderada">
      <formula>NOT(ISERROR(SEARCH("Moderada",W107)))</formula>
    </cfRule>
    <cfRule type="containsText" dxfId="1266" priority="4147" operator="containsText" text="Baja">
      <formula>NOT(ISERROR(SEARCH("Baja",W107)))</formula>
    </cfRule>
  </conditionalFormatting>
  <conditionalFormatting sqref="W107:W109">
    <cfRule type="containsText" dxfId="1265" priority="4077" operator="containsText" text="VALORAR">
      <formula>NOT(ISERROR(SEARCH("VALORAR",W107)))</formula>
    </cfRule>
    <cfRule type="containsText" dxfId="1264" priority="4078" operator="containsText" text="Extrema">
      <formula>NOT(ISERROR(SEARCH("Extrema",W107)))</formula>
    </cfRule>
  </conditionalFormatting>
  <conditionalFormatting sqref="W109">
    <cfRule type="containsText" dxfId="1263" priority="4074" operator="containsText" text="Alta">
      <formula>NOT(ISERROR(SEARCH("Alta",W109)))</formula>
    </cfRule>
    <cfRule type="containsText" dxfId="1262" priority="4075" operator="containsText" text="Moderada">
      <formula>NOT(ISERROR(SEARCH("Moderada",W109)))</formula>
    </cfRule>
    <cfRule type="containsText" dxfId="1261" priority="4076" operator="containsText" text="Baja">
      <formula>NOT(ISERROR(SEARCH("Baja",W109)))</formula>
    </cfRule>
    <cfRule type="containsText" dxfId="1260" priority="4079" operator="containsText" text="Alta">
      <formula>NOT(ISERROR(SEARCH("Alta",W109)))</formula>
    </cfRule>
    <cfRule type="containsText" dxfId="1259" priority="4080" operator="containsText" text="Moderada">
      <formula>NOT(ISERROR(SEARCH("Moderada",W109)))</formula>
    </cfRule>
    <cfRule type="containsText" dxfId="1258" priority="4081" operator="containsText" text="Baja">
      <formula>NOT(ISERROR(SEARCH("Baja",W109)))</formula>
    </cfRule>
  </conditionalFormatting>
  <conditionalFormatting sqref="W109:W110">
    <cfRule type="containsText" dxfId="1257" priority="4035" operator="containsText" text="VALORAR">
      <formula>NOT(ISERROR(SEARCH("VALORAR",W109)))</formula>
    </cfRule>
    <cfRule type="containsText" dxfId="1256" priority="4036" operator="containsText" text="Extrema">
      <formula>NOT(ISERROR(SEARCH("Extrema",W109)))</formula>
    </cfRule>
  </conditionalFormatting>
  <conditionalFormatting sqref="W110">
    <cfRule type="containsText" dxfId="1255" priority="4032" operator="containsText" text="Alta">
      <formula>NOT(ISERROR(SEARCH("Alta",W110)))</formula>
    </cfRule>
    <cfRule type="containsText" dxfId="1254" priority="4033" operator="containsText" text="Moderada">
      <formula>NOT(ISERROR(SEARCH("Moderada",W110)))</formula>
    </cfRule>
    <cfRule type="containsText" dxfId="1253" priority="4034" operator="containsText" text="Baja">
      <formula>NOT(ISERROR(SEARCH("Baja",W110)))</formula>
    </cfRule>
    <cfRule type="containsText" dxfId="1252" priority="4037" operator="containsText" text="Alta">
      <formula>NOT(ISERROR(SEARCH("Alta",W110)))</formula>
    </cfRule>
    <cfRule type="containsText" dxfId="1251" priority="4038" operator="containsText" text="Moderada">
      <formula>NOT(ISERROR(SEARCH("Moderada",W110)))</formula>
    </cfRule>
    <cfRule type="containsText" dxfId="1250" priority="4039" operator="containsText" text="Baja">
      <formula>NOT(ISERROR(SEARCH("Baja",W110)))</formula>
    </cfRule>
  </conditionalFormatting>
  <conditionalFormatting sqref="W110:W112">
    <cfRule type="containsText" dxfId="1249" priority="3875" operator="containsText" text="VALORAR">
      <formula>NOT(ISERROR(SEARCH("VALORAR",W110)))</formula>
    </cfRule>
    <cfRule type="containsText" dxfId="1248" priority="3876" operator="containsText" text="Extrema">
      <formula>NOT(ISERROR(SEARCH("Extrema",W110)))</formula>
    </cfRule>
  </conditionalFormatting>
  <conditionalFormatting sqref="W111:W112">
    <cfRule type="containsText" dxfId="1247" priority="3870" operator="containsText" text="VALORAR">
      <formula>NOT(ISERROR(SEARCH("VALORAR",W111)))</formula>
    </cfRule>
    <cfRule type="containsText" dxfId="1246" priority="3871" operator="containsText" text="Extrema">
      <formula>NOT(ISERROR(SEARCH("Extrema",W111)))</formula>
    </cfRule>
    <cfRule type="containsText" dxfId="1245" priority="3872" operator="containsText" text="Alta">
      <formula>NOT(ISERROR(SEARCH("Alta",W111)))</formula>
    </cfRule>
    <cfRule type="containsText" dxfId="1244" priority="3873" operator="containsText" text="Moderada">
      <formula>NOT(ISERROR(SEARCH("Moderada",W111)))</formula>
    </cfRule>
    <cfRule type="containsText" dxfId="1243" priority="3874" operator="containsText" text="Baja">
      <formula>NOT(ISERROR(SEARCH("Baja",W111)))</formula>
    </cfRule>
    <cfRule type="containsText" dxfId="1242" priority="3877" operator="containsText" text="Alta">
      <formula>NOT(ISERROR(SEARCH("Alta",W111)))</formula>
    </cfRule>
    <cfRule type="containsText" dxfId="1241" priority="3878" operator="containsText" text="Moderada">
      <formula>NOT(ISERROR(SEARCH("Moderada",W111)))</formula>
    </cfRule>
    <cfRule type="containsText" dxfId="1240" priority="3879" operator="containsText" text="Baja">
      <formula>NOT(ISERROR(SEARCH("Baja",W111)))</formula>
    </cfRule>
  </conditionalFormatting>
  <conditionalFormatting sqref="W113:W114">
    <cfRule type="containsText" dxfId="1239" priority="3980" operator="containsText" text="Alta">
      <formula>NOT(ISERROR(SEARCH("Alta",W113)))</formula>
    </cfRule>
    <cfRule type="containsText" dxfId="1238" priority="3981" operator="containsText" text="Moderada">
      <formula>NOT(ISERROR(SEARCH("Moderada",W113)))</formula>
    </cfRule>
    <cfRule type="containsText" dxfId="1237" priority="3982" operator="containsText" text="Baja">
      <formula>NOT(ISERROR(SEARCH("Baja",W113)))</formula>
    </cfRule>
    <cfRule type="containsText" dxfId="1236" priority="3983" operator="containsText" text="VALORAR">
      <formula>NOT(ISERROR(SEARCH("VALORAR",W113)))</formula>
    </cfRule>
    <cfRule type="containsText" dxfId="1235" priority="3984" operator="containsText" text="Extrema">
      <formula>NOT(ISERROR(SEARCH("Extrema",W113)))</formula>
    </cfRule>
    <cfRule type="containsText" dxfId="1234" priority="3985" operator="containsText" text="Alta">
      <formula>NOT(ISERROR(SEARCH("Alta",W113)))</formula>
    </cfRule>
    <cfRule type="containsText" dxfId="1233" priority="3986" operator="containsText" text="Moderada">
      <formula>NOT(ISERROR(SEARCH("Moderada",W113)))</formula>
    </cfRule>
    <cfRule type="containsText" dxfId="1232" priority="3987" operator="containsText" text="Baja">
      <formula>NOT(ISERROR(SEARCH("Baja",W113)))</formula>
    </cfRule>
  </conditionalFormatting>
  <conditionalFormatting sqref="W113:W115">
    <cfRule type="containsText" dxfId="1231" priority="3917" operator="containsText" text="VALORAR">
      <formula>NOT(ISERROR(SEARCH("VALORAR",W113)))</formula>
    </cfRule>
    <cfRule type="containsText" dxfId="1230" priority="3918" operator="containsText" text="Extrema">
      <formula>NOT(ISERROR(SEARCH("Extrema",W113)))</formula>
    </cfRule>
  </conditionalFormatting>
  <conditionalFormatting sqref="W115">
    <cfRule type="containsText" dxfId="1229" priority="3914" operator="containsText" text="Alta">
      <formula>NOT(ISERROR(SEARCH("Alta",W115)))</formula>
    </cfRule>
    <cfRule type="containsText" dxfId="1228" priority="3915" operator="containsText" text="Moderada">
      <formula>NOT(ISERROR(SEARCH("Moderada",W115)))</formula>
    </cfRule>
    <cfRule type="containsText" dxfId="1227" priority="3916" operator="containsText" text="Baja">
      <formula>NOT(ISERROR(SEARCH("Baja",W115)))</formula>
    </cfRule>
    <cfRule type="containsText" dxfId="1226" priority="3919" operator="containsText" text="Alta">
      <formula>NOT(ISERROR(SEARCH("Alta",W115)))</formula>
    </cfRule>
    <cfRule type="containsText" dxfId="1225" priority="3920" operator="containsText" text="Moderada">
      <formula>NOT(ISERROR(SEARCH("Moderada",W115)))</formula>
    </cfRule>
    <cfRule type="containsText" dxfId="1224" priority="3921" operator="containsText" text="Baja">
      <formula>NOT(ISERROR(SEARCH("Baja",W115)))</formula>
    </cfRule>
  </conditionalFormatting>
  <conditionalFormatting sqref="W115:W119">
    <cfRule type="containsText" dxfId="1223" priority="3743" operator="containsText" text="VALORAR">
      <formula>NOT(ISERROR(SEARCH("VALORAR",W115)))</formula>
    </cfRule>
    <cfRule type="containsText" dxfId="1222" priority="3744" operator="containsText" text="Extrema">
      <formula>NOT(ISERROR(SEARCH("Extrema",W115)))</formula>
    </cfRule>
  </conditionalFormatting>
  <conditionalFormatting sqref="W116:W117">
    <cfRule type="containsText" dxfId="1221" priority="3738" operator="containsText" text="VALORAR">
      <formula>NOT(ISERROR(SEARCH("VALORAR",W116)))</formula>
    </cfRule>
    <cfRule type="containsText" dxfId="1220" priority="3739" operator="containsText" text="Extrema">
      <formula>NOT(ISERROR(SEARCH("Extrema",W116)))</formula>
    </cfRule>
    <cfRule type="containsText" dxfId="1219" priority="3740" operator="containsText" text="Alta">
      <formula>NOT(ISERROR(SEARCH("Alta",W116)))</formula>
    </cfRule>
    <cfRule type="containsText" dxfId="1218" priority="3741" operator="containsText" text="Moderada">
      <formula>NOT(ISERROR(SEARCH("Moderada",W116)))</formula>
    </cfRule>
    <cfRule type="containsText" dxfId="1217" priority="3742" operator="containsText" text="Baja">
      <formula>NOT(ISERROR(SEARCH("Baja",W116)))</formula>
    </cfRule>
    <cfRule type="containsText" dxfId="1216" priority="3745" operator="containsText" text="Alta">
      <formula>NOT(ISERROR(SEARCH("Alta",W116)))</formula>
    </cfRule>
    <cfRule type="containsText" dxfId="1215" priority="3746" operator="containsText" text="Moderada">
      <formula>NOT(ISERROR(SEARCH("Moderada",W116)))</formula>
    </cfRule>
    <cfRule type="containsText" dxfId="1214" priority="3747" operator="containsText" text="Baja">
      <formula>NOT(ISERROR(SEARCH("Baja",W116)))</formula>
    </cfRule>
  </conditionalFormatting>
  <conditionalFormatting sqref="W118:W119">
    <cfRule type="containsText" dxfId="1213" priority="3806" operator="containsText" text="Alta">
      <formula>NOT(ISERROR(SEARCH("Alta",W118)))</formula>
    </cfRule>
    <cfRule type="containsText" dxfId="1212" priority="3807" operator="containsText" text="Moderada">
      <formula>NOT(ISERROR(SEARCH("Moderada",W118)))</formula>
    </cfRule>
    <cfRule type="containsText" dxfId="1211" priority="3808" operator="containsText" text="Baja">
      <formula>NOT(ISERROR(SEARCH("Baja",W118)))</formula>
    </cfRule>
    <cfRule type="containsText" dxfId="1210" priority="3809" operator="containsText" text="VALORAR">
      <formula>NOT(ISERROR(SEARCH("VALORAR",W118)))</formula>
    </cfRule>
    <cfRule type="containsText" dxfId="1209" priority="3810" operator="containsText" text="Extrema">
      <formula>NOT(ISERROR(SEARCH("Extrema",W118)))</formula>
    </cfRule>
    <cfRule type="containsText" dxfId="1208" priority="3811" operator="containsText" text="Alta">
      <formula>NOT(ISERROR(SEARCH("Alta",W118)))</formula>
    </cfRule>
    <cfRule type="containsText" dxfId="1207" priority="3812" operator="containsText" text="Moderada">
      <formula>NOT(ISERROR(SEARCH("Moderada",W118)))</formula>
    </cfRule>
    <cfRule type="containsText" dxfId="1206" priority="3813" operator="containsText" text="Baja">
      <formula>NOT(ISERROR(SEARCH("Baja",W118)))</formula>
    </cfRule>
  </conditionalFormatting>
  <conditionalFormatting sqref="W120">
    <cfRule type="containsText" dxfId="1205" priority="3674" operator="containsText" text="Alta">
      <formula>NOT(ISERROR(SEARCH("Alta",W120)))</formula>
    </cfRule>
    <cfRule type="containsText" dxfId="1204" priority="3675" operator="containsText" text="Moderada">
      <formula>NOT(ISERROR(SEARCH("Moderada",W120)))</formula>
    </cfRule>
    <cfRule type="containsText" dxfId="1203" priority="3676" operator="containsText" text="Baja">
      <formula>NOT(ISERROR(SEARCH("Baja",W120)))</formula>
    </cfRule>
    <cfRule type="containsText" dxfId="1202" priority="3677" operator="containsText" text="VALORAR">
      <formula>NOT(ISERROR(SEARCH("VALORAR",W120)))</formula>
    </cfRule>
    <cfRule type="containsText" dxfId="1201" priority="3678" operator="containsText" text="Extrema">
      <formula>NOT(ISERROR(SEARCH("Extrema",W120)))</formula>
    </cfRule>
    <cfRule type="containsText" dxfId="1200" priority="3679" operator="containsText" text="Alta">
      <formula>NOT(ISERROR(SEARCH("Alta",W120)))</formula>
    </cfRule>
    <cfRule type="containsText" dxfId="1199" priority="3680" operator="containsText" text="Moderada">
      <formula>NOT(ISERROR(SEARCH("Moderada",W120)))</formula>
    </cfRule>
    <cfRule type="containsText" dxfId="1198" priority="3681" operator="containsText" text="Baja">
      <formula>NOT(ISERROR(SEARCH("Baja",W120)))</formula>
    </cfRule>
  </conditionalFormatting>
  <conditionalFormatting sqref="W120:W121">
    <cfRule type="containsText" dxfId="1197" priority="3625" operator="containsText" text="VALORAR">
      <formula>NOT(ISERROR(SEARCH("VALORAR",W120)))</formula>
    </cfRule>
    <cfRule type="containsText" dxfId="1196" priority="3626" operator="containsText" text="Extrema">
      <formula>NOT(ISERROR(SEARCH("Extrema",W120)))</formula>
    </cfRule>
  </conditionalFormatting>
  <conditionalFormatting sqref="W121">
    <cfRule type="containsText" dxfId="1195" priority="3622" operator="containsText" text="Alta">
      <formula>NOT(ISERROR(SEARCH("Alta",W121)))</formula>
    </cfRule>
    <cfRule type="containsText" dxfId="1194" priority="3623" operator="containsText" text="Moderada">
      <formula>NOT(ISERROR(SEARCH("Moderada",W121)))</formula>
    </cfRule>
    <cfRule type="containsText" dxfId="1193" priority="3624" operator="containsText" text="Baja">
      <formula>NOT(ISERROR(SEARCH("Baja",W121)))</formula>
    </cfRule>
    <cfRule type="containsText" dxfId="1192" priority="3627" operator="containsText" text="Alta">
      <formula>NOT(ISERROR(SEARCH("Alta",W121)))</formula>
    </cfRule>
    <cfRule type="containsText" dxfId="1191" priority="3628" operator="containsText" text="Moderada">
      <formula>NOT(ISERROR(SEARCH("Moderada",W121)))</formula>
    </cfRule>
    <cfRule type="containsText" dxfId="1190" priority="3629" operator="containsText" text="Baja">
      <formula>NOT(ISERROR(SEARCH("Baja",W121)))</formula>
    </cfRule>
  </conditionalFormatting>
  <conditionalFormatting sqref="W121:W123">
    <cfRule type="containsText" dxfId="1189" priority="3573" operator="containsText" text="VALORAR">
      <formula>NOT(ISERROR(SEARCH("VALORAR",W121)))</formula>
    </cfRule>
    <cfRule type="containsText" dxfId="1188" priority="3574" operator="containsText" text="Extrema">
      <formula>NOT(ISERROR(SEARCH("Extrema",W121)))</formula>
    </cfRule>
  </conditionalFormatting>
  <conditionalFormatting sqref="W122:W123">
    <cfRule type="containsText" dxfId="1187" priority="3570" operator="containsText" text="Alta">
      <formula>NOT(ISERROR(SEARCH("Alta",W122)))</formula>
    </cfRule>
    <cfRule type="containsText" dxfId="1186" priority="3571" operator="containsText" text="Moderada">
      <formula>NOT(ISERROR(SEARCH("Moderada",W122)))</formula>
    </cfRule>
    <cfRule type="containsText" dxfId="1185" priority="3572" operator="containsText" text="Baja">
      <formula>NOT(ISERROR(SEARCH("Baja",W122)))</formula>
    </cfRule>
    <cfRule type="containsText" dxfId="1184" priority="3575" operator="containsText" text="Alta">
      <formula>NOT(ISERROR(SEARCH("Alta",W122)))</formula>
    </cfRule>
    <cfRule type="containsText" dxfId="1183" priority="3576" operator="containsText" text="Moderada">
      <formula>NOT(ISERROR(SEARCH("Moderada",W122)))</formula>
    </cfRule>
    <cfRule type="containsText" dxfId="1182" priority="3577" operator="containsText" text="Baja">
      <formula>NOT(ISERROR(SEARCH("Baja",W122)))</formula>
    </cfRule>
  </conditionalFormatting>
  <conditionalFormatting sqref="W122:W124">
    <cfRule type="containsText" dxfId="1181" priority="3507" operator="containsText" text="VALORAR">
      <formula>NOT(ISERROR(SEARCH("VALORAR",W122)))</formula>
    </cfRule>
    <cfRule type="containsText" dxfId="1180" priority="3508" operator="containsText" text="Extrema">
      <formula>NOT(ISERROR(SEARCH("Extrema",W122)))</formula>
    </cfRule>
  </conditionalFormatting>
  <conditionalFormatting sqref="W124">
    <cfRule type="containsText" dxfId="1179" priority="3504" operator="containsText" text="Alta">
      <formula>NOT(ISERROR(SEARCH("Alta",W124)))</formula>
    </cfRule>
    <cfRule type="containsText" dxfId="1178" priority="3505" operator="containsText" text="Moderada">
      <formula>NOT(ISERROR(SEARCH("Moderada",W124)))</formula>
    </cfRule>
    <cfRule type="containsText" dxfId="1177" priority="3506" operator="containsText" text="Baja">
      <formula>NOT(ISERROR(SEARCH("Baja",W124)))</formula>
    </cfRule>
    <cfRule type="containsText" dxfId="1176" priority="3509" operator="containsText" text="Alta">
      <formula>NOT(ISERROR(SEARCH("Alta",W124)))</formula>
    </cfRule>
    <cfRule type="containsText" dxfId="1175" priority="3510" operator="containsText" text="Moderada">
      <formula>NOT(ISERROR(SEARCH("Moderada",W124)))</formula>
    </cfRule>
    <cfRule type="containsText" dxfId="1174" priority="3511" operator="containsText" text="Baja">
      <formula>NOT(ISERROR(SEARCH("Baja",W124)))</formula>
    </cfRule>
  </conditionalFormatting>
  <conditionalFormatting sqref="W124:W125">
    <cfRule type="containsText" dxfId="1173" priority="3455" operator="containsText" text="VALORAR">
      <formula>NOT(ISERROR(SEARCH("VALORAR",W124)))</formula>
    </cfRule>
    <cfRule type="containsText" dxfId="1172" priority="3456" operator="containsText" text="Extrema">
      <formula>NOT(ISERROR(SEARCH("Extrema",W124)))</formula>
    </cfRule>
  </conditionalFormatting>
  <conditionalFormatting sqref="W125">
    <cfRule type="containsText" dxfId="1171" priority="3452" operator="containsText" text="Alta">
      <formula>NOT(ISERROR(SEARCH("Alta",W125)))</formula>
    </cfRule>
    <cfRule type="containsText" dxfId="1170" priority="3453" operator="containsText" text="Moderada">
      <formula>NOT(ISERROR(SEARCH("Moderada",W125)))</formula>
    </cfRule>
    <cfRule type="containsText" dxfId="1169" priority="3454" operator="containsText" text="Baja">
      <formula>NOT(ISERROR(SEARCH("Baja",W125)))</formula>
    </cfRule>
    <cfRule type="containsText" dxfId="1168" priority="3457" operator="containsText" text="Alta">
      <formula>NOT(ISERROR(SEARCH("Alta",W125)))</formula>
    </cfRule>
    <cfRule type="containsText" dxfId="1167" priority="3458" operator="containsText" text="Moderada">
      <formula>NOT(ISERROR(SEARCH("Moderada",W125)))</formula>
    </cfRule>
    <cfRule type="containsText" dxfId="1166" priority="3459" operator="containsText" text="Baja">
      <formula>NOT(ISERROR(SEARCH("Baja",W125)))</formula>
    </cfRule>
  </conditionalFormatting>
  <conditionalFormatting sqref="W125:W128">
    <cfRule type="containsText" dxfId="1165" priority="3337" operator="containsText" text="VALORAR">
      <formula>NOT(ISERROR(SEARCH("VALORAR",W125)))</formula>
    </cfRule>
    <cfRule type="containsText" dxfId="1164" priority="3338" operator="containsText" text="Extrema">
      <formula>NOT(ISERROR(SEARCH("Extrema",W125)))</formula>
    </cfRule>
  </conditionalFormatting>
  <conditionalFormatting sqref="W126">
    <cfRule type="containsText" dxfId="1163" priority="3332" operator="containsText" text="VALORAR">
      <formula>NOT(ISERROR(SEARCH("VALORAR",W126)))</formula>
    </cfRule>
    <cfRule type="containsText" dxfId="1162" priority="3333" operator="containsText" text="Extrema">
      <formula>NOT(ISERROR(SEARCH("Extrema",W126)))</formula>
    </cfRule>
    <cfRule type="containsText" dxfId="1161" priority="3334" operator="containsText" text="Alta">
      <formula>NOT(ISERROR(SEARCH("Alta",W126)))</formula>
    </cfRule>
    <cfRule type="containsText" dxfId="1160" priority="3335" operator="containsText" text="Moderada">
      <formula>NOT(ISERROR(SEARCH("Moderada",W126)))</formula>
    </cfRule>
    <cfRule type="containsText" dxfId="1159" priority="3336" operator="containsText" text="Baja">
      <formula>NOT(ISERROR(SEARCH("Baja",W126)))</formula>
    </cfRule>
    <cfRule type="containsText" dxfId="1158" priority="3339" operator="containsText" text="Alta">
      <formula>NOT(ISERROR(SEARCH("Alta",W126)))</formula>
    </cfRule>
    <cfRule type="containsText" dxfId="1157" priority="3340" operator="containsText" text="Moderada">
      <formula>NOT(ISERROR(SEARCH("Moderada",W126)))</formula>
    </cfRule>
    <cfRule type="containsText" dxfId="1156" priority="3341" operator="containsText" text="Baja">
      <formula>NOT(ISERROR(SEARCH("Baja",W126)))</formula>
    </cfRule>
  </conditionalFormatting>
  <conditionalFormatting sqref="W127:W128">
    <cfRule type="containsText" dxfId="1155" priority="3400" operator="containsText" text="Alta">
      <formula>NOT(ISERROR(SEARCH("Alta",W127)))</formula>
    </cfRule>
    <cfRule type="containsText" dxfId="1154" priority="3401" operator="containsText" text="Moderada">
      <formula>NOT(ISERROR(SEARCH("Moderada",W127)))</formula>
    </cfRule>
    <cfRule type="containsText" dxfId="1153" priority="3402" operator="containsText" text="Baja">
      <formula>NOT(ISERROR(SEARCH("Baja",W127)))</formula>
    </cfRule>
    <cfRule type="containsText" dxfId="1152" priority="3403" operator="containsText" text="VALORAR">
      <formula>NOT(ISERROR(SEARCH("VALORAR",W127)))</formula>
    </cfRule>
    <cfRule type="containsText" dxfId="1151" priority="3404" operator="containsText" text="Extrema">
      <formula>NOT(ISERROR(SEARCH("Extrema",W127)))</formula>
    </cfRule>
    <cfRule type="containsText" dxfId="1150" priority="3405" operator="containsText" text="Alta">
      <formula>NOT(ISERROR(SEARCH("Alta",W127)))</formula>
    </cfRule>
    <cfRule type="containsText" dxfId="1149" priority="3406" operator="containsText" text="Moderada">
      <formula>NOT(ISERROR(SEARCH("Moderada",W127)))</formula>
    </cfRule>
    <cfRule type="containsText" dxfId="1148" priority="3407" operator="containsText" text="Baja">
      <formula>NOT(ISERROR(SEARCH("Baja",W127)))</formula>
    </cfRule>
  </conditionalFormatting>
  <conditionalFormatting sqref="W129">
    <cfRule type="containsText" dxfId="1147" priority="3228" operator="containsText" text="VALORAR">
      <formula>NOT(ISERROR(SEARCH("VALORAR",W129)))</formula>
    </cfRule>
    <cfRule type="containsText" dxfId="1146" priority="3229" operator="containsText" text="Extrema">
      <formula>NOT(ISERROR(SEARCH("Extrema",W129)))</formula>
    </cfRule>
    <cfRule type="containsText" dxfId="1145" priority="3230" operator="containsText" text="Alta">
      <formula>NOT(ISERROR(SEARCH("Alta",W129)))</formula>
    </cfRule>
    <cfRule type="containsText" dxfId="1144" priority="3231" operator="containsText" text="Moderada">
      <formula>NOT(ISERROR(SEARCH("Moderada",W129)))</formula>
    </cfRule>
    <cfRule type="containsText" dxfId="1143" priority="3232" operator="containsText" text="Baja">
      <formula>NOT(ISERROR(SEARCH("Baja",W129)))</formula>
    </cfRule>
    <cfRule type="containsText" dxfId="1142" priority="3235" operator="containsText" text="Alta">
      <formula>NOT(ISERROR(SEARCH("Alta",W129)))</formula>
    </cfRule>
    <cfRule type="containsText" dxfId="1141" priority="3236" operator="containsText" text="Moderada">
      <formula>NOT(ISERROR(SEARCH("Moderada",W129)))</formula>
    </cfRule>
    <cfRule type="containsText" dxfId="1140" priority="3237" operator="containsText" text="Baja">
      <formula>NOT(ISERROR(SEARCH("Baja",W129)))</formula>
    </cfRule>
  </conditionalFormatting>
  <conditionalFormatting sqref="W129:W130">
    <cfRule type="containsText" dxfId="1139" priority="3233" operator="containsText" text="VALORAR">
      <formula>NOT(ISERROR(SEARCH("VALORAR",W129)))</formula>
    </cfRule>
    <cfRule type="containsText" dxfId="1138" priority="3234" operator="containsText" text="Extrema">
      <formula>NOT(ISERROR(SEARCH("Extrema",W129)))</formula>
    </cfRule>
  </conditionalFormatting>
  <conditionalFormatting sqref="W130">
    <cfRule type="containsText" dxfId="1137" priority="3282" operator="containsText" text="Alta">
      <formula>NOT(ISERROR(SEARCH("Alta",W130)))</formula>
    </cfRule>
    <cfRule type="containsText" dxfId="1136" priority="3283" operator="containsText" text="Moderada">
      <formula>NOT(ISERROR(SEARCH("Moderada",W130)))</formula>
    </cfRule>
    <cfRule type="containsText" dxfId="1135" priority="3284" operator="containsText" text="Baja">
      <formula>NOT(ISERROR(SEARCH("Baja",W130)))</formula>
    </cfRule>
    <cfRule type="containsText" dxfId="1134" priority="3285" operator="containsText" text="VALORAR">
      <formula>NOT(ISERROR(SEARCH("VALORAR",W130)))</formula>
    </cfRule>
    <cfRule type="containsText" dxfId="1133" priority="3286" operator="containsText" text="Extrema">
      <formula>NOT(ISERROR(SEARCH("Extrema",W130)))</formula>
    </cfRule>
    <cfRule type="containsText" dxfId="1132" priority="3287" operator="containsText" text="Alta">
      <formula>NOT(ISERROR(SEARCH("Alta",W130)))</formula>
    </cfRule>
    <cfRule type="containsText" dxfId="1131" priority="3288" operator="containsText" text="Moderada">
      <formula>NOT(ISERROR(SEARCH("Moderada",W130)))</formula>
    </cfRule>
    <cfRule type="containsText" dxfId="1130" priority="3289" operator="containsText" text="Baja">
      <formula>NOT(ISERROR(SEARCH("Baja",W130)))</formula>
    </cfRule>
  </conditionalFormatting>
  <conditionalFormatting sqref="W131">
    <cfRule type="containsText" dxfId="1129" priority="3178" operator="containsText" text="Alta">
      <formula>NOT(ISERROR(SEARCH("Alta",W131)))</formula>
    </cfRule>
    <cfRule type="containsText" dxfId="1128" priority="3179" operator="containsText" text="Moderada">
      <formula>NOT(ISERROR(SEARCH("Moderada",W131)))</formula>
    </cfRule>
    <cfRule type="containsText" dxfId="1127" priority="3180" operator="containsText" text="Baja">
      <formula>NOT(ISERROR(SEARCH("Baja",W131)))</formula>
    </cfRule>
    <cfRule type="containsText" dxfId="1126" priority="3181" operator="containsText" text="VALORAR">
      <formula>NOT(ISERROR(SEARCH("VALORAR",W131)))</formula>
    </cfRule>
    <cfRule type="containsText" dxfId="1125" priority="3182" operator="containsText" text="Extrema">
      <formula>NOT(ISERROR(SEARCH("Extrema",W131)))</formula>
    </cfRule>
    <cfRule type="containsText" dxfId="1124" priority="3183" operator="containsText" text="Alta">
      <formula>NOT(ISERROR(SEARCH("Alta",W131)))</formula>
    </cfRule>
    <cfRule type="containsText" dxfId="1123" priority="3184" operator="containsText" text="Moderada">
      <formula>NOT(ISERROR(SEARCH("Moderada",W131)))</formula>
    </cfRule>
    <cfRule type="containsText" dxfId="1122" priority="3185" operator="containsText" text="Baja">
      <formula>NOT(ISERROR(SEARCH("Baja",W131)))</formula>
    </cfRule>
  </conditionalFormatting>
  <conditionalFormatting sqref="W131:W133">
    <cfRule type="containsText" dxfId="1121" priority="3129" operator="containsText" text="VALORAR">
      <formula>NOT(ISERROR(SEARCH("VALORAR",W131)))</formula>
    </cfRule>
    <cfRule type="containsText" dxfId="1120" priority="3130" operator="containsText" text="Extrema">
      <formula>NOT(ISERROR(SEARCH("Extrema",W131)))</formula>
    </cfRule>
  </conditionalFormatting>
  <conditionalFormatting sqref="W132:W133">
    <cfRule type="containsText" dxfId="1119" priority="3126" operator="containsText" text="Alta">
      <formula>NOT(ISERROR(SEARCH("Alta",W132)))</formula>
    </cfRule>
    <cfRule type="containsText" dxfId="1118" priority="3127" operator="containsText" text="Moderada">
      <formula>NOT(ISERROR(SEARCH("Moderada",W132)))</formula>
    </cfRule>
    <cfRule type="containsText" dxfId="1117" priority="3128" operator="containsText" text="Baja">
      <formula>NOT(ISERROR(SEARCH("Baja",W132)))</formula>
    </cfRule>
    <cfRule type="containsText" dxfId="1116" priority="3131" operator="containsText" text="Alta">
      <formula>NOT(ISERROR(SEARCH("Alta",W132)))</formula>
    </cfRule>
    <cfRule type="containsText" dxfId="1115" priority="3132" operator="containsText" text="Moderada">
      <formula>NOT(ISERROR(SEARCH("Moderada",W132)))</formula>
    </cfRule>
    <cfRule type="containsText" dxfId="1114" priority="3133" operator="containsText" text="Baja">
      <formula>NOT(ISERROR(SEARCH("Baja",W132)))</formula>
    </cfRule>
  </conditionalFormatting>
  <conditionalFormatting sqref="W132:W135">
    <cfRule type="containsText" dxfId="1113" priority="3063" operator="containsText" text="VALORAR">
      <formula>NOT(ISERROR(SEARCH("VALORAR",W132)))</formula>
    </cfRule>
    <cfRule type="containsText" dxfId="1112" priority="3064" operator="containsText" text="Extrema">
      <formula>NOT(ISERROR(SEARCH("Extrema",W132)))</formula>
    </cfRule>
  </conditionalFormatting>
  <conditionalFormatting sqref="W134:W135">
    <cfRule type="containsText" dxfId="1111" priority="3060" operator="containsText" text="Alta">
      <formula>NOT(ISERROR(SEARCH("Alta",W134)))</formula>
    </cfRule>
    <cfRule type="containsText" dxfId="1110" priority="3061" operator="containsText" text="Moderada">
      <formula>NOT(ISERROR(SEARCH("Moderada",W134)))</formula>
    </cfRule>
    <cfRule type="containsText" dxfId="1109" priority="3062" operator="containsText" text="Baja">
      <formula>NOT(ISERROR(SEARCH("Baja",W134)))</formula>
    </cfRule>
    <cfRule type="containsText" dxfId="1108" priority="3065" operator="containsText" text="Alta">
      <formula>NOT(ISERROR(SEARCH("Alta",W134)))</formula>
    </cfRule>
    <cfRule type="containsText" dxfId="1107" priority="3066" operator="containsText" text="Moderada">
      <formula>NOT(ISERROR(SEARCH("Moderada",W134)))</formula>
    </cfRule>
    <cfRule type="containsText" dxfId="1106" priority="3067" operator="containsText" text="Baja">
      <formula>NOT(ISERROR(SEARCH("Baja",W134)))</formula>
    </cfRule>
  </conditionalFormatting>
  <conditionalFormatting sqref="W134:W136">
    <cfRule type="containsText" dxfId="1105" priority="3007" operator="containsText" text="VALORAR">
      <formula>NOT(ISERROR(SEARCH("VALORAR",W134)))</formula>
    </cfRule>
    <cfRule type="containsText" dxfId="1104" priority="3008" operator="containsText" text="Extrema">
      <formula>NOT(ISERROR(SEARCH("Extrema",W134)))</formula>
    </cfRule>
  </conditionalFormatting>
  <conditionalFormatting sqref="W136">
    <cfRule type="containsText" dxfId="1103" priority="3004" operator="containsText" text="Alta">
      <formula>NOT(ISERROR(SEARCH("Alta",W136)))</formula>
    </cfRule>
    <cfRule type="containsText" dxfId="1102" priority="3005" operator="containsText" text="Moderada">
      <formula>NOT(ISERROR(SEARCH("Moderada",W136)))</formula>
    </cfRule>
    <cfRule type="containsText" dxfId="1101" priority="3006" operator="containsText" text="Baja">
      <formula>NOT(ISERROR(SEARCH("Baja",W136)))</formula>
    </cfRule>
    <cfRule type="containsText" dxfId="1100" priority="3009" operator="containsText" text="Alta">
      <formula>NOT(ISERROR(SEARCH("Alta",W136)))</formula>
    </cfRule>
    <cfRule type="containsText" dxfId="1099" priority="3010" operator="containsText" text="Moderada">
      <formula>NOT(ISERROR(SEARCH("Moderada",W136)))</formula>
    </cfRule>
    <cfRule type="containsText" dxfId="1098" priority="3011" operator="containsText" text="Baja">
      <formula>NOT(ISERROR(SEARCH("Baja",W136)))</formula>
    </cfRule>
  </conditionalFormatting>
  <conditionalFormatting sqref="W136:W137">
    <cfRule type="containsText" dxfId="1097" priority="2965" operator="containsText" text="VALORAR">
      <formula>NOT(ISERROR(SEARCH("VALORAR",W136)))</formula>
    </cfRule>
    <cfRule type="containsText" dxfId="1096" priority="2966" operator="containsText" text="Extrema">
      <formula>NOT(ISERROR(SEARCH("Extrema",W136)))</formula>
    </cfRule>
  </conditionalFormatting>
  <conditionalFormatting sqref="W137">
    <cfRule type="containsText" dxfId="1095" priority="2962" operator="containsText" text="Alta">
      <formula>NOT(ISERROR(SEARCH("Alta",W137)))</formula>
    </cfRule>
    <cfRule type="containsText" dxfId="1094" priority="2963" operator="containsText" text="Moderada">
      <formula>NOT(ISERROR(SEARCH("Moderada",W137)))</formula>
    </cfRule>
    <cfRule type="containsText" dxfId="1093" priority="2964" operator="containsText" text="Baja">
      <formula>NOT(ISERROR(SEARCH("Baja",W137)))</formula>
    </cfRule>
    <cfRule type="containsText" dxfId="1092" priority="2967" operator="containsText" text="Alta">
      <formula>NOT(ISERROR(SEARCH("Alta",W137)))</formula>
    </cfRule>
    <cfRule type="containsText" dxfId="1091" priority="2968" operator="containsText" text="Moderada">
      <formula>NOT(ISERROR(SEARCH("Moderada",W137)))</formula>
    </cfRule>
    <cfRule type="containsText" dxfId="1090" priority="2969" operator="containsText" text="Baja">
      <formula>NOT(ISERROR(SEARCH("Baja",W137)))</formula>
    </cfRule>
  </conditionalFormatting>
  <conditionalFormatting sqref="W137:W138">
    <cfRule type="containsText" dxfId="1089" priority="2913" operator="containsText" text="VALORAR">
      <formula>NOT(ISERROR(SEARCH("VALORAR",W137)))</formula>
    </cfRule>
    <cfRule type="containsText" dxfId="1088" priority="2914" operator="containsText" text="Extrema">
      <formula>NOT(ISERROR(SEARCH("Extrema",W137)))</formula>
    </cfRule>
  </conditionalFormatting>
  <conditionalFormatting sqref="W138">
    <cfRule type="containsText" dxfId="1087" priority="2910" operator="containsText" text="Alta">
      <formula>NOT(ISERROR(SEARCH("Alta",W138)))</formula>
    </cfRule>
    <cfRule type="containsText" dxfId="1086" priority="2911" operator="containsText" text="Moderada">
      <formula>NOT(ISERROR(SEARCH("Moderada",W138)))</formula>
    </cfRule>
    <cfRule type="containsText" dxfId="1085" priority="2912" operator="containsText" text="Baja">
      <formula>NOT(ISERROR(SEARCH("Baja",W138)))</formula>
    </cfRule>
    <cfRule type="containsText" dxfId="1084" priority="2915" operator="containsText" text="Alta">
      <formula>NOT(ISERROR(SEARCH("Alta",W138)))</formula>
    </cfRule>
    <cfRule type="containsText" dxfId="1083" priority="2916" operator="containsText" text="Moderada">
      <formula>NOT(ISERROR(SEARCH("Moderada",W138)))</formula>
    </cfRule>
    <cfRule type="containsText" dxfId="1082" priority="2917" operator="containsText" text="Baja">
      <formula>NOT(ISERROR(SEARCH("Baja",W138)))</formula>
    </cfRule>
  </conditionalFormatting>
  <conditionalFormatting sqref="W138:W141">
    <cfRule type="containsText" dxfId="1081" priority="2795" operator="containsText" text="VALORAR">
      <formula>NOT(ISERROR(SEARCH("VALORAR",W138)))</formula>
    </cfRule>
    <cfRule type="containsText" dxfId="1080" priority="2796" operator="containsText" text="Extrema">
      <formula>NOT(ISERROR(SEARCH("Extrema",W138)))</formula>
    </cfRule>
  </conditionalFormatting>
  <conditionalFormatting sqref="W139">
    <cfRule type="containsText" dxfId="1079" priority="2790" operator="containsText" text="VALORAR">
      <formula>NOT(ISERROR(SEARCH("VALORAR",W139)))</formula>
    </cfRule>
    <cfRule type="containsText" dxfId="1078" priority="2791" operator="containsText" text="Extrema">
      <formula>NOT(ISERROR(SEARCH("Extrema",W139)))</formula>
    </cfRule>
    <cfRule type="containsText" dxfId="1077" priority="2792" operator="containsText" text="Alta">
      <formula>NOT(ISERROR(SEARCH("Alta",W139)))</formula>
    </cfRule>
    <cfRule type="containsText" dxfId="1076" priority="2793" operator="containsText" text="Moderada">
      <formula>NOT(ISERROR(SEARCH("Moderada",W139)))</formula>
    </cfRule>
    <cfRule type="containsText" dxfId="1075" priority="2794" operator="containsText" text="Baja">
      <formula>NOT(ISERROR(SEARCH("Baja",W139)))</formula>
    </cfRule>
    <cfRule type="containsText" dxfId="1074" priority="2797" operator="containsText" text="Alta">
      <formula>NOT(ISERROR(SEARCH("Alta",W139)))</formula>
    </cfRule>
    <cfRule type="containsText" dxfId="1073" priority="2798" operator="containsText" text="Moderada">
      <formula>NOT(ISERROR(SEARCH("Moderada",W139)))</formula>
    </cfRule>
    <cfRule type="containsText" dxfId="1072" priority="2799" operator="containsText" text="Baja">
      <formula>NOT(ISERROR(SEARCH("Baja",W139)))</formula>
    </cfRule>
  </conditionalFormatting>
  <conditionalFormatting sqref="W140:W141">
    <cfRule type="containsText" dxfId="1071" priority="2858" operator="containsText" text="Alta">
      <formula>NOT(ISERROR(SEARCH("Alta",W140)))</formula>
    </cfRule>
    <cfRule type="containsText" dxfId="1070" priority="2859" operator="containsText" text="Moderada">
      <formula>NOT(ISERROR(SEARCH("Moderada",W140)))</formula>
    </cfRule>
    <cfRule type="containsText" dxfId="1069" priority="2860" operator="containsText" text="Baja">
      <formula>NOT(ISERROR(SEARCH("Baja",W140)))</formula>
    </cfRule>
    <cfRule type="containsText" dxfId="1068" priority="2861" operator="containsText" text="VALORAR">
      <formula>NOT(ISERROR(SEARCH("VALORAR",W140)))</formula>
    </cfRule>
    <cfRule type="containsText" dxfId="1067" priority="2862" operator="containsText" text="Extrema">
      <formula>NOT(ISERROR(SEARCH("Extrema",W140)))</formula>
    </cfRule>
    <cfRule type="containsText" dxfId="1066" priority="2863" operator="containsText" text="Alta">
      <formula>NOT(ISERROR(SEARCH("Alta",W140)))</formula>
    </cfRule>
    <cfRule type="containsText" dxfId="1065" priority="2864" operator="containsText" text="Moderada">
      <formula>NOT(ISERROR(SEARCH("Moderada",W140)))</formula>
    </cfRule>
    <cfRule type="containsText" dxfId="1064" priority="2865" operator="containsText" text="Baja">
      <formula>NOT(ISERROR(SEARCH("Baja",W140)))</formula>
    </cfRule>
  </conditionalFormatting>
  <conditionalFormatting sqref="W142:W143">
    <cfRule type="containsText" dxfId="1063" priority="2546" operator="containsText" text="VALORAR">
      <formula>NOT(ISERROR(SEARCH("VALORAR",W142)))</formula>
    </cfRule>
    <cfRule type="containsText" dxfId="1062" priority="2547" operator="containsText" text="Extrema">
      <formula>NOT(ISERROR(SEARCH("Extrema",W142)))</formula>
    </cfRule>
    <cfRule type="containsText" dxfId="1061" priority="2548" operator="containsText" text="Alta">
      <formula>NOT(ISERROR(SEARCH("Alta",W142)))</formula>
    </cfRule>
    <cfRule type="containsText" dxfId="1060" priority="2549" operator="containsText" text="Moderada">
      <formula>NOT(ISERROR(SEARCH("Moderada",W142)))</formula>
    </cfRule>
    <cfRule type="containsText" dxfId="1059" priority="2550" operator="containsText" text="Baja">
      <formula>NOT(ISERROR(SEARCH("Baja",W142)))</formula>
    </cfRule>
    <cfRule type="containsText" dxfId="1058" priority="2551" operator="containsText" text="VALORAR">
      <formula>NOT(ISERROR(SEARCH("VALORAR",W142)))</formula>
    </cfRule>
    <cfRule type="containsText" dxfId="1057" priority="2552" operator="containsText" text="Extrema">
      <formula>NOT(ISERROR(SEARCH("Extrema",W142)))</formula>
    </cfRule>
    <cfRule type="containsText" dxfId="1056" priority="2553" operator="containsText" text="Alta">
      <formula>NOT(ISERROR(SEARCH("Alta",W142)))</formula>
    </cfRule>
    <cfRule type="containsText" dxfId="1055" priority="2554" operator="containsText" text="Moderada">
      <formula>NOT(ISERROR(SEARCH("Moderada",W142)))</formula>
    </cfRule>
    <cfRule type="containsText" dxfId="1054" priority="2555" operator="containsText" text="Baja">
      <formula>NOT(ISERROR(SEARCH("Baja",W142)))</formula>
    </cfRule>
  </conditionalFormatting>
  <conditionalFormatting sqref="AK7:AK143">
    <cfRule type="cellIs" dxfId="1053" priority="11" stopIfTrue="1" operator="equal">
      <formula>"Muy Alta"</formula>
    </cfRule>
    <cfRule type="cellIs" dxfId="1052" priority="12" stopIfTrue="1" operator="equal">
      <formula>"Alta"</formula>
    </cfRule>
    <cfRule type="cellIs" dxfId="1051" priority="13" stopIfTrue="1" operator="equal">
      <formula>"Media"</formula>
    </cfRule>
    <cfRule type="cellIs" dxfId="1050" priority="14" stopIfTrue="1" operator="equal">
      <formula>"Baja"</formula>
    </cfRule>
    <cfRule type="cellIs" dxfId="1049" priority="15" stopIfTrue="1" operator="equal">
      <formula>"Muy Baja"</formula>
    </cfRule>
  </conditionalFormatting>
  <conditionalFormatting sqref="AR7">
    <cfRule type="containsText" dxfId="1048" priority="7883" operator="containsText" text="VALORAR">
      <formula>NOT(ISERROR(SEARCH("VALORAR",AR7)))</formula>
    </cfRule>
    <cfRule type="containsText" dxfId="1047" priority="7884" operator="containsText" text="Extrema">
      <formula>NOT(ISERROR(SEARCH("Extrema",AR7)))</formula>
    </cfRule>
    <cfRule type="containsText" dxfId="1046" priority="7885" operator="containsText" text="Alta">
      <formula>NOT(ISERROR(SEARCH("Alta",AR7)))</formula>
    </cfRule>
    <cfRule type="containsText" dxfId="1045" priority="7886" operator="containsText" text="Moderada">
      <formula>NOT(ISERROR(SEARCH("Moderada",AR7)))</formula>
    </cfRule>
    <cfRule type="containsText" dxfId="1044" priority="7887" operator="containsText" text="Baja">
      <formula>NOT(ISERROR(SEARCH("Baja",AR7)))</formula>
    </cfRule>
    <cfRule type="containsText" dxfId="1043" priority="7888" operator="containsText" text="VALORAR">
      <formula>NOT(ISERROR(SEARCH("VALORAR",AR7)))</formula>
    </cfRule>
    <cfRule type="containsText" dxfId="1042" priority="7889" operator="containsText" text="Extrema">
      <formula>NOT(ISERROR(SEARCH("Extrema",AR7)))</formula>
    </cfRule>
    <cfRule type="containsText" dxfId="1041" priority="7890" operator="containsText" text="Alta">
      <formula>NOT(ISERROR(SEARCH("Alta",AR7)))</formula>
    </cfRule>
    <cfRule type="containsText" dxfId="1040" priority="7891" operator="containsText" text="Moderada">
      <formula>NOT(ISERROR(SEARCH("Moderada",AR7)))</formula>
    </cfRule>
    <cfRule type="containsText" dxfId="1039" priority="7892" operator="containsText" text="Baja">
      <formula>NOT(ISERROR(SEARCH("Baja",AR7)))</formula>
    </cfRule>
  </conditionalFormatting>
  <conditionalFormatting sqref="AR10">
    <cfRule type="containsText" dxfId="1038" priority="7787" operator="containsText" text="Alta">
      <formula>NOT(ISERROR(SEARCH("Alta",AR10)))</formula>
    </cfRule>
    <cfRule type="containsText" dxfId="1037" priority="7788" operator="containsText" text="Moderada">
      <formula>NOT(ISERROR(SEARCH("Moderada",AR10)))</formula>
    </cfRule>
    <cfRule type="containsText" dxfId="1036" priority="7789" operator="containsText" text="Baja">
      <formula>NOT(ISERROR(SEARCH("Baja",AR10)))</formula>
    </cfRule>
    <cfRule type="containsText" dxfId="1035" priority="7790" operator="containsText" text="VALORAR">
      <formula>NOT(ISERROR(SEARCH("VALORAR",AR10)))</formula>
    </cfRule>
    <cfRule type="containsText" dxfId="1034" priority="7791" operator="containsText" text="Extrema">
      <formula>NOT(ISERROR(SEARCH("Extrema",AR10)))</formula>
    </cfRule>
    <cfRule type="containsText" dxfId="1033" priority="7792" operator="containsText" text="Alta">
      <formula>NOT(ISERROR(SEARCH("Alta",AR10)))</formula>
    </cfRule>
    <cfRule type="containsText" dxfId="1032" priority="7793" operator="containsText" text="Moderada">
      <formula>NOT(ISERROR(SEARCH("Moderada",AR10)))</formula>
    </cfRule>
    <cfRule type="containsText" dxfId="1031" priority="7794" operator="containsText" text="Baja">
      <formula>NOT(ISERROR(SEARCH("Baja",AR10)))</formula>
    </cfRule>
  </conditionalFormatting>
  <conditionalFormatting sqref="AR10:AR11">
    <cfRule type="containsText" dxfId="1030" priority="7780" operator="containsText" text="VALORAR">
      <formula>NOT(ISERROR(SEARCH("VALORAR",AR10)))</formula>
    </cfRule>
    <cfRule type="containsText" dxfId="1029" priority="7781" operator="containsText" text="Extrema">
      <formula>NOT(ISERROR(SEARCH("Extrema",AR10)))</formula>
    </cfRule>
  </conditionalFormatting>
  <conditionalFormatting sqref="AR11">
    <cfRule type="containsText" dxfId="1028" priority="7775" operator="containsText" text="VALORAR">
      <formula>NOT(ISERROR(SEARCH("VALORAR",AR11)))</formula>
    </cfRule>
    <cfRule type="containsText" dxfId="1027" priority="7776" operator="containsText" text="Extrema">
      <formula>NOT(ISERROR(SEARCH("Extrema",AR11)))</formula>
    </cfRule>
    <cfRule type="containsText" dxfId="1026" priority="7777" operator="containsText" text="Alta">
      <formula>NOT(ISERROR(SEARCH("Alta",AR11)))</formula>
    </cfRule>
    <cfRule type="containsText" dxfId="1025" priority="7778" operator="containsText" text="Moderada">
      <formula>NOT(ISERROR(SEARCH("Moderada",AR11)))</formula>
    </cfRule>
    <cfRule type="containsText" dxfId="1024" priority="7779" operator="containsText" text="Baja">
      <formula>NOT(ISERROR(SEARCH("Baja",AR11)))</formula>
    </cfRule>
    <cfRule type="containsText" dxfId="1023" priority="7782" operator="containsText" text="Alta">
      <formula>NOT(ISERROR(SEARCH("Alta",AR11)))</formula>
    </cfRule>
    <cfRule type="containsText" dxfId="1022" priority="7783" operator="containsText" text="Moderada">
      <formula>NOT(ISERROR(SEARCH("Moderada",AR11)))</formula>
    </cfRule>
    <cfRule type="containsText" dxfId="1021" priority="7784" operator="containsText" text="Baja">
      <formula>NOT(ISERROR(SEARCH("Baja",AR11)))</formula>
    </cfRule>
  </conditionalFormatting>
  <conditionalFormatting sqref="AR13">
    <cfRule type="containsText" dxfId="1020" priority="7767" operator="containsText" text="Alta">
      <formula>NOT(ISERROR(SEARCH("Alta",AR13)))</formula>
    </cfRule>
    <cfRule type="containsText" dxfId="1019" priority="7768" operator="containsText" text="Moderada">
      <formula>NOT(ISERROR(SEARCH("Moderada",AR13)))</formula>
    </cfRule>
    <cfRule type="containsText" dxfId="1018" priority="7769" operator="containsText" text="Baja">
      <formula>NOT(ISERROR(SEARCH("Baja",AR13)))</formula>
    </cfRule>
    <cfRule type="containsText" dxfId="1017" priority="7770" operator="containsText" text="VALORAR">
      <formula>NOT(ISERROR(SEARCH("VALORAR",AR13)))</formula>
    </cfRule>
    <cfRule type="containsText" dxfId="1016" priority="7771" operator="containsText" text="Extrema">
      <formula>NOT(ISERROR(SEARCH("Extrema",AR13)))</formula>
    </cfRule>
    <cfRule type="containsText" dxfId="1015" priority="7772" operator="containsText" text="Alta">
      <formula>NOT(ISERROR(SEARCH("Alta",AR13)))</formula>
    </cfRule>
    <cfRule type="containsText" dxfId="1014" priority="7773" operator="containsText" text="Moderada">
      <formula>NOT(ISERROR(SEARCH("Moderada",AR13)))</formula>
    </cfRule>
    <cfRule type="containsText" dxfId="1013" priority="7774" operator="containsText" text="Baja">
      <formula>NOT(ISERROR(SEARCH("Baja",AR13)))</formula>
    </cfRule>
  </conditionalFormatting>
  <conditionalFormatting sqref="AR13:AR14">
    <cfRule type="containsText" dxfId="1012" priority="7662" operator="containsText" text="VALORAR">
      <formula>NOT(ISERROR(SEARCH("VALORAR",AR13)))</formula>
    </cfRule>
    <cfRule type="containsText" dxfId="1011" priority="7663" operator="containsText" text="Extrema">
      <formula>NOT(ISERROR(SEARCH("Extrema",AR13)))</formula>
    </cfRule>
  </conditionalFormatting>
  <conditionalFormatting sqref="AR14">
    <cfRule type="containsText" dxfId="1010" priority="7657" operator="containsText" text="VALORAR">
      <formula>NOT(ISERROR(SEARCH("VALORAR",AR14)))</formula>
    </cfRule>
    <cfRule type="containsText" dxfId="1009" priority="7658" operator="containsText" text="Extrema">
      <formula>NOT(ISERROR(SEARCH("Extrema",AR14)))</formula>
    </cfRule>
    <cfRule type="containsText" dxfId="1008" priority="7659" operator="containsText" text="Alta">
      <formula>NOT(ISERROR(SEARCH("Alta",AR14)))</formula>
    </cfRule>
    <cfRule type="containsText" dxfId="1007" priority="7660" operator="containsText" text="Moderada">
      <formula>NOT(ISERROR(SEARCH("Moderada",AR14)))</formula>
    </cfRule>
    <cfRule type="containsText" dxfId="1006" priority="7661" operator="containsText" text="Baja">
      <formula>NOT(ISERROR(SEARCH("Baja",AR14)))</formula>
    </cfRule>
    <cfRule type="containsText" dxfId="1005" priority="7664" operator="containsText" text="Alta">
      <formula>NOT(ISERROR(SEARCH("Alta",AR14)))</formula>
    </cfRule>
    <cfRule type="containsText" dxfId="1004" priority="7665" operator="containsText" text="Moderada">
      <formula>NOT(ISERROR(SEARCH("Moderada",AR14)))</formula>
    </cfRule>
    <cfRule type="containsText" dxfId="1003" priority="7666" operator="containsText" text="Baja">
      <formula>NOT(ISERROR(SEARCH("Baja",AR14)))</formula>
    </cfRule>
  </conditionalFormatting>
  <conditionalFormatting sqref="AR16">
    <cfRule type="containsText" dxfId="1002" priority="7591" operator="containsText" text="VALORAR">
      <formula>NOT(ISERROR(SEARCH("VALORAR",AR16)))</formula>
    </cfRule>
    <cfRule type="containsText" dxfId="1001" priority="7592" operator="containsText" text="Extrema">
      <formula>NOT(ISERROR(SEARCH("Extrema",AR16)))</formula>
    </cfRule>
    <cfRule type="containsText" dxfId="1000" priority="7593" operator="containsText" text="Alta">
      <formula>NOT(ISERROR(SEARCH("Alta",AR16)))</formula>
    </cfRule>
    <cfRule type="containsText" dxfId="999" priority="7594" operator="containsText" text="Moderada">
      <formula>NOT(ISERROR(SEARCH("Moderada",AR16)))</formula>
    </cfRule>
    <cfRule type="containsText" dxfId="998" priority="7595" operator="containsText" text="Baja">
      <formula>NOT(ISERROR(SEARCH("Baja",AR16)))</formula>
    </cfRule>
    <cfRule type="containsText" dxfId="997" priority="7596" operator="containsText" text="VALORAR">
      <formula>NOT(ISERROR(SEARCH("VALORAR",AR16)))</formula>
    </cfRule>
    <cfRule type="containsText" dxfId="996" priority="7597" operator="containsText" text="Extrema">
      <formula>NOT(ISERROR(SEARCH("Extrema",AR16)))</formula>
    </cfRule>
    <cfRule type="containsText" dxfId="995" priority="7598" operator="containsText" text="Alta">
      <formula>NOT(ISERROR(SEARCH("Alta",AR16)))</formula>
    </cfRule>
    <cfRule type="containsText" dxfId="994" priority="7599" operator="containsText" text="Moderada">
      <formula>NOT(ISERROR(SEARCH("Moderada",AR16)))</formula>
    </cfRule>
    <cfRule type="containsText" dxfId="993" priority="7600" operator="containsText" text="Baja">
      <formula>NOT(ISERROR(SEARCH("Baja",AR16)))</formula>
    </cfRule>
  </conditionalFormatting>
  <conditionalFormatting sqref="AR18">
    <cfRule type="containsText" dxfId="992" priority="7527" operator="containsText" text="Alta">
      <formula>NOT(ISERROR(SEARCH("Alta",AR18)))</formula>
    </cfRule>
    <cfRule type="containsText" dxfId="991" priority="7528" operator="containsText" text="Moderada">
      <formula>NOT(ISERROR(SEARCH("Moderada",AR18)))</formula>
    </cfRule>
    <cfRule type="containsText" dxfId="990" priority="7529" operator="containsText" text="Baja">
      <formula>NOT(ISERROR(SEARCH("Baja",AR18)))</formula>
    </cfRule>
    <cfRule type="containsText" dxfId="989" priority="7530" operator="containsText" text="VALORAR">
      <formula>NOT(ISERROR(SEARCH("VALORAR",AR18)))</formula>
    </cfRule>
    <cfRule type="containsText" dxfId="988" priority="7531" operator="containsText" text="Extrema">
      <formula>NOT(ISERROR(SEARCH("Extrema",AR18)))</formula>
    </cfRule>
    <cfRule type="containsText" dxfId="987" priority="7532" operator="containsText" text="Alta">
      <formula>NOT(ISERROR(SEARCH("Alta",AR18)))</formula>
    </cfRule>
    <cfRule type="containsText" dxfId="986" priority="7533" operator="containsText" text="Moderada">
      <formula>NOT(ISERROR(SEARCH("Moderada",AR18)))</formula>
    </cfRule>
    <cfRule type="containsText" dxfId="985" priority="7534" operator="containsText" text="Baja">
      <formula>NOT(ISERROR(SEARCH("Baja",AR18)))</formula>
    </cfRule>
  </conditionalFormatting>
  <conditionalFormatting sqref="AR18:AR19">
    <cfRule type="containsText" dxfId="984" priority="7478" operator="containsText" text="VALORAR">
      <formula>NOT(ISERROR(SEARCH("VALORAR",AR18)))</formula>
    </cfRule>
    <cfRule type="containsText" dxfId="983" priority="7479" operator="containsText" text="Extrema">
      <formula>NOT(ISERROR(SEARCH("Extrema",AR18)))</formula>
    </cfRule>
  </conditionalFormatting>
  <conditionalFormatting sqref="AR19">
    <cfRule type="containsText" dxfId="982" priority="7475" operator="containsText" text="Alta">
      <formula>NOT(ISERROR(SEARCH("Alta",AR19)))</formula>
    </cfRule>
    <cfRule type="containsText" dxfId="981" priority="7476" operator="containsText" text="Moderada">
      <formula>NOT(ISERROR(SEARCH("Moderada",AR19)))</formula>
    </cfRule>
    <cfRule type="containsText" dxfId="980" priority="7477" operator="containsText" text="Baja">
      <formula>NOT(ISERROR(SEARCH("Baja",AR19)))</formula>
    </cfRule>
    <cfRule type="containsText" dxfId="979" priority="7480" operator="containsText" text="Alta">
      <formula>NOT(ISERROR(SEARCH("Alta",AR19)))</formula>
    </cfRule>
    <cfRule type="containsText" dxfId="978" priority="7481" operator="containsText" text="Moderada">
      <formula>NOT(ISERROR(SEARCH("Moderada",AR19)))</formula>
    </cfRule>
    <cfRule type="containsText" dxfId="977" priority="7482" operator="containsText" text="Baja">
      <formula>NOT(ISERROR(SEARCH("Baja",AR19)))</formula>
    </cfRule>
  </conditionalFormatting>
  <conditionalFormatting sqref="AR19:AR20">
    <cfRule type="containsText" dxfId="976" priority="7426" operator="containsText" text="VALORAR">
      <formula>NOT(ISERROR(SEARCH("VALORAR",AR19)))</formula>
    </cfRule>
    <cfRule type="containsText" dxfId="975" priority="7427" operator="containsText" text="Extrema">
      <formula>NOT(ISERROR(SEARCH("Extrema",AR19)))</formula>
    </cfRule>
  </conditionalFormatting>
  <conditionalFormatting sqref="AR20">
    <cfRule type="containsText" dxfId="974" priority="7423" operator="containsText" text="Alta">
      <formula>NOT(ISERROR(SEARCH("Alta",AR20)))</formula>
    </cfRule>
    <cfRule type="containsText" dxfId="973" priority="7424" operator="containsText" text="Moderada">
      <formula>NOT(ISERROR(SEARCH("Moderada",AR20)))</formula>
    </cfRule>
    <cfRule type="containsText" dxfId="972" priority="7425" operator="containsText" text="Baja">
      <formula>NOT(ISERROR(SEARCH("Baja",AR20)))</formula>
    </cfRule>
    <cfRule type="containsText" dxfId="971" priority="7428" operator="containsText" text="Alta">
      <formula>NOT(ISERROR(SEARCH("Alta",AR20)))</formula>
    </cfRule>
    <cfRule type="containsText" dxfId="970" priority="7429" operator="containsText" text="Moderada">
      <formula>NOT(ISERROR(SEARCH("Moderada",AR20)))</formula>
    </cfRule>
    <cfRule type="containsText" dxfId="969" priority="7430" operator="containsText" text="Baja">
      <formula>NOT(ISERROR(SEARCH("Baja",AR20)))</formula>
    </cfRule>
  </conditionalFormatting>
  <conditionalFormatting sqref="AR20:AR21">
    <cfRule type="containsText" dxfId="968" priority="7374" operator="containsText" text="VALORAR">
      <formula>NOT(ISERROR(SEARCH("VALORAR",AR20)))</formula>
    </cfRule>
    <cfRule type="containsText" dxfId="967" priority="7375" operator="containsText" text="Extrema">
      <formula>NOT(ISERROR(SEARCH("Extrema",AR20)))</formula>
    </cfRule>
  </conditionalFormatting>
  <conditionalFormatting sqref="AR21">
    <cfRule type="containsText" dxfId="966" priority="7371" operator="containsText" text="Alta">
      <formula>NOT(ISERROR(SEARCH("Alta",AR21)))</formula>
    </cfRule>
    <cfRule type="containsText" dxfId="965" priority="7372" operator="containsText" text="Moderada">
      <formula>NOT(ISERROR(SEARCH("Moderada",AR21)))</formula>
    </cfRule>
    <cfRule type="containsText" dxfId="964" priority="7373" operator="containsText" text="Baja">
      <formula>NOT(ISERROR(SEARCH("Baja",AR21)))</formula>
    </cfRule>
    <cfRule type="containsText" dxfId="963" priority="7376" operator="containsText" text="Alta">
      <formula>NOT(ISERROR(SEARCH("Alta",AR21)))</formula>
    </cfRule>
    <cfRule type="containsText" dxfId="962" priority="7377" operator="containsText" text="Moderada">
      <formula>NOT(ISERROR(SEARCH("Moderada",AR21)))</formula>
    </cfRule>
    <cfRule type="containsText" dxfId="961" priority="7378" operator="containsText" text="Baja">
      <formula>NOT(ISERROR(SEARCH("Baja",AR21)))</formula>
    </cfRule>
  </conditionalFormatting>
  <conditionalFormatting sqref="AR21:AR22">
    <cfRule type="containsText" dxfId="960" priority="7322" operator="containsText" text="VALORAR">
      <formula>NOT(ISERROR(SEARCH("VALORAR",AR21)))</formula>
    </cfRule>
    <cfRule type="containsText" dxfId="959" priority="7323" operator="containsText" text="Extrema">
      <formula>NOT(ISERROR(SEARCH("Extrema",AR21)))</formula>
    </cfRule>
  </conditionalFormatting>
  <conditionalFormatting sqref="AR22">
    <cfRule type="containsText" dxfId="958" priority="7317" operator="containsText" text="VALORAR">
      <formula>NOT(ISERROR(SEARCH("VALORAR",AR22)))</formula>
    </cfRule>
    <cfRule type="containsText" dxfId="957" priority="7318" operator="containsText" text="Extrema">
      <formula>NOT(ISERROR(SEARCH("Extrema",AR22)))</formula>
    </cfRule>
    <cfRule type="containsText" dxfId="956" priority="7319" operator="containsText" text="Alta">
      <formula>NOT(ISERROR(SEARCH("Alta",AR22)))</formula>
    </cfRule>
    <cfRule type="containsText" dxfId="955" priority="7320" operator="containsText" text="Moderada">
      <formula>NOT(ISERROR(SEARCH("Moderada",AR22)))</formula>
    </cfRule>
    <cfRule type="containsText" dxfId="954" priority="7321" operator="containsText" text="Baja">
      <formula>NOT(ISERROR(SEARCH("Baja",AR22)))</formula>
    </cfRule>
    <cfRule type="containsText" dxfId="953" priority="7324" operator="containsText" text="Alta">
      <formula>NOT(ISERROR(SEARCH("Alta",AR22)))</formula>
    </cfRule>
    <cfRule type="containsText" dxfId="952" priority="7325" operator="containsText" text="Moderada">
      <formula>NOT(ISERROR(SEARCH("Moderada",AR22)))</formula>
    </cfRule>
    <cfRule type="containsText" dxfId="951" priority="7326" operator="containsText" text="Baja">
      <formula>NOT(ISERROR(SEARCH("Baja",AR22)))</formula>
    </cfRule>
  </conditionalFormatting>
  <conditionalFormatting sqref="AR26">
    <cfRule type="containsText" dxfId="950" priority="7197" operator="containsText" text="Alta">
      <formula>NOT(ISERROR(SEARCH("Alta",AR26)))</formula>
    </cfRule>
    <cfRule type="containsText" dxfId="949" priority="7198" operator="containsText" text="Moderada">
      <formula>NOT(ISERROR(SEARCH("Moderada",AR26)))</formula>
    </cfRule>
    <cfRule type="containsText" dxfId="948" priority="7199" operator="containsText" text="Baja">
      <formula>NOT(ISERROR(SEARCH("Baja",AR26)))</formula>
    </cfRule>
    <cfRule type="containsText" dxfId="947" priority="7200" operator="containsText" text="VALORAR">
      <formula>NOT(ISERROR(SEARCH("VALORAR",AR26)))</formula>
    </cfRule>
    <cfRule type="containsText" dxfId="946" priority="7201" operator="containsText" text="Extrema">
      <formula>NOT(ISERROR(SEARCH("Extrema",AR26)))</formula>
    </cfRule>
    <cfRule type="containsText" dxfId="945" priority="7202" operator="containsText" text="Alta">
      <formula>NOT(ISERROR(SEARCH("Alta",AR26)))</formula>
    </cfRule>
    <cfRule type="containsText" dxfId="944" priority="7203" operator="containsText" text="Moderada">
      <formula>NOT(ISERROR(SEARCH("Moderada",AR26)))</formula>
    </cfRule>
    <cfRule type="containsText" dxfId="943" priority="7204" operator="containsText" text="Baja">
      <formula>NOT(ISERROR(SEARCH("Baja",AR26)))</formula>
    </cfRule>
  </conditionalFormatting>
  <conditionalFormatting sqref="AR26:AR27">
    <cfRule type="containsText" dxfId="942" priority="7148" operator="containsText" text="VALORAR">
      <formula>NOT(ISERROR(SEARCH("VALORAR",AR26)))</formula>
    </cfRule>
    <cfRule type="containsText" dxfId="941" priority="7149" operator="containsText" text="Extrema">
      <formula>NOT(ISERROR(SEARCH("Extrema",AR26)))</formula>
    </cfRule>
  </conditionalFormatting>
  <conditionalFormatting sqref="AR27">
    <cfRule type="containsText" dxfId="940" priority="7145" operator="containsText" text="Alta">
      <formula>NOT(ISERROR(SEARCH("Alta",AR27)))</formula>
    </cfRule>
    <cfRule type="containsText" dxfId="939" priority="7146" operator="containsText" text="Moderada">
      <formula>NOT(ISERROR(SEARCH("Moderada",AR27)))</formula>
    </cfRule>
    <cfRule type="containsText" dxfId="938" priority="7147" operator="containsText" text="Baja">
      <formula>NOT(ISERROR(SEARCH("Baja",AR27)))</formula>
    </cfRule>
    <cfRule type="containsText" dxfId="937" priority="7150" operator="containsText" text="Alta">
      <formula>NOT(ISERROR(SEARCH("Alta",AR27)))</formula>
    </cfRule>
    <cfRule type="containsText" dxfId="936" priority="7151" operator="containsText" text="Moderada">
      <formula>NOT(ISERROR(SEARCH("Moderada",AR27)))</formula>
    </cfRule>
    <cfRule type="containsText" dxfId="935" priority="7152" operator="containsText" text="Baja">
      <formula>NOT(ISERROR(SEARCH("Baja",AR27)))</formula>
    </cfRule>
  </conditionalFormatting>
  <conditionalFormatting sqref="AR27:AR29">
    <cfRule type="containsText" dxfId="934" priority="7044" operator="containsText" text="VALORAR">
      <formula>NOT(ISERROR(SEARCH("VALORAR",AR27)))</formula>
    </cfRule>
    <cfRule type="containsText" dxfId="933" priority="7045" operator="containsText" text="Extrema">
      <formula>NOT(ISERROR(SEARCH("Extrema",AR27)))</formula>
    </cfRule>
  </conditionalFormatting>
  <conditionalFormatting sqref="AR28">
    <cfRule type="containsText" dxfId="932" priority="7039" operator="containsText" text="VALORAR">
      <formula>NOT(ISERROR(SEARCH("VALORAR",AR28)))</formula>
    </cfRule>
    <cfRule type="containsText" dxfId="931" priority="7040" operator="containsText" text="Extrema">
      <formula>NOT(ISERROR(SEARCH("Extrema",AR28)))</formula>
    </cfRule>
    <cfRule type="containsText" dxfId="930" priority="7041" operator="containsText" text="Alta">
      <formula>NOT(ISERROR(SEARCH("Alta",AR28)))</formula>
    </cfRule>
    <cfRule type="containsText" dxfId="929" priority="7042" operator="containsText" text="Moderada">
      <formula>NOT(ISERROR(SEARCH("Moderada",AR28)))</formula>
    </cfRule>
    <cfRule type="containsText" dxfId="928" priority="7043" operator="containsText" text="Baja">
      <formula>NOT(ISERROR(SEARCH("Baja",AR28)))</formula>
    </cfRule>
    <cfRule type="containsText" dxfId="927" priority="7046" operator="containsText" text="Alta">
      <formula>NOT(ISERROR(SEARCH("Alta",AR28)))</formula>
    </cfRule>
    <cfRule type="containsText" dxfId="926" priority="7047" operator="containsText" text="Moderada">
      <formula>NOT(ISERROR(SEARCH("Moderada",AR28)))</formula>
    </cfRule>
    <cfRule type="containsText" dxfId="925" priority="7048" operator="containsText" text="Baja">
      <formula>NOT(ISERROR(SEARCH("Baja",AR28)))</formula>
    </cfRule>
  </conditionalFormatting>
  <conditionalFormatting sqref="AR29">
    <cfRule type="containsText" dxfId="924" priority="7093" operator="containsText" text="Alta">
      <formula>NOT(ISERROR(SEARCH("Alta",AR29)))</formula>
    </cfRule>
    <cfRule type="containsText" dxfId="923" priority="7094" operator="containsText" text="Moderada">
      <formula>NOT(ISERROR(SEARCH("Moderada",AR29)))</formula>
    </cfRule>
    <cfRule type="containsText" dxfId="922" priority="7095" operator="containsText" text="Baja">
      <formula>NOT(ISERROR(SEARCH("Baja",AR29)))</formula>
    </cfRule>
    <cfRule type="containsText" dxfId="921" priority="7096" operator="containsText" text="VALORAR">
      <formula>NOT(ISERROR(SEARCH("VALORAR",AR29)))</formula>
    </cfRule>
    <cfRule type="containsText" dxfId="920" priority="7097" operator="containsText" text="Extrema">
      <formula>NOT(ISERROR(SEARCH("Extrema",AR29)))</formula>
    </cfRule>
    <cfRule type="containsText" dxfId="919" priority="7098" operator="containsText" text="Alta">
      <formula>NOT(ISERROR(SEARCH("Alta",AR29)))</formula>
    </cfRule>
    <cfRule type="containsText" dxfId="918" priority="7099" operator="containsText" text="Moderada">
      <formula>NOT(ISERROR(SEARCH("Moderada",AR29)))</formula>
    </cfRule>
    <cfRule type="containsText" dxfId="917" priority="7100" operator="containsText" text="Baja">
      <formula>NOT(ISERROR(SEARCH("Baja",AR29)))</formula>
    </cfRule>
  </conditionalFormatting>
  <conditionalFormatting sqref="AR30">
    <cfRule type="containsText" dxfId="916" priority="6921" operator="containsText" text="VALORAR">
      <formula>NOT(ISERROR(SEARCH("VALORAR",AR30)))</formula>
    </cfRule>
    <cfRule type="containsText" dxfId="915" priority="6922" operator="containsText" text="Extrema">
      <formula>NOT(ISERROR(SEARCH("Extrema",AR30)))</formula>
    </cfRule>
    <cfRule type="containsText" dxfId="914" priority="6923" operator="containsText" text="Alta">
      <formula>NOT(ISERROR(SEARCH("Alta",AR30)))</formula>
    </cfRule>
    <cfRule type="containsText" dxfId="913" priority="6924" operator="containsText" text="Moderada">
      <formula>NOT(ISERROR(SEARCH("Moderada",AR30)))</formula>
    </cfRule>
    <cfRule type="containsText" dxfId="912" priority="6925" operator="containsText" text="Baja">
      <formula>NOT(ISERROR(SEARCH("Baja",AR30)))</formula>
    </cfRule>
    <cfRule type="containsText" dxfId="911" priority="6928" operator="containsText" text="Alta">
      <formula>NOT(ISERROR(SEARCH("Alta",AR30)))</formula>
    </cfRule>
    <cfRule type="containsText" dxfId="910" priority="6929" operator="containsText" text="Moderada">
      <formula>NOT(ISERROR(SEARCH("Moderada",AR30)))</formula>
    </cfRule>
    <cfRule type="containsText" dxfId="909" priority="6930" operator="containsText" text="Baja">
      <formula>NOT(ISERROR(SEARCH("Baja",AR30)))</formula>
    </cfRule>
  </conditionalFormatting>
  <conditionalFormatting sqref="AR30:AR31">
    <cfRule type="containsText" dxfId="908" priority="6926" operator="containsText" text="VALORAR">
      <formula>NOT(ISERROR(SEARCH("VALORAR",AR30)))</formula>
    </cfRule>
    <cfRule type="containsText" dxfId="907" priority="6927" operator="containsText" text="Extrema">
      <formula>NOT(ISERROR(SEARCH("Extrema",AR30)))</formula>
    </cfRule>
  </conditionalFormatting>
  <conditionalFormatting sqref="AR31">
    <cfRule type="containsText" dxfId="906" priority="6975" operator="containsText" text="Alta">
      <formula>NOT(ISERROR(SEARCH("Alta",AR31)))</formula>
    </cfRule>
    <cfRule type="containsText" dxfId="905" priority="6976" operator="containsText" text="Moderada">
      <formula>NOT(ISERROR(SEARCH("Moderada",AR31)))</formula>
    </cfRule>
    <cfRule type="containsText" dxfId="904" priority="6977" operator="containsText" text="Baja">
      <formula>NOT(ISERROR(SEARCH("Baja",AR31)))</formula>
    </cfRule>
    <cfRule type="containsText" dxfId="903" priority="6978" operator="containsText" text="VALORAR">
      <formula>NOT(ISERROR(SEARCH("VALORAR",AR31)))</formula>
    </cfRule>
    <cfRule type="containsText" dxfId="902" priority="6979" operator="containsText" text="Extrema">
      <formula>NOT(ISERROR(SEARCH("Extrema",AR31)))</formula>
    </cfRule>
    <cfRule type="containsText" dxfId="901" priority="6980" operator="containsText" text="Alta">
      <formula>NOT(ISERROR(SEARCH("Alta",AR31)))</formula>
    </cfRule>
    <cfRule type="containsText" dxfId="900" priority="6981" operator="containsText" text="Moderada">
      <formula>NOT(ISERROR(SEARCH("Moderada",AR31)))</formula>
    </cfRule>
    <cfRule type="containsText" dxfId="899" priority="6982" operator="containsText" text="Baja">
      <formula>NOT(ISERROR(SEARCH("Baja",AR31)))</formula>
    </cfRule>
  </conditionalFormatting>
  <conditionalFormatting sqref="AR32">
    <cfRule type="containsText" dxfId="898" priority="6871" operator="containsText" text="Alta">
      <formula>NOT(ISERROR(SEARCH("Alta",AR32)))</formula>
    </cfRule>
    <cfRule type="containsText" dxfId="897" priority="6872" operator="containsText" text="Moderada">
      <formula>NOT(ISERROR(SEARCH("Moderada",AR32)))</formula>
    </cfRule>
    <cfRule type="containsText" dxfId="896" priority="6873" operator="containsText" text="Baja">
      <formula>NOT(ISERROR(SEARCH("Baja",AR32)))</formula>
    </cfRule>
    <cfRule type="containsText" dxfId="895" priority="6874" operator="containsText" text="VALORAR">
      <formula>NOT(ISERROR(SEARCH("VALORAR",AR32)))</formula>
    </cfRule>
    <cfRule type="containsText" dxfId="894" priority="6875" operator="containsText" text="Extrema">
      <formula>NOT(ISERROR(SEARCH("Extrema",AR32)))</formula>
    </cfRule>
    <cfRule type="containsText" dxfId="893" priority="6876" operator="containsText" text="Alta">
      <formula>NOT(ISERROR(SEARCH("Alta",AR32)))</formula>
    </cfRule>
    <cfRule type="containsText" dxfId="892" priority="6877" operator="containsText" text="Moderada">
      <formula>NOT(ISERROR(SEARCH("Moderada",AR32)))</formula>
    </cfRule>
    <cfRule type="containsText" dxfId="891" priority="6878" operator="containsText" text="Baja">
      <formula>NOT(ISERROR(SEARCH("Baja",AR32)))</formula>
    </cfRule>
  </conditionalFormatting>
  <conditionalFormatting sqref="AR32:AR33">
    <cfRule type="containsText" dxfId="890" priority="6822" operator="containsText" text="VALORAR">
      <formula>NOT(ISERROR(SEARCH("VALORAR",AR32)))</formula>
    </cfRule>
    <cfRule type="containsText" dxfId="889" priority="6823" operator="containsText" text="Extrema">
      <formula>NOT(ISERROR(SEARCH("Extrema",AR32)))</formula>
    </cfRule>
  </conditionalFormatting>
  <conditionalFormatting sqref="AR33">
    <cfRule type="containsText" dxfId="888" priority="6817" operator="containsText" text="VALORAR">
      <formula>NOT(ISERROR(SEARCH("VALORAR",AR33)))</formula>
    </cfRule>
    <cfRule type="containsText" dxfId="887" priority="6818" operator="containsText" text="Extrema">
      <formula>NOT(ISERROR(SEARCH("Extrema",AR33)))</formula>
    </cfRule>
    <cfRule type="containsText" dxfId="886" priority="6819" operator="containsText" text="Alta">
      <formula>NOT(ISERROR(SEARCH("Alta",AR33)))</formula>
    </cfRule>
    <cfRule type="containsText" dxfId="885" priority="6820" operator="containsText" text="Moderada">
      <formula>NOT(ISERROR(SEARCH("Moderada",AR33)))</formula>
    </cfRule>
    <cfRule type="containsText" dxfId="884" priority="6821" operator="containsText" text="Baja">
      <formula>NOT(ISERROR(SEARCH("Baja",AR33)))</formula>
    </cfRule>
    <cfRule type="containsText" dxfId="883" priority="6824" operator="containsText" text="Alta">
      <formula>NOT(ISERROR(SEARCH("Alta",AR33)))</formula>
    </cfRule>
    <cfRule type="containsText" dxfId="882" priority="6825" operator="containsText" text="Moderada">
      <formula>NOT(ISERROR(SEARCH("Moderada",AR33)))</formula>
    </cfRule>
    <cfRule type="containsText" dxfId="881" priority="6826" operator="containsText" text="Baja">
      <formula>NOT(ISERROR(SEARCH("Baja",AR33)))</formula>
    </cfRule>
  </conditionalFormatting>
  <conditionalFormatting sqref="AR35">
    <cfRule type="containsText" dxfId="880" priority="82" operator="containsText" text="VALORAR">
      <formula>NOT(ISERROR(SEARCH("VALORAR",AR35)))</formula>
    </cfRule>
    <cfRule type="containsText" dxfId="879" priority="83" operator="containsText" text="Extrema">
      <formula>NOT(ISERROR(SEARCH("Extrema",AR35)))</formula>
    </cfRule>
    <cfRule type="containsText" dxfId="878" priority="84" operator="containsText" text="Alta">
      <formula>NOT(ISERROR(SEARCH("Alta",AR35)))</formula>
    </cfRule>
    <cfRule type="containsText" dxfId="877" priority="85" operator="containsText" text="Moderada">
      <formula>NOT(ISERROR(SEARCH("Moderada",AR35)))</formula>
    </cfRule>
    <cfRule type="containsText" dxfId="876" priority="86" operator="containsText" text="Baja">
      <formula>NOT(ISERROR(SEARCH("Baja",AR35)))</formula>
    </cfRule>
    <cfRule type="containsText" dxfId="875" priority="89" operator="containsText" text="Alta">
      <formula>NOT(ISERROR(SEARCH("Alta",AR35)))</formula>
    </cfRule>
    <cfRule type="containsText" dxfId="874" priority="90" operator="containsText" text="Moderada">
      <formula>NOT(ISERROR(SEARCH("Moderada",AR35)))</formula>
    </cfRule>
    <cfRule type="containsText" dxfId="873" priority="91" operator="containsText" text="Baja">
      <formula>NOT(ISERROR(SEARCH("Baja",AR35)))</formula>
    </cfRule>
  </conditionalFormatting>
  <conditionalFormatting sqref="AR35:AR36">
    <cfRule type="containsText" dxfId="872" priority="87" operator="containsText" text="VALORAR">
      <formula>NOT(ISERROR(SEARCH("VALORAR",AR35)))</formula>
    </cfRule>
    <cfRule type="containsText" dxfId="871" priority="88" operator="containsText" text="Extrema">
      <formula>NOT(ISERROR(SEARCH("Extrema",AR35)))</formula>
    </cfRule>
  </conditionalFormatting>
  <conditionalFormatting sqref="AR36">
    <cfRule type="containsText" dxfId="870" priority="6753" operator="containsText" text="Alta">
      <formula>NOT(ISERROR(SEARCH("Alta",AR36)))</formula>
    </cfRule>
    <cfRule type="containsText" dxfId="869" priority="6754" operator="containsText" text="Moderada">
      <formula>NOT(ISERROR(SEARCH("Moderada",AR36)))</formula>
    </cfRule>
    <cfRule type="containsText" dxfId="868" priority="6755" operator="containsText" text="Baja">
      <formula>NOT(ISERROR(SEARCH("Baja",AR36)))</formula>
    </cfRule>
    <cfRule type="containsText" dxfId="867" priority="6756" operator="containsText" text="VALORAR">
      <formula>NOT(ISERROR(SEARCH("VALORAR",AR36)))</formula>
    </cfRule>
    <cfRule type="containsText" dxfId="866" priority="6757" operator="containsText" text="Extrema">
      <formula>NOT(ISERROR(SEARCH("Extrema",AR36)))</formula>
    </cfRule>
    <cfRule type="containsText" dxfId="865" priority="6758" operator="containsText" text="Alta">
      <formula>NOT(ISERROR(SEARCH("Alta",AR36)))</formula>
    </cfRule>
    <cfRule type="containsText" dxfId="864" priority="6759" operator="containsText" text="Moderada">
      <formula>NOT(ISERROR(SEARCH("Moderada",AR36)))</formula>
    </cfRule>
    <cfRule type="containsText" dxfId="863" priority="6760" operator="containsText" text="Baja">
      <formula>NOT(ISERROR(SEARCH("Baja",AR36)))</formula>
    </cfRule>
  </conditionalFormatting>
  <conditionalFormatting sqref="AR38">
    <cfRule type="containsText" dxfId="862" priority="6685" operator="containsText" text="VALORAR">
      <formula>NOT(ISERROR(SEARCH("VALORAR",AR38)))</formula>
    </cfRule>
    <cfRule type="containsText" dxfId="861" priority="6686" operator="containsText" text="Extrema">
      <formula>NOT(ISERROR(SEARCH("Extrema",AR38)))</formula>
    </cfRule>
    <cfRule type="containsText" dxfId="860" priority="6687" operator="containsText" text="Alta">
      <formula>NOT(ISERROR(SEARCH("Alta",AR38)))</formula>
    </cfRule>
    <cfRule type="containsText" dxfId="859" priority="6688" operator="containsText" text="Moderada">
      <formula>NOT(ISERROR(SEARCH("Moderada",AR38)))</formula>
    </cfRule>
    <cfRule type="containsText" dxfId="858" priority="6689" operator="containsText" text="Baja">
      <formula>NOT(ISERROR(SEARCH("Baja",AR38)))</formula>
    </cfRule>
    <cfRule type="containsText" dxfId="857" priority="6690" operator="containsText" text="VALORAR">
      <formula>NOT(ISERROR(SEARCH("VALORAR",AR38)))</formula>
    </cfRule>
    <cfRule type="containsText" dxfId="856" priority="6691" operator="containsText" text="Extrema">
      <formula>NOT(ISERROR(SEARCH("Extrema",AR38)))</formula>
    </cfRule>
    <cfRule type="containsText" dxfId="855" priority="6692" operator="containsText" text="Alta">
      <formula>NOT(ISERROR(SEARCH("Alta",AR38)))</formula>
    </cfRule>
    <cfRule type="containsText" dxfId="854" priority="6693" operator="containsText" text="Moderada">
      <formula>NOT(ISERROR(SEARCH("Moderada",AR38)))</formula>
    </cfRule>
    <cfRule type="containsText" dxfId="853" priority="6694" operator="containsText" text="Baja">
      <formula>NOT(ISERROR(SEARCH("Baja",AR38)))</formula>
    </cfRule>
  </conditionalFormatting>
  <conditionalFormatting sqref="AR40">
    <cfRule type="containsText" dxfId="852" priority="6621" operator="containsText" text="Alta">
      <formula>NOT(ISERROR(SEARCH("Alta",AR40)))</formula>
    </cfRule>
    <cfRule type="containsText" dxfId="851" priority="6622" operator="containsText" text="Moderada">
      <formula>NOT(ISERROR(SEARCH("Moderada",AR40)))</formula>
    </cfRule>
    <cfRule type="containsText" dxfId="850" priority="6623" operator="containsText" text="Baja">
      <formula>NOT(ISERROR(SEARCH("Baja",AR40)))</formula>
    </cfRule>
    <cfRule type="containsText" dxfId="849" priority="6624" operator="containsText" text="VALORAR">
      <formula>NOT(ISERROR(SEARCH("VALORAR",AR40)))</formula>
    </cfRule>
    <cfRule type="containsText" dxfId="848" priority="6625" operator="containsText" text="Extrema">
      <formula>NOT(ISERROR(SEARCH("Extrema",AR40)))</formula>
    </cfRule>
    <cfRule type="containsText" dxfId="847" priority="6626" operator="containsText" text="Alta">
      <formula>NOT(ISERROR(SEARCH("Alta",AR40)))</formula>
    </cfRule>
    <cfRule type="containsText" dxfId="846" priority="6627" operator="containsText" text="Moderada">
      <formula>NOT(ISERROR(SEARCH("Moderada",AR40)))</formula>
    </cfRule>
    <cfRule type="containsText" dxfId="845" priority="6628" operator="containsText" text="Baja">
      <formula>NOT(ISERROR(SEARCH("Baja",AR40)))</formula>
    </cfRule>
  </conditionalFormatting>
  <conditionalFormatting sqref="AR40:AR41">
    <cfRule type="containsText" dxfId="844" priority="6572" operator="containsText" text="VALORAR">
      <formula>NOT(ISERROR(SEARCH("VALORAR",AR40)))</formula>
    </cfRule>
    <cfRule type="containsText" dxfId="843" priority="6573" operator="containsText" text="Extrema">
      <formula>NOT(ISERROR(SEARCH("Extrema",AR40)))</formula>
    </cfRule>
  </conditionalFormatting>
  <conditionalFormatting sqref="AR41">
    <cfRule type="containsText" dxfId="842" priority="6569" operator="containsText" text="Alta">
      <formula>NOT(ISERROR(SEARCH("Alta",AR41)))</formula>
    </cfRule>
    <cfRule type="containsText" dxfId="841" priority="6570" operator="containsText" text="Moderada">
      <formula>NOT(ISERROR(SEARCH("Moderada",AR41)))</formula>
    </cfRule>
    <cfRule type="containsText" dxfId="840" priority="6571" operator="containsText" text="Baja">
      <formula>NOT(ISERROR(SEARCH("Baja",AR41)))</formula>
    </cfRule>
    <cfRule type="containsText" dxfId="839" priority="6574" operator="containsText" text="Alta">
      <formula>NOT(ISERROR(SEARCH("Alta",AR41)))</formula>
    </cfRule>
    <cfRule type="containsText" dxfId="838" priority="6575" operator="containsText" text="Moderada">
      <formula>NOT(ISERROR(SEARCH("Moderada",AR41)))</formula>
    </cfRule>
    <cfRule type="containsText" dxfId="837" priority="6576" operator="containsText" text="Baja">
      <formula>NOT(ISERROR(SEARCH("Baja",AR41)))</formula>
    </cfRule>
  </conditionalFormatting>
  <conditionalFormatting sqref="AR41:AR43">
    <cfRule type="containsText" dxfId="836" priority="6454" operator="containsText" text="VALORAR">
      <formula>NOT(ISERROR(SEARCH("VALORAR",AR41)))</formula>
    </cfRule>
    <cfRule type="containsText" dxfId="835" priority="6455" operator="containsText" text="Extrema">
      <formula>NOT(ISERROR(SEARCH("Extrema",AR41)))</formula>
    </cfRule>
  </conditionalFormatting>
  <conditionalFormatting sqref="AR42">
    <cfRule type="containsText" dxfId="834" priority="6449" operator="containsText" text="VALORAR">
      <formula>NOT(ISERROR(SEARCH("VALORAR",AR42)))</formula>
    </cfRule>
    <cfRule type="containsText" dxfId="833" priority="6450" operator="containsText" text="Extrema">
      <formula>NOT(ISERROR(SEARCH("Extrema",AR42)))</formula>
    </cfRule>
    <cfRule type="containsText" dxfId="832" priority="6451" operator="containsText" text="Alta">
      <formula>NOT(ISERROR(SEARCH("Alta",AR42)))</formula>
    </cfRule>
    <cfRule type="containsText" dxfId="831" priority="6452" operator="containsText" text="Moderada">
      <formula>NOT(ISERROR(SEARCH("Moderada",AR42)))</formula>
    </cfRule>
    <cfRule type="containsText" dxfId="830" priority="6453" operator="containsText" text="Baja">
      <formula>NOT(ISERROR(SEARCH("Baja",AR42)))</formula>
    </cfRule>
    <cfRule type="containsText" dxfId="829" priority="6456" operator="containsText" text="Alta">
      <formula>NOT(ISERROR(SEARCH("Alta",AR42)))</formula>
    </cfRule>
    <cfRule type="containsText" dxfId="828" priority="6457" operator="containsText" text="Moderada">
      <formula>NOT(ISERROR(SEARCH("Moderada",AR42)))</formula>
    </cfRule>
    <cfRule type="containsText" dxfId="827" priority="6458" operator="containsText" text="Baja">
      <formula>NOT(ISERROR(SEARCH("Baja",AR42)))</formula>
    </cfRule>
  </conditionalFormatting>
  <conditionalFormatting sqref="AR43">
    <cfRule type="containsText" dxfId="826" priority="6517" operator="containsText" text="Alta">
      <formula>NOT(ISERROR(SEARCH("Alta",AR43)))</formula>
    </cfRule>
    <cfRule type="containsText" dxfId="825" priority="6518" operator="containsText" text="Moderada">
      <formula>NOT(ISERROR(SEARCH("Moderada",AR43)))</formula>
    </cfRule>
    <cfRule type="containsText" dxfId="824" priority="6519" operator="containsText" text="Baja">
      <formula>NOT(ISERROR(SEARCH("Baja",AR43)))</formula>
    </cfRule>
    <cfRule type="containsText" dxfId="823" priority="6520" operator="containsText" text="VALORAR">
      <formula>NOT(ISERROR(SEARCH("VALORAR",AR43)))</formula>
    </cfRule>
    <cfRule type="containsText" dxfId="822" priority="6521" operator="containsText" text="Extrema">
      <formula>NOT(ISERROR(SEARCH("Extrema",AR43)))</formula>
    </cfRule>
    <cfRule type="containsText" dxfId="821" priority="6522" operator="containsText" text="Alta">
      <formula>NOT(ISERROR(SEARCH("Alta",AR43)))</formula>
    </cfRule>
    <cfRule type="containsText" dxfId="820" priority="6523" operator="containsText" text="Moderada">
      <formula>NOT(ISERROR(SEARCH("Moderada",AR43)))</formula>
    </cfRule>
    <cfRule type="containsText" dxfId="819" priority="6524" operator="containsText" text="Baja">
      <formula>NOT(ISERROR(SEARCH("Baja",AR43)))</formula>
    </cfRule>
  </conditionalFormatting>
  <conditionalFormatting sqref="AR45">
    <cfRule type="containsText" dxfId="818" priority="6399" operator="containsText" text="Alta">
      <formula>NOT(ISERROR(SEARCH("Alta",AR45)))</formula>
    </cfRule>
    <cfRule type="containsText" dxfId="817" priority="6400" operator="containsText" text="Moderada">
      <formula>NOT(ISERROR(SEARCH("Moderada",AR45)))</formula>
    </cfRule>
    <cfRule type="containsText" dxfId="816" priority="6401" operator="containsText" text="Baja">
      <formula>NOT(ISERROR(SEARCH("Baja",AR45)))</formula>
    </cfRule>
    <cfRule type="containsText" dxfId="815" priority="6402" operator="containsText" text="VALORAR">
      <formula>NOT(ISERROR(SEARCH("VALORAR",AR45)))</formula>
    </cfRule>
    <cfRule type="containsText" dxfId="814" priority="6403" operator="containsText" text="Extrema">
      <formula>NOT(ISERROR(SEARCH("Extrema",AR45)))</formula>
    </cfRule>
    <cfRule type="containsText" dxfId="813" priority="6404" operator="containsText" text="Alta">
      <formula>NOT(ISERROR(SEARCH("Alta",AR45)))</formula>
    </cfRule>
    <cfRule type="containsText" dxfId="812" priority="6405" operator="containsText" text="Moderada">
      <formula>NOT(ISERROR(SEARCH("Moderada",AR45)))</formula>
    </cfRule>
    <cfRule type="containsText" dxfId="811" priority="6406" operator="containsText" text="Baja">
      <formula>NOT(ISERROR(SEARCH("Baja",AR45)))</formula>
    </cfRule>
  </conditionalFormatting>
  <conditionalFormatting sqref="AR45:AR46">
    <cfRule type="containsText" dxfId="810" priority="6350" operator="containsText" text="VALORAR">
      <formula>NOT(ISERROR(SEARCH("VALORAR",AR45)))</formula>
    </cfRule>
    <cfRule type="containsText" dxfId="809" priority="6351" operator="containsText" text="Extrema">
      <formula>NOT(ISERROR(SEARCH("Extrema",AR45)))</formula>
    </cfRule>
  </conditionalFormatting>
  <conditionalFormatting sqref="AR46">
    <cfRule type="containsText" dxfId="808" priority="6347" operator="containsText" text="Alta">
      <formula>NOT(ISERROR(SEARCH("Alta",AR46)))</formula>
    </cfRule>
    <cfRule type="containsText" dxfId="807" priority="6348" operator="containsText" text="Moderada">
      <formula>NOT(ISERROR(SEARCH("Moderada",AR46)))</formula>
    </cfRule>
    <cfRule type="containsText" dxfId="806" priority="6349" operator="containsText" text="Baja">
      <formula>NOT(ISERROR(SEARCH("Baja",AR46)))</formula>
    </cfRule>
    <cfRule type="containsText" dxfId="805" priority="6352" operator="containsText" text="Alta">
      <formula>NOT(ISERROR(SEARCH("Alta",AR46)))</formula>
    </cfRule>
    <cfRule type="containsText" dxfId="804" priority="6353" operator="containsText" text="Moderada">
      <formula>NOT(ISERROR(SEARCH("Moderada",AR46)))</formula>
    </cfRule>
    <cfRule type="containsText" dxfId="803" priority="6354" operator="containsText" text="Baja">
      <formula>NOT(ISERROR(SEARCH("Baja",AR46)))</formula>
    </cfRule>
  </conditionalFormatting>
  <conditionalFormatting sqref="AR46:AR47">
    <cfRule type="containsText" dxfId="802" priority="6298" operator="containsText" text="VALORAR">
      <formula>NOT(ISERROR(SEARCH("VALORAR",AR46)))</formula>
    </cfRule>
    <cfRule type="containsText" dxfId="801" priority="6299" operator="containsText" text="Extrema">
      <formula>NOT(ISERROR(SEARCH("Extrema",AR46)))</formula>
    </cfRule>
  </conditionalFormatting>
  <conditionalFormatting sqref="AR47">
    <cfRule type="containsText" dxfId="800" priority="6295" operator="containsText" text="Alta">
      <formula>NOT(ISERROR(SEARCH("Alta",AR47)))</formula>
    </cfRule>
    <cfRule type="containsText" dxfId="799" priority="6296" operator="containsText" text="Moderada">
      <formula>NOT(ISERROR(SEARCH("Moderada",AR47)))</formula>
    </cfRule>
    <cfRule type="containsText" dxfId="798" priority="6297" operator="containsText" text="Baja">
      <formula>NOT(ISERROR(SEARCH("Baja",AR47)))</formula>
    </cfRule>
    <cfRule type="containsText" dxfId="797" priority="6300" operator="containsText" text="Alta">
      <formula>NOT(ISERROR(SEARCH("Alta",AR47)))</formula>
    </cfRule>
    <cfRule type="containsText" dxfId="796" priority="6301" operator="containsText" text="Moderada">
      <formula>NOT(ISERROR(SEARCH("Moderada",AR47)))</formula>
    </cfRule>
    <cfRule type="containsText" dxfId="795" priority="6302" operator="containsText" text="Baja">
      <formula>NOT(ISERROR(SEARCH("Baja",AR47)))</formula>
    </cfRule>
  </conditionalFormatting>
  <conditionalFormatting sqref="AR47:AR48">
    <cfRule type="containsText" dxfId="794" priority="6246" operator="containsText" text="VALORAR">
      <formula>NOT(ISERROR(SEARCH("VALORAR",AR47)))</formula>
    </cfRule>
    <cfRule type="containsText" dxfId="793" priority="6247" operator="containsText" text="Extrema">
      <formula>NOT(ISERROR(SEARCH("Extrema",AR47)))</formula>
    </cfRule>
  </conditionalFormatting>
  <conditionalFormatting sqref="AR48">
    <cfRule type="containsText" dxfId="792" priority="6241" operator="containsText" text="VALORAR">
      <formula>NOT(ISERROR(SEARCH("VALORAR",AR48)))</formula>
    </cfRule>
    <cfRule type="containsText" dxfId="791" priority="6242" operator="containsText" text="Extrema">
      <formula>NOT(ISERROR(SEARCH("Extrema",AR48)))</formula>
    </cfRule>
    <cfRule type="containsText" dxfId="790" priority="6243" operator="containsText" text="Alta">
      <formula>NOT(ISERROR(SEARCH("Alta",AR48)))</formula>
    </cfRule>
    <cfRule type="containsText" dxfId="789" priority="6244" operator="containsText" text="Moderada">
      <formula>NOT(ISERROR(SEARCH("Moderada",AR48)))</formula>
    </cfRule>
    <cfRule type="containsText" dxfId="788" priority="6245" operator="containsText" text="Baja">
      <formula>NOT(ISERROR(SEARCH("Baja",AR48)))</formula>
    </cfRule>
    <cfRule type="containsText" dxfId="787" priority="6248" operator="containsText" text="Alta">
      <formula>NOT(ISERROR(SEARCH("Alta",AR48)))</formula>
    </cfRule>
    <cfRule type="containsText" dxfId="786" priority="6249" operator="containsText" text="Moderada">
      <formula>NOT(ISERROR(SEARCH("Moderada",AR48)))</formula>
    </cfRule>
    <cfRule type="containsText" dxfId="785" priority="6250" operator="containsText" text="Baja">
      <formula>NOT(ISERROR(SEARCH("Baja",AR48)))</formula>
    </cfRule>
  </conditionalFormatting>
  <conditionalFormatting sqref="AR50">
    <cfRule type="containsText" dxfId="784" priority="6180" operator="containsText" text="VALORAR">
      <formula>NOT(ISERROR(SEARCH("VALORAR",AR50)))</formula>
    </cfRule>
    <cfRule type="containsText" dxfId="783" priority="6181" operator="containsText" text="Extrema">
      <formula>NOT(ISERROR(SEARCH("Extrema",AR50)))</formula>
    </cfRule>
    <cfRule type="containsText" dxfId="782" priority="6182" operator="containsText" text="Alta">
      <formula>NOT(ISERROR(SEARCH("Alta",AR50)))</formula>
    </cfRule>
    <cfRule type="containsText" dxfId="781" priority="6183" operator="containsText" text="Moderada">
      <formula>NOT(ISERROR(SEARCH("Moderada",AR50)))</formula>
    </cfRule>
    <cfRule type="containsText" dxfId="780" priority="6184" operator="containsText" text="Baja">
      <formula>NOT(ISERROR(SEARCH("Baja",AR50)))</formula>
    </cfRule>
    <cfRule type="containsText" dxfId="779" priority="6185" operator="containsText" text="VALORAR">
      <formula>NOT(ISERROR(SEARCH("VALORAR",AR50)))</formula>
    </cfRule>
    <cfRule type="containsText" dxfId="778" priority="6186" operator="containsText" text="Extrema">
      <formula>NOT(ISERROR(SEARCH("Extrema",AR50)))</formula>
    </cfRule>
    <cfRule type="containsText" dxfId="777" priority="6187" operator="containsText" text="Alta">
      <formula>NOT(ISERROR(SEARCH("Alta",AR50)))</formula>
    </cfRule>
    <cfRule type="containsText" dxfId="776" priority="6188" operator="containsText" text="Moderada">
      <formula>NOT(ISERROR(SEARCH("Moderada",AR50)))</formula>
    </cfRule>
    <cfRule type="containsText" dxfId="775" priority="6189" operator="containsText" text="Baja">
      <formula>NOT(ISERROR(SEARCH("Baja",AR50)))</formula>
    </cfRule>
  </conditionalFormatting>
  <conditionalFormatting sqref="AR52">
    <cfRule type="containsText" dxfId="774" priority="5994" operator="containsText" text="Alta">
      <formula>NOT(ISERROR(SEARCH("Alta",AR52)))</formula>
    </cfRule>
    <cfRule type="containsText" dxfId="773" priority="5995" operator="containsText" text="Moderada">
      <formula>NOT(ISERROR(SEARCH("Moderada",AR52)))</formula>
    </cfRule>
    <cfRule type="containsText" dxfId="772" priority="5996" operator="containsText" text="Baja">
      <formula>NOT(ISERROR(SEARCH("Baja",AR52)))</formula>
    </cfRule>
    <cfRule type="containsText" dxfId="771" priority="5997" operator="containsText" text="VALORAR">
      <formula>NOT(ISERROR(SEARCH("VALORAR",AR52)))</formula>
    </cfRule>
    <cfRule type="containsText" dxfId="770" priority="5998" operator="containsText" text="Extrema">
      <formula>NOT(ISERROR(SEARCH("Extrema",AR52)))</formula>
    </cfRule>
    <cfRule type="containsText" dxfId="769" priority="5999" operator="containsText" text="Alta">
      <formula>NOT(ISERROR(SEARCH("Alta",AR52)))</formula>
    </cfRule>
    <cfRule type="containsText" dxfId="768" priority="6000" operator="containsText" text="Moderada">
      <formula>NOT(ISERROR(SEARCH("Moderada",AR52)))</formula>
    </cfRule>
    <cfRule type="containsText" dxfId="767" priority="6001" operator="containsText" text="Baja">
      <formula>NOT(ISERROR(SEARCH("Baja",AR52)))</formula>
    </cfRule>
  </conditionalFormatting>
  <conditionalFormatting sqref="AR52:AR53">
    <cfRule type="containsText" dxfId="766" priority="39" operator="containsText" text="VALORAR">
      <formula>NOT(ISERROR(SEARCH("VALORAR",AR52)))</formula>
    </cfRule>
    <cfRule type="containsText" dxfId="765" priority="40" operator="containsText" text="Extrema">
      <formula>NOT(ISERROR(SEARCH("Extrema",AR52)))</formula>
    </cfRule>
  </conditionalFormatting>
  <conditionalFormatting sqref="AR53">
    <cfRule type="containsText" dxfId="764" priority="34" operator="containsText" text="VALORAR">
      <formula>NOT(ISERROR(SEARCH("VALORAR",AR53)))</formula>
    </cfRule>
    <cfRule type="containsText" dxfId="763" priority="35" operator="containsText" text="Extrema">
      <formula>NOT(ISERROR(SEARCH("Extrema",AR53)))</formula>
    </cfRule>
    <cfRule type="containsText" dxfId="762" priority="36" operator="containsText" text="Alta">
      <formula>NOT(ISERROR(SEARCH("Alta",AR53)))</formula>
    </cfRule>
    <cfRule type="containsText" dxfId="761" priority="37" operator="containsText" text="Moderada">
      <formula>NOT(ISERROR(SEARCH("Moderada",AR53)))</formula>
    </cfRule>
    <cfRule type="containsText" dxfId="760" priority="38" operator="containsText" text="Baja">
      <formula>NOT(ISERROR(SEARCH("Baja",AR53)))</formula>
    </cfRule>
    <cfRule type="containsText" dxfId="759" priority="41" operator="containsText" text="Alta">
      <formula>NOT(ISERROR(SEARCH("Alta",AR53)))</formula>
    </cfRule>
    <cfRule type="containsText" dxfId="758" priority="42" operator="containsText" text="Moderada">
      <formula>NOT(ISERROR(SEARCH("Moderada",AR53)))</formula>
    </cfRule>
    <cfRule type="containsText" dxfId="757" priority="43" operator="containsText" text="Baja">
      <formula>NOT(ISERROR(SEARCH("Baja",AR53)))</formula>
    </cfRule>
  </conditionalFormatting>
  <conditionalFormatting sqref="AR55">
    <cfRule type="containsText" dxfId="756" priority="6114" operator="containsText" text="VALORAR">
      <formula>NOT(ISERROR(SEARCH("VALORAR",AR55)))</formula>
    </cfRule>
    <cfRule type="containsText" dxfId="755" priority="6115" operator="containsText" text="Extrema">
      <formula>NOT(ISERROR(SEARCH("Extrema",AR55)))</formula>
    </cfRule>
    <cfRule type="containsText" dxfId="754" priority="6116" operator="containsText" text="Alta">
      <formula>NOT(ISERROR(SEARCH("Alta",AR55)))</formula>
    </cfRule>
    <cfRule type="containsText" dxfId="753" priority="6117" operator="containsText" text="Moderada">
      <formula>NOT(ISERROR(SEARCH("Moderada",AR55)))</formula>
    </cfRule>
    <cfRule type="containsText" dxfId="752" priority="6118" operator="containsText" text="Baja">
      <formula>NOT(ISERROR(SEARCH("Baja",AR55)))</formula>
    </cfRule>
    <cfRule type="containsText" dxfId="751" priority="6119" operator="containsText" text="VALORAR">
      <formula>NOT(ISERROR(SEARCH("VALORAR",AR55)))</formula>
    </cfRule>
    <cfRule type="containsText" dxfId="750" priority="6120" operator="containsText" text="Extrema">
      <formula>NOT(ISERROR(SEARCH("Extrema",AR55)))</formula>
    </cfRule>
    <cfRule type="containsText" dxfId="749" priority="6121" operator="containsText" text="Alta">
      <formula>NOT(ISERROR(SEARCH("Alta",AR55)))</formula>
    </cfRule>
    <cfRule type="containsText" dxfId="748" priority="6122" operator="containsText" text="Moderada">
      <formula>NOT(ISERROR(SEARCH("Moderada",AR55)))</formula>
    </cfRule>
    <cfRule type="containsText" dxfId="747" priority="6123" operator="containsText" text="Baja">
      <formula>NOT(ISERROR(SEARCH("Baja",AR55)))</formula>
    </cfRule>
  </conditionalFormatting>
  <conditionalFormatting sqref="AR60">
    <cfRule type="containsText" dxfId="746" priority="5790" operator="containsText" text="VALORAR">
      <formula>NOT(ISERROR(SEARCH("VALORAR",AR60)))</formula>
    </cfRule>
    <cfRule type="containsText" dxfId="745" priority="5791" operator="containsText" text="Extrema">
      <formula>NOT(ISERROR(SEARCH("Extrema",AR60)))</formula>
    </cfRule>
    <cfRule type="containsText" dxfId="744" priority="5792" operator="containsText" text="Alta">
      <formula>NOT(ISERROR(SEARCH("Alta",AR60)))</formula>
    </cfRule>
    <cfRule type="containsText" dxfId="743" priority="5793" operator="containsText" text="Moderada">
      <formula>NOT(ISERROR(SEARCH("Moderada",AR60)))</formula>
    </cfRule>
    <cfRule type="containsText" dxfId="742" priority="5794" operator="containsText" text="Baja">
      <formula>NOT(ISERROR(SEARCH("Baja",AR60)))</formula>
    </cfRule>
    <cfRule type="containsText" dxfId="741" priority="5797" operator="containsText" text="Alta">
      <formula>NOT(ISERROR(SEARCH("Alta",AR60)))</formula>
    </cfRule>
    <cfRule type="containsText" dxfId="740" priority="5798" operator="containsText" text="Moderada">
      <formula>NOT(ISERROR(SEARCH("Moderada",AR60)))</formula>
    </cfRule>
    <cfRule type="containsText" dxfId="739" priority="5799" operator="containsText" text="Baja">
      <formula>NOT(ISERROR(SEARCH("Baja",AR60)))</formula>
    </cfRule>
  </conditionalFormatting>
  <conditionalFormatting sqref="AR60:AR61">
    <cfRule type="containsText" dxfId="738" priority="5795" operator="containsText" text="VALORAR">
      <formula>NOT(ISERROR(SEARCH("VALORAR",AR60)))</formula>
    </cfRule>
    <cfRule type="containsText" dxfId="737" priority="5796" operator="containsText" text="Extrema">
      <formula>NOT(ISERROR(SEARCH("Extrema",AR60)))</formula>
    </cfRule>
  </conditionalFormatting>
  <conditionalFormatting sqref="AR61">
    <cfRule type="containsText" dxfId="736" priority="5900" operator="containsText" text="Alta">
      <formula>NOT(ISERROR(SEARCH("Alta",AR61)))</formula>
    </cfRule>
    <cfRule type="containsText" dxfId="735" priority="5901" operator="containsText" text="Moderada">
      <formula>NOT(ISERROR(SEARCH("Moderada",AR61)))</formula>
    </cfRule>
    <cfRule type="containsText" dxfId="734" priority="5902" operator="containsText" text="Baja">
      <formula>NOT(ISERROR(SEARCH("Baja",AR61)))</formula>
    </cfRule>
    <cfRule type="containsText" dxfId="733" priority="5903" operator="containsText" text="VALORAR">
      <formula>NOT(ISERROR(SEARCH("VALORAR",AR61)))</formula>
    </cfRule>
    <cfRule type="containsText" dxfId="732" priority="5904" operator="containsText" text="Extrema">
      <formula>NOT(ISERROR(SEARCH("Extrema",AR61)))</formula>
    </cfRule>
    <cfRule type="containsText" dxfId="731" priority="5905" operator="containsText" text="Alta">
      <formula>NOT(ISERROR(SEARCH("Alta",AR61)))</formula>
    </cfRule>
    <cfRule type="containsText" dxfId="730" priority="5906" operator="containsText" text="Moderada">
      <formula>NOT(ISERROR(SEARCH("Moderada",AR61)))</formula>
    </cfRule>
    <cfRule type="containsText" dxfId="729" priority="5907" operator="containsText" text="Baja">
      <formula>NOT(ISERROR(SEARCH("Baja",AR61)))</formula>
    </cfRule>
  </conditionalFormatting>
  <conditionalFormatting sqref="AR64">
    <cfRule type="containsText" dxfId="728" priority="5738" operator="containsText" text="VALORAR">
      <formula>NOT(ISERROR(SEARCH("VALORAR",AR64)))</formula>
    </cfRule>
    <cfRule type="containsText" dxfId="727" priority="5739" operator="containsText" text="Extrema">
      <formula>NOT(ISERROR(SEARCH("Extrema",AR64)))</formula>
    </cfRule>
    <cfRule type="containsText" dxfId="726" priority="5740" operator="containsText" text="Alta">
      <formula>NOT(ISERROR(SEARCH("Alta",AR64)))</formula>
    </cfRule>
    <cfRule type="containsText" dxfId="725" priority="5741" operator="containsText" text="Moderada">
      <formula>NOT(ISERROR(SEARCH("Moderada",AR64)))</formula>
    </cfRule>
    <cfRule type="containsText" dxfId="724" priority="5742" operator="containsText" text="Baja">
      <formula>NOT(ISERROR(SEARCH("Baja",AR64)))</formula>
    </cfRule>
    <cfRule type="containsText" dxfId="723" priority="5743" operator="containsText" text="VALORAR">
      <formula>NOT(ISERROR(SEARCH("VALORAR",AR64)))</formula>
    </cfRule>
    <cfRule type="containsText" dxfId="722" priority="5744" operator="containsText" text="Extrema">
      <formula>NOT(ISERROR(SEARCH("Extrema",AR64)))</formula>
    </cfRule>
    <cfRule type="containsText" dxfId="721" priority="5745" operator="containsText" text="Alta">
      <formula>NOT(ISERROR(SEARCH("Alta",AR64)))</formula>
    </cfRule>
    <cfRule type="containsText" dxfId="720" priority="5746" operator="containsText" text="Moderada">
      <formula>NOT(ISERROR(SEARCH("Moderada",AR64)))</formula>
    </cfRule>
    <cfRule type="containsText" dxfId="719" priority="5747" operator="containsText" text="Baja">
      <formula>NOT(ISERROR(SEARCH("Baja",AR64)))</formula>
    </cfRule>
  </conditionalFormatting>
  <conditionalFormatting sqref="AR68">
    <cfRule type="containsText" dxfId="718" priority="5616" operator="containsText" text="VALORAR">
      <formula>NOT(ISERROR(SEARCH("VALORAR",AR68)))</formula>
    </cfRule>
    <cfRule type="containsText" dxfId="717" priority="5617" operator="containsText" text="Extrema">
      <formula>NOT(ISERROR(SEARCH("Extrema",AR68)))</formula>
    </cfRule>
    <cfRule type="containsText" dxfId="716" priority="5618" operator="containsText" text="Alta">
      <formula>NOT(ISERROR(SEARCH("Alta",AR68)))</formula>
    </cfRule>
    <cfRule type="containsText" dxfId="715" priority="5619" operator="containsText" text="Moderada">
      <formula>NOT(ISERROR(SEARCH("Moderada",AR68)))</formula>
    </cfRule>
    <cfRule type="containsText" dxfId="714" priority="5620" operator="containsText" text="Baja">
      <formula>NOT(ISERROR(SEARCH("Baja",AR68)))</formula>
    </cfRule>
    <cfRule type="containsText" dxfId="713" priority="5621" operator="containsText" text="VALORAR">
      <formula>NOT(ISERROR(SEARCH("VALORAR",AR68)))</formula>
    </cfRule>
    <cfRule type="containsText" dxfId="712" priority="5622" operator="containsText" text="Extrema">
      <formula>NOT(ISERROR(SEARCH("Extrema",AR68)))</formula>
    </cfRule>
    <cfRule type="containsText" dxfId="711" priority="5623" operator="containsText" text="Alta">
      <formula>NOT(ISERROR(SEARCH("Alta",AR68)))</formula>
    </cfRule>
    <cfRule type="containsText" dxfId="710" priority="5624" operator="containsText" text="Moderada">
      <formula>NOT(ISERROR(SEARCH("Moderada",AR68)))</formula>
    </cfRule>
    <cfRule type="containsText" dxfId="709" priority="5625" operator="containsText" text="Baja">
      <formula>NOT(ISERROR(SEARCH("Baja",AR68)))</formula>
    </cfRule>
  </conditionalFormatting>
  <conditionalFormatting sqref="AR71">
    <cfRule type="containsText" dxfId="708" priority="5508" operator="containsText" text="VALORAR">
      <formula>NOT(ISERROR(SEARCH("VALORAR",AR71)))</formula>
    </cfRule>
    <cfRule type="containsText" dxfId="707" priority="5509" operator="containsText" text="Extrema">
      <formula>NOT(ISERROR(SEARCH("Extrema",AR71)))</formula>
    </cfRule>
    <cfRule type="containsText" dxfId="706" priority="5510" operator="containsText" text="Alta">
      <formula>NOT(ISERROR(SEARCH("Alta",AR71)))</formula>
    </cfRule>
    <cfRule type="containsText" dxfId="705" priority="5511" operator="containsText" text="Moderada">
      <formula>NOT(ISERROR(SEARCH("Moderada",AR71)))</formula>
    </cfRule>
    <cfRule type="containsText" dxfId="704" priority="5512" operator="containsText" text="Baja">
      <formula>NOT(ISERROR(SEARCH("Baja",AR71)))</formula>
    </cfRule>
    <cfRule type="containsText" dxfId="703" priority="5513" operator="containsText" text="VALORAR">
      <formula>NOT(ISERROR(SEARCH("VALORAR",AR71)))</formula>
    </cfRule>
    <cfRule type="containsText" dxfId="702" priority="5514" operator="containsText" text="Extrema">
      <formula>NOT(ISERROR(SEARCH("Extrema",AR71)))</formula>
    </cfRule>
    <cfRule type="containsText" dxfId="701" priority="5515" operator="containsText" text="Alta">
      <formula>NOT(ISERROR(SEARCH("Alta",AR71)))</formula>
    </cfRule>
    <cfRule type="containsText" dxfId="700" priority="5516" operator="containsText" text="Moderada">
      <formula>NOT(ISERROR(SEARCH("Moderada",AR71)))</formula>
    </cfRule>
    <cfRule type="containsText" dxfId="699" priority="5517" operator="containsText" text="Baja">
      <formula>NOT(ISERROR(SEARCH("Baja",AR71)))</formula>
    </cfRule>
  </conditionalFormatting>
  <conditionalFormatting sqref="AR74">
    <cfRule type="containsText" dxfId="698" priority="5400" operator="containsText" text="VALORAR">
      <formula>NOT(ISERROR(SEARCH("VALORAR",AR74)))</formula>
    </cfRule>
    <cfRule type="containsText" dxfId="697" priority="5401" operator="containsText" text="Extrema">
      <formula>NOT(ISERROR(SEARCH("Extrema",AR74)))</formula>
    </cfRule>
    <cfRule type="containsText" dxfId="696" priority="5402" operator="containsText" text="Alta">
      <formula>NOT(ISERROR(SEARCH("Alta",AR74)))</formula>
    </cfRule>
    <cfRule type="containsText" dxfId="695" priority="5403" operator="containsText" text="Moderada">
      <formula>NOT(ISERROR(SEARCH("Moderada",AR74)))</formula>
    </cfRule>
    <cfRule type="containsText" dxfId="694" priority="5404" operator="containsText" text="Baja">
      <formula>NOT(ISERROR(SEARCH("Baja",AR74)))</formula>
    </cfRule>
    <cfRule type="containsText" dxfId="693" priority="5405" operator="containsText" text="VALORAR">
      <formula>NOT(ISERROR(SEARCH("VALORAR",AR74)))</formula>
    </cfRule>
    <cfRule type="containsText" dxfId="692" priority="5406" operator="containsText" text="Extrema">
      <formula>NOT(ISERROR(SEARCH("Extrema",AR74)))</formula>
    </cfRule>
    <cfRule type="containsText" dxfId="691" priority="5407" operator="containsText" text="Alta">
      <formula>NOT(ISERROR(SEARCH("Alta",AR74)))</formula>
    </cfRule>
    <cfRule type="containsText" dxfId="690" priority="5408" operator="containsText" text="Moderada">
      <formula>NOT(ISERROR(SEARCH("Moderada",AR74)))</formula>
    </cfRule>
    <cfRule type="containsText" dxfId="689" priority="5409" operator="containsText" text="Baja">
      <formula>NOT(ISERROR(SEARCH("Baja",AR74)))</formula>
    </cfRule>
  </conditionalFormatting>
  <conditionalFormatting sqref="AR78">
    <cfRule type="containsText" dxfId="688" priority="5278" operator="containsText" text="VALORAR">
      <formula>NOT(ISERROR(SEARCH("VALORAR",AR78)))</formula>
    </cfRule>
    <cfRule type="containsText" dxfId="687" priority="5279" operator="containsText" text="Extrema">
      <formula>NOT(ISERROR(SEARCH("Extrema",AR78)))</formula>
    </cfRule>
    <cfRule type="containsText" dxfId="686" priority="5280" operator="containsText" text="Alta">
      <formula>NOT(ISERROR(SEARCH("Alta",AR78)))</formula>
    </cfRule>
    <cfRule type="containsText" dxfId="685" priority="5281" operator="containsText" text="Moderada">
      <formula>NOT(ISERROR(SEARCH("Moderada",AR78)))</formula>
    </cfRule>
    <cfRule type="containsText" dxfId="684" priority="5282" operator="containsText" text="Baja">
      <formula>NOT(ISERROR(SEARCH("Baja",AR78)))</formula>
    </cfRule>
    <cfRule type="containsText" dxfId="683" priority="5283" operator="containsText" text="VALORAR">
      <formula>NOT(ISERROR(SEARCH("VALORAR",AR78)))</formula>
    </cfRule>
    <cfRule type="containsText" dxfId="682" priority="5284" operator="containsText" text="Extrema">
      <formula>NOT(ISERROR(SEARCH("Extrema",AR78)))</formula>
    </cfRule>
    <cfRule type="containsText" dxfId="681" priority="5285" operator="containsText" text="Alta">
      <formula>NOT(ISERROR(SEARCH("Alta",AR78)))</formula>
    </cfRule>
    <cfRule type="containsText" dxfId="680" priority="5286" operator="containsText" text="Moderada">
      <formula>NOT(ISERROR(SEARCH("Moderada",AR78)))</formula>
    </cfRule>
    <cfRule type="containsText" dxfId="679" priority="5287" operator="containsText" text="Baja">
      <formula>NOT(ISERROR(SEARCH("Baja",AR78)))</formula>
    </cfRule>
  </conditionalFormatting>
  <conditionalFormatting sqref="AR82">
    <cfRule type="containsText" dxfId="678" priority="5156" operator="containsText" text="VALORAR">
      <formula>NOT(ISERROR(SEARCH("VALORAR",AR82)))</formula>
    </cfRule>
    <cfRule type="containsText" dxfId="677" priority="5157" operator="containsText" text="Extrema">
      <formula>NOT(ISERROR(SEARCH("Extrema",AR82)))</formula>
    </cfRule>
    <cfRule type="containsText" dxfId="676" priority="5158" operator="containsText" text="Alta">
      <formula>NOT(ISERROR(SEARCH("Alta",AR82)))</formula>
    </cfRule>
    <cfRule type="containsText" dxfId="675" priority="5159" operator="containsText" text="Moderada">
      <formula>NOT(ISERROR(SEARCH("Moderada",AR82)))</formula>
    </cfRule>
    <cfRule type="containsText" dxfId="674" priority="5160" operator="containsText" text="Baja">
      <formula>NOT(ISERROR(SEARCH("Baja",AR82)))</formula>
    </cfRule>
    <cfRule type="containsText" dxfId="673" priority="5161" operator="containsText" text="VALORAR">
      <formula>NOT(ISERROR(SEARCH("VALORAR",AR82)))</formula>
    </cfRule>
    <cfRule type="containsText" dxfId="672" priority="5162" operator="containsText" text="Extrema">
      <formula>NOT(ISERROR(SEARCH("Extrema",AR82)))</formula>
    </cfRule>
    <cfRule type="containsText" dxfId="671" priority="5163" operator="containsText" text="Alta">
      <formula>NOT(ISERROR(SEARCH("Alta",AR82)))</formula>
    </cfRule>
    <cfRule type="containsText" dxfId="670" priority="5164" operator="containsText" text="Moderada">
      <formula>NOT(ISERROR(SEARCH("Moderada",AR82)))</formula>
    </cfRule>
    <cfRule type="containsText" dxfId="669" priority="5165" operator="containsText" text="Baja">
      <formula>NOT(ISERROR(SEARCH("Baja",AR82)))</formula>
    </cfRule>
  </conditionalFormatting>
  <conditionalFormatting sqref="AR85">
    <cfRule type="containsText" dxfId="668" priority="4996" operator="containsText" text="VALORAR">
      <formula>NOT(ISERROR(SEARCH("VALORAR",AR85)))</formula>
    </cfRule>
    <cfRule type="containsText" dxfId="667" priority="4997" operator="containsText" text="Extrema">
      <formula>NOT(ISERROR(SEARCH("Extrema",AR85)))</formula>
    </cfRule>
    <cfRule type="containsText" dxfId="666" priority="4998" operator="containsText" text="Alta">
      <formula>NOT(ISERROR(SEARCH("Alta",AR85)))</formula>
    </cfRule>
    <cfRule type="containsText" dxfId="665" priority="4999" operator="containsText" text="Moderada">
      <formula>NOT(ISERROR(SEARCH("Moderada",AR85)))</formula>
    </cfRule>
    <cfRule type="containsText" dxfId="664" priority="5000" operator="containsText" text="Baja">
      <formula>NOT(ISERROR(SEARCH("Baja",AR85)))</formula>
    </cfRule>
    <cfRule type="containsText" dxfId="663" priority="5003" operator="containsText" text="Alta">
      <formula>NOT(ISERROR(SEARCH("Alta",AR85)))</formula>
    </cfRule>
    <cfRule type="containsText" dxfId="662" priority="5004" operator="containsText" text="Moderada">
      <formula>NOT(ISERROR(SEARCH("Moderada",AR85)))</formula>
    </cfRule>
    <cfRule type="containsText" dxfId="661" priority="5005" operator="containsText" text="Baja">
      <formula>NOT(ISERROR(SEARCH("Baja",AR85)))</formula>
    </cfRule>
  </conditionalFormatting>
  <conditionalFormatting sqref="AR85:AR86">
    <cfRule type="containsText" dxfId="660" priority="5001" operator="containsText" text="VALORAR">
      <formula>NOT(ISERROR(SEARCH("VALORAR",AR85)))</formula>
    </cfRule>
    <cfRule type="containsText" dxfId="659" priority="5002" operator="containsText" text="Extrema">
      <formula>NOT(ISERROR(SEARCH("Extrema",AR85)))</formula>
    </cfRule>
  </conditionalFormatting>
  <conditionalFormatting sqref="AR86">
    <cfRule type="containsText" dxfId="658" priority="5050" operator="containsText" text="Alta">
      <formula>NOT(ISERROR(SEARCH("Alta",AR86)))</formula>
    </cfRule>
    <cfRule type="containsText" dxfId="657" priority="5051" operator="containsText" text="Moderada">
      <formula>NOT(ISERROR(SEARCH("Moderada",AR86)))</formula>
    </cfRule>
    <cfRule type="containsText" dxfId="656" priority="5052" operator="containsText" text="Baja">
      <formula>NOT(ISERROR(SEARCH("Baja",AR86)))</formula>
    </cfRule>
    <cfRule type="containsText" dxfId="655" priority="5053" operator="containsText" text="VALORAR">
      <formula>NOT(ISERROR(SEARCH("VALORAR",AR86)))</formula>
    </cfRule>
    <cfRule type="containsText" dxfId="654" priority="5054" operator="containsText" text="Extrema">
      <formula>NOT(ISERROR(SEARCH("Extrema",AR86)))</formula>
    </cfRule>
    <cfRule type="containsText" dxfId="653" priority="5055" operator="containsText" text="Alta">
      <formula>NOT(ISERROR(SEARCH("Alta",AR86)))</formula>
    </cfRule>
    <cfRule type="containsText" dxfId="652" priority="5056" operator="containsText" text="Moderada">
      <formula>NOT(ISERROR(SEARCH("Moderada",AR86)))</formula>
    </cfRule>
    <cfRule type="containsText" dxfId="651" priority="5057" operator="containsText" text="Baja">
      <formula>NOT(ISERROR(SEARCH("Baja",AR86)))</formula>
    </cfRule>
  </conditionalFormatting>
  <conditionalFormatting sqref="AR87">
    <cfRule type="containsText" dxfId="650" priority="4892" operator="containsText" text="VALORAR">
      <formula>NOT(ISERROR(SEARCH("VALORAR",AR87)))</formula>
    </cfRule>
    <cfRule type="containsText" dxfId="649" priority="4893" operator="containsText" text="Extrema">
      <formula>NOT(ISERROR(SEARCH("Extrema",AR87)))</formula>
    </cfRule>
    <cfRule type="containsText" dxfId="648" priority="4894" operator="containsText" text="Alta">
      <formula>NOT(ISERROR(SEARCH("Alta",AR87)))</formula>
    </cfRule>
    <cfRule type="containsText" dxfId="647" priority="4895" operator="containsText" text="Moderada">
      <formula>NOT(ISERROR(SEARCH("Moderada",AR87)))</formula>
    </cfRule>
    <cfRule type="containsText" dxfId="646" priority="4896" operator="containsText" text="Baja">
      <formula>NOT(ISERROR(SEARCH("Baja",AR87)))</formula>
    </cfRule>
    <cfRule type="containsText" dxfId="645" priority="4899" operator="containsText" text="Alta">
      <formula>NOT(ISERROR(SEARCH("Alta",AR87)))</formula>
    </cfRule>
    <cfRule type="containsText" dxfId="644" priority="4900" operator="containsText" text="Moderada">
      <formula>NOT(ISERROR(SEARCH("Moderada",AR87)))</formula>
    </cfRule>
    <cfRule type="containsText" dxfId="643" priority="4901" operator="containsText" text="Baja">
      <formula>NOT(ISERROR(SEARCH("Baja",AR87)))</formula>
    </cfRule>
  </conditionalFormatting>
  <conditionalFormatting sqref="AR87:AR88">
    <cfRule type="containsText" dxfId="642" priority="4897" operator="containsText" text="VALORAR">
      <formula>NOT(ISERROR(SEARCH("VALORAR",AR87)))</formula>
    </cfRule>
    <cfRule type="containsText" dxfId="641" priority="4898" operator="containsText" text="Extrema">
      <formula>NOT(ISERROR(SEARCH("Extrema",AR87)))</formula>
    </cfRule>
  </conditionalFormatting>
  <conditionalFormatting sqref="AR88">
    <cfRule type="containsText" dxfId="640" priority="4946" operator="containsText" text="Alta">
      <formula>NOT(ISERROR(SEARCH("Alta",AR88)))</formula>
    </cfRule>
    <cfRule type="containsText" dxfId="639" priority="4947" operator="containsText" text="Moderada">
      <formula>NOT(ISERROR(SEARCH("Moderada",AR88)))</formula>
    </cfRule>
    <cfRule type="containsText" dxfId="638" priority="4948" operator="containsText" text="Baja">
      <formula>NOT(ISERROR(SEARCH("Baja",AR88)))</formula>
    </cfRule>
    <cfRule type="containsText" dxfId="637" priority="4949" operator="containsText" text="VALORAR">
      <formula>NOT(ISERROR(SEARCH("VALORAR",AR88)))</formula>
    </cfRule>
    <cfRule type="containsText" dxfId="636" priority="4950" operator="containsText" text="Extrema">
      <formula>NOT(ISERROR(SEARCH("Extrema",AR88)))</formula>
    </cfRule>
    <cfRule type="containsText" dxfId="635" priority="4951" operator="containsText" text="Alta">
      <formula>NOT(ISERROR(SEARCH("Alta",AR88)))</formula>
    </cfRule>
    <cfRule type="containsText" dxfId="634" priority="4952" operator="containsText" text="Moderada">
      <formula>NOT(ISERROR(SEARCH("Moderada",AR88)))</formula>
    </cfRule>
    <cfRule type="containsText" dxfId="633" priority="4953" operator="containsText" text="Baja">
      <formula>NOT(ISERROR(SEARCH("Baja",AR88)))</formula>
    </cfRule>
  </conditionalFormatting>
  <conditionalFormatting sqref="AR89">
    <cfRule type="containsText" dxfId="632" priority="4840" operator="containsText" text="VALORAR">
      <formula>NOT(ISERROR(SEARCH("VALORAR",AR89)))</formula>
    </cfRule>
    <cfRule type="containsText" dxfId="631" priority="4841" operator="containsText" text="Extrema">
      <formula>NOT(ISERROR(SEARCH("Extrema",AR89)))</formula>
    </cfRule>
    <cfRule type="containsText" dxfId="630" priority="4842" operator="containsText" text="Alta">
      <formula>NOT(ISERROR(SEARCH("Alta",AR89)))</formula>
    </cfRule>
    <cfRule type="containsText" dxfId="629" priority="4843" operator="containsText" text="Moderada">
      <formula>NOT(ISERROR(SEARCH("Moderada",AR89)))</formula>
    </cfRule>
    <cfRule type="containsText" dxfId="628" priority="4844" operator="containsText" text="Baja">
      <formula>NOT(ISERROR(SEARCH("Baja",AR89)))</formula>
    </cfRule>
    <cfRule type="containsText" dxfId="627" priority="4845" operator="containsText" text="VALORAR">
      <formula>NOT(ISERROR(SEARCH("VALORAR",AR89)))</formula>
    </cfRule>
    <cfRule type="containsText" dxfId="626" priority="4846" operator="containsText" text="Extrema">
      <formula>NOT(ISERROR(SEARCH("Extrema",AR89)))</formula>
    </cfRule>
    <cfRule type="containsText" dxfId="625" priority="4847" operator="containsText" text="Alta">
      <formula>NOT(ISERROR(SEARCH("Alta",AR89)))</formula>
    </cfRule>
    <cfRule type="containsText" dxfId="624" priority="4848" operator="containsText" text="Moderada">
      <formula>NOT(ISERROR(SEARCH("Moderada",AR89)))</formula>
    </cfRule>
    <cfRule type="containsText" dxfId="623" priority="4849" operator="containsText" text="Baja">
      <formula>NOT(ISERROR(SEARCH("Baja",AR89)))</formula>
    </cfRule>
  </conditionalFormatting>
  <conditionalFormatting sqref="AR91">
    <cfRule type="containsText" dxfId="622" priority="4776" operator="containsText" text="Alta">
      <formula>NOT(ISERROR(SEARCH("Alta",AR91)))</formula>
    </cfRule>
    <cfRule type="containsText" dxfId="621" priority="4777" operator="containsText" text="Moderada">
      <formula>NOT(ISERROR(SEARCH("Moderada",AR91)))</formula>
    </cfRule>
    <cfRule type="containsText" dxfId="620" priority="4778" operator="containsText" text="Baja">
      <formula>NOT(ISERROR(SEARCH("Baja",AR91)))</formula>
    </cfRule>
    <cfRule type="containsText" dxfId="619" priority="4779" operator="containsText" text="VALORAR">
      <formula>NOT(ISERROR(SEARCH("VALORAR",AR91)))</formula>
    </cfRule>
    <cfRule type="containsText" dxfId="618" priority="4780" operator="containsText" text="Extrema">
      <formula>NOT(ISERROR(SEARCH("Extrema",AR91)))</formula>
    </cfRule>
    <cfRule type="containsText" dxfId="617" priority="4781" operator="containsText" text="Alta">
      <formula>NOT(ISERROR(SEARCH("Alta",AR91)))</formula>
    </cfRule>
    <cfRule type="containsText" dxfId="616" priority="4782" operator="containsText" text="Moderada">
      <formula>NOT(ISERROR(SEARCH("Moderada",AR91)))</formula>
    </cfRule>
    <cfRule type="containsText" dxfId="615" priority="4783" operator="containsText" text="Baja">
      <formula>NOT(ISERROR(SEARCH("Baja",AR91)))</formula>
    </cfRule>
  </conditionalFormatting>
  <conditionalFormatting sqref="AR91:AR92">
    <cfRule type="containsText" dxfId="614" priority="4727" operator="containsText" text="VALORAR">
      <formula>NOT(ISERROR(SEARCH("VALORAR",AR91)))</formula>
    </cfRule>
    <cfRule type="containsText" dxfId="613" priority="4728" operator="containsText" text="Extrema">
      <formula>NOT(ISERROR(SEARCH("Extrema",AR91)))</formula>
    </cfRule>
  </conditionalFormatting>
  <conditionalFormatting sqref="AR92">
    <cfRule type="containsText" dxfId="612" priority="4724" operator="containsText" text="Alta">
      <formula>NOT(ISERROR(SEARCH("Alta",AR92)))</formula>
    </cfRule>
    <cfRule type="containsText" dxfId="611" priority="4725" operator="containsText" text="Moderada">
      <formula>NOT(ISERROR(SEARCH("Moderada",AR92)))</formula>
    </cfRule>
    <cfRule type="containsText" dxfId="610" priority="4726" operator="containsText" text="Baja">
      <formula>NOT(ISERROR(SEARCH("Baja",AR92)))</formula>
    </cfRule>
    <cfRule type="containsText" dxfId="609" priority="4729" operator="containsText" text="Alta">
      <formula>NOT(ISERROR(SEARCH("Alta",AR92)))</formula>
    </cfRule>
    <cfRule type="containsText" dxfId="608" priority="4730" operator="containsText" text="Moderada">
      <formula>NOT(ISERROR(SEARCH("Moderada",AR92)))</formula>
    </cfRule>
    <cfRule type="containsText" dxfId="607" priority="4731" operator="containsText" text="Baja">
      <formula>NOT(ISERROR(SEARCH("Baja",AR92)))</formula>
    </cfRule>
  </conditionalFormatting>
  <conditionalFormatting sqref="AR92:AR93">
    <cfRule type="containsText" dxfId="606" priority="4675" operator="containsText" text="VALORAR">
      <formula>NOT(ISERROR(SEARCH("VALORAR",AR92)))</formula>
    </cfRule>
    <cfRule type="containsText" dxfId="605" priority="4676" operator="containsText" text="Extrema">
      <formula>NOT(ISERROR(SEARCH("Extrema",AR92)))</formula>
    </cfRule>
  </conditionalFormatting>
  <conditionalFormatting sqref="AR93">
    <cfRule type="containsText" dxfId="604" priority="4672" operator="containsText" text="Alta">
      <formula>NOT(ISERROR(SEARCH("Alta",AR93)))</formula>
    </cfRule>
    <cfRule type="containsText" dxfId="603" priority="4673" operator="containsText" text="Moderada">
      <formula>NOT(ISERROR(SEARCH("Moderada",AR93)))</formula>
    </cfRule>
    <cfRule type="containsText" dxfId="602" priority="4674" operator="containsText" text="Baja">
      <formula>NOT(ISERROR(SEARCH("Baja",AR93)))</formula>
    </cfRule>
    <cfRule type="containsText" dxfId="601" priority="4677" operator="containsText" text="Alta">
      <formula>NOT(ISERROR(SEARCH("Alta",AR93)))</formula>
    </cfRule>
    <cfRule type="containsText" dxfId="600" priority="4678" operator="containsText" text="Moderada">
      <formula>NOT(ISERROR(SEARCH("Moderada",AR93)))</formula>
    </cfRule>
    <cfRule type="containsText" dxfId="599" priority="4679" operator="containsText" text="Baja">
      <formula>NOT(ISERROR(SEARCH("Baja",AR93)))</formula>
    </cfRule>
  </conditionalFormatting>
  <conditionalFormatting sqref="AR93:AR94">
    <cfRule type="containsText" dxfId="598" priority="4623" operator="containsText" text="VALORAR">
      <formula>NOT(ISERROR(SEARCH("VALORAR",AR93)))</formula>
    </cfRule>
    <cfRule type="containsText" dxfId="597" priority="4624" operator="containsText" text="Extrema">
      <formula>NOT(ISERROR(SEARCH("Extrema",AR93)))</formula>
    </cfRule>
  </conditionalFormatting>
  <conditionalFormatting sqref="AR94">
    <cfRule type="containsText" dxfId="596" priority="4620" operator="containsText" text="Alta">
      <formula>NOT(ISERROR(SEARCH("Alta",AR94)))</formula>
    </cfRule>
    <cfRule type="containsText" dxfId="595" priority="4621" operator="containsText" text="Moderada">
      <formula>NOT(ISERROR(SEARCH("Moderada",AR94)))</formula>
    </cfRule>
    <cfRule type="containsText" dxfId="594" priority="4622" operator="containsText" text="Baja">
      <formula>NOT(ISERROR(SEARCH("Baja",AR94)))</formula>
    </cfRule>
    <cfRule type="containsText" dxfId="593" priority="4625" operator="containsText" text="Alta">
      <formula>NOT(ISERROR(SEARCH("Alta",AR94)))</formula>
    </cfRule>
    <cfRule type="containsText" dxfId="592" priority="4626" operator="containsText" text="Moderada">
      <formula>NOT(ISERROR(SEARCH("Moderada",AR94)))</formula>
    </cfRule>
    <cfRule type="containsText" dxfId="591" priority="4627" operator="containsText" text="Baja">
      <formula>NOT(ISERROR(SEARCH("Baja",AR94)))</formula>
    </cfRule>
  </conditionalFormatting>
  <conditionalFormatting sqref="AR94:AR95">
    <cfRule type="containsText" dxfId="590" priority="4571" operator="containsText" text="VALORAR">
      <formula>NOT(ISERROR(SEARCH("VALORAR",AR94)))</formula>
    </cfRule>
    <cfRule type="containsText" dxfId="589" priority="4572" operator="containsText" text="Extrema">
      <formula>NOT(ISERROR(SEARCH("Extrema",AR94)))</formula>
    </cfRule>
  </conditionalFormatting>
  <conditionalFormatting sqref="AR95">
    <cfRule type="containsText" dxfId="588" priority="4566" operator="containsText" text="VALORAR">
      <formula>NOT(ISERROR(SEARCH("VALORAR",AR95)))</formula>
    </cfRule>
    <cfRule type="containsText" dxfId="587" priority="4567" operator="containsText" text="Extrema">
      <formula>NOT(ISERROR(SEARCH("Extrema",AR95)))</formula>
    </cfRule>
    <cfRule type="containsText" dxfId="586" priority="4568" operator="containsText" text="Alta">
      <formula>NOT(ISERROR(SEARCH("Alta",AR95)))</formula>
    </cfRule>
    <cfRule type="containsText" dxfId="585" priority="4569" operator="containsText" text="Moderada">
      <formula>NOT(ISERROR(SEARCH("Moderada",AR95)))</formula>
    </cfRule>
    <cfRule type="containsText" dxfId="584" priority="4570" operator="containsText" text="Baja">
      <formula>NOT(ISERROR(SEARCH("Baja",AR95)))</formula>
    </cfRule>
    <cfRule type="containsText" dxfId="583" priority="4573" operator="containsText" text="Alta">
      <formula>NOT(ISERROR(SEARCH("Alta",AR95)))</formula>
    </cfRule>
    <cfRule type="containsText" dxfId="582" priority="4574" operator="containsText" text="Moderada">
      <formula>NOT(ISERROR(SEARCH("Moderada",AR95)))</formula>
    </cfRule>
    <cfRule type="containsText" dxfId="581" priority="4575" operator="containsText" text="Baja">
      <formula>NOT(ISERROR(SEARCH("Baja",AR95)))</formula>
    </cfRule>
  </conditionalFormatting>
  <conditionalFormatting sqref="AR98">
    <cfRule type="containsText" dxfId="580" priority="4448" operator="containsText" text="VALORAR">
      <formula>NOT(ISERROR(SEARCH("VALORAR",AR98)))</formula>
    </cfRule>
    <cfRule type="containsText" dxfId="579" priority="4449" operator="containsText" text="Extrema">
      <formula>NOT(ISERROR(SEARCH("Extrema",AR98)))</formula>
    </cfRule>
    <cfRule type="containsText" dxfId="578" priority="4450" operator="containsText" text="Alta">
      <formula>NOT(ISERROR(SEARCH("Alta",AR98)))</formula>
    </cfRule>
    <cfRule type="containsText" dxfId="577" priority="4451" operator="containsText" text="Moderada">
      <formula>NOT(ISERROR(SEARCH("Moderada",AR98)))</formula>
    </cfRule>
    <cfRule type="containsText" dxfId="576" priority="4452" operator="containsText" text="Baja">
      <formula>NOT(ISERROR(SEARCH("Baja",AR98)))</formula>
    </cfRule>
    <cfRule type="containsText" dxfId="575" priority="4455" operator="containsText" text="Alta">
      <formula>NOT(ISERROR(SEARCH("Alta",AR98)))</formula>
    </cfRule>
    <cfRule type="containsText" dxfId="574" priority="4456" operator="containsText" text="Moderada">
      <formula>NOT(ISERROR(SEARCH("Moderada",AR98)))</formula>
    </cfRule>
    <cfRule type="containsText" dxfId="573" priority="4457" operator="containsText" text="Baja">
      <formula>NOT(ISERROR(SEARCH("Baja",AR98)))</formula>
    </cfRule>
  </conditionalFormatting>
  <conditionalFormatting sqref="AR98:AR99">
    <cfRule type="containsText" dxfId="572" priority="4453" operator="containsText" text="VALORAR">
      <formula>NOT(ISERROR(SEARCH("VALORAR",AR98)))</formula>
    </cfRule>
    <cfRule type="containsText" dxfId="571" priority="4454" operator="containsText" text="Extrema">
      <formula>NOT(ISERROR(SEARCH("Extrema",AR98)))</formula>
    </cfRule>
  </conditionalFormatting>
  <conditionalFormatting sqref="AR99">
    <cfRule type="containsText" dxfId="570" priority="4502" operator="containsText" text="Alta">
      <formula>NOT(ISERROR(SEARCH("Alta",AR99)))</formula>
    </cfRule>
    <cfRule type="containsText" dxfId="569" priority="4503" operator="containsText" text="Moderada">
      <formula>NOT(ISERROR(SEARCH("Moderada",AR99)))</formula>
    </cfRule>
    <cfRule type="containsText" dxfId="568" priority="4504" operator="containsText" text="Baja">
      <formula>NOT(ISERROR(SEARCH("Baja",AR99)))</formula>
    </cfRule>
    <cfRule type="containsText" dxfId="567" priority="4505" operator="containsText" text="VALORAR">
      <formula>NOT(ISERROR(SEARCH("VALORAR",AR99)))</formula>
    </cfRule>
    <cfRule type="containsText" dxfId="566" priority="4506" operator="containsText" text="Extrema">
      <formula>NOT(ISERROR(SEARCH("Extrema",AR99)))</formula>
    </cfRule>
    <cfRule type="containsText" dxfId="565" priority="4507" operator="containsText" text="Alta">
      <formula>NOT(ISERROR(SEARCH("Alta",AR99)))</formula>
    </cfRule>
    <cfRule type="containsText" dxfId="564" priority="4508" operator="containsText" text="Moderada">
      <formula>NOT(ISERROR(SEARCH("Moderada",AR99)))</formula>
    </cfRule>
    <cfRule type="containsText" dxfId="563" priority="4509" operator="containsText" text="Baja">
      <formula>NOT(ISERROR(SEARCH("Baja",AR99)))</formula>
    </cfRule>
  </conditionalFormatting>
  <conditionalFormatting sqref="AR100">
    <cfRule type="containsText" dxfId="562" priority="4398" operator="containsText" text="Alta">
      <formula>NOT(ISERROR(SEARCH("Alta",AR100)))</formula>
    </cfRule>
    <cfRule type="containsText" dxfId="561" priority="4399" operator="containsText" text="Moderada">
      <formula>NOT(ISERROR(SEARCH("Moderada",AR100)))</formula>
    </cfRule>
    <cfRule type="containsText" dxfId="560" priority="4400" operator="containsText" text="Baja">
      <formula>NOT(ISERROR(SEARCH("Baja",AR100)))</formula>
    </cfRule>
    <cfRule type="containsText" dxfId="559" priority="4401" operator="containsText" text="VALORAR">
      <formula>NOT(ISERROR(SEARCH("VALORAR",AR100)))</formula>
    </cfRule>
    <cfRule type="containsText" dxfId="558" priority="4402" operator="containsText" text="Extrema">
      <formula>NOT(ISERROR(SEARCH("Extrema",AR100)))</formula>
    </cfRule>
    <cfRule type="containsText" dxfId="557" priority="4403" operator="containsText" text="Alta">
      <formula>NOT(ISERROR(SEARCH("Alta",AR100)))</formula>
    </cfRule>
    <cfRule type="containsText" dxfId="556" priority="4404" operator="containsText" text="Moderada">
      <formula>NOT(ISERROR(SEARCH("Moderada",AR100)))</formula>
    </cfRule>
    <cfRule type="containsText" dxfId="555" priority="4405" operator="containsText" text="Baja">
      <formula>NOT(ISERROR(SEARCH("Baja",AR100)))</formula>
    </cfRule>
  </conditionalFormatting>
  <conditionalFormatting sqref="AR100:AR101">
    <cfRule type="containsText" dxfId="554" priority="4349" operator="containsText" text="VALORAR">
      <formula>NOT(ISERROR(SEARCH("VALORAR",AR100)))</formula>
    </cfRule>
    <cfRule type="containsText" dxfId="553" priority="4350" operator="containsText" text="Extrema">
      <formula>NOT(ISERROR(SEARCH("Extrema",AR100)))</formula>
    </cfRule>
  </conditionalFormatting>
  <conditionalFormatting sqref="AR101">
    <cfRule type="containsText" dxfId="552" priority="4344" operator="containsText" text="VALORAR">
      <formula>NOT(ISERROR(SEARCH("VALORAR",AR101)))</formula>
    </cfRule>
    <cfRule type="containsText" dxfId="551" priority="4345" operator="containsText" text="Extrema">
      <formula>NOT(ISERROR(SEARCH("Extrema",AR101)))</formula>
    </cfRule>
    <cfRule type="containsText" dxfId="550" priority="4346" operator="containsText" text="Alta">
      <formula>NOT(ISERROR(SEARCH("Alta",AR101)))</formula>
    </cfRule>
    <cfRule type="containsText" dxfId="549" priority="4347" operator="containsText" text="Moderada">
      <formula>NOT(ISERROR(SEARCH("Moderada",AR101)))</formula>
    </cfRule>
    <cfRule type="containsText" dxfId="548" priority="4348" operator="containsText" text="Baja">
      <formula>NOT(ISERROR(SEARCH("Baja",AR101)))</formula>
    </cfRule>
    <cfRule type="containsText" dxfId="547" priority="4351" operator="containsText" text="Alta">
      <formula>NOT(ISERROR(SEARCH("Alta",AR101)))</formula>
    </cfRule>
    <cfRule type="containsText" dxfId="546" priority="4352" operator="containsText" text="Moderada">
      <formula>NOT(ISERROR(SEARCH("Moderada",AR101)))</formula>
    </cfRule>
    <cfRule type="containsText" dxfId="545" priority="4353" operator="containsText" text="Baja">
      <formula>NOT(ISERROR(SEARCH("Baja",AR101)))</formula>
    </cfRule>
  </conditionalFormatting>
  <conditionalFormatting sqref="AR104">
    <cfRule type="containsText" dxfId="544" priority="4236" operator="containsText" text="VALORAR">
      <formula>NOT(ISERROR(SEARCH("VALORAR",AR104)))</formula>
    </cfRule>
    <cfRule type="containsText" dxfId="543" priority="4237" operator="containsText" text="Extrema">
      <formula>NOT(ISERROR(SEARCH("Extrema",AR104)))</formula>
    </cfRule>
    <cfRule type="containsText" dxfId="542" priority="4238" operator="containsText" text="Alta">
      <formula>NOT(ISERROR(SEARCH("Alta",AR104)))</formula>
    </cfRule>
    <cfRule type="containsText" dxfId="541" priority="4239" operator="containsText" text="Moderada">
      <formula>NOT(ISERROR(SEARCH("Moderada",AR104)))</formula>
    </cfRule>
    <cfRule type="containsText" dxfId="540" priority="4240" operator="containsText" text="Baja">
      <formula>NOT(ISERROR(SEARCH("Baja",AR104)))</formula>
    </cfRule>
    <cfRule type="containsText" dxfId="539" priority="4241" operator="containsText" text="VALORAR">
      <formula>NOT(ISERROR(SEARCH("VALORAR",AR104)))</formula>
    </cfRule>
    <cfRule type="containsText" dxfId="538" priority="4242" operator="containsText" text="Extrema">
      <formula>NOT(ISERROR(SEARCH("Extrema",AR104)))</formula>
    </cfRule>
    <cfRule type="containsText" dxfId="537" priority="4243" operator="containsText" text="Alta">
      <formula>NOT(ISERROR(SEARCH("Alta",AR104)))</formula>
    </cfRule>
    <cfRule type="containsText" dxfId="536" priority="4244" operator="containsText" text="Moderada">
      <formula>NOT(ISERROR(SEARCH("Moderada",AR104)))</formula>
    </cfRule>
    <cfRule type="containsText" dxfId="535" priority="4245" operator="containsText" text="Baja">
      <formula>NOT(ISERROR(SEARCH("Baja",AR104)))</formula>
    </cfRule>
  </conditionalFormatting>
  <conditionalFormatting sqref="AR107">
    <cfRule type="containsText" dxfId="534" priority="4128" operator="containsText" text="VALORAR">
      <formula>NOT(ISERROR(SEARCH("VALORAR",AR107)))</formula>
    </cfRule>
    <cfRule type="containsText" dxfId="533" priority="4129" operator="containsText" text="Extrema">
      <formula>NOT(ISERROR(SEARCH("Extrema",AR107)))</formula>
    </cfRule>
    <cfRule type="containsText" dxfId="532" priority="4130" operator="containsText" text="Alta">
      <formula>NOT(ISERROR(SEARCH("Alta",AR107)))</formula>
    </cfRule>
    <cfRule type="containsText" dxfId="531" priority="4131" operator="containsText" text="Moderada">
      <formula>NOT(ISERROR(SEARCH("Moderada",AR107)))</formula>
    </cfRule>
    <cfRule type="containsText" dxfId="530" priority="4132" operator="containsText" text="Baja">
      <formula>NOT(ISERROR(SEARCH("Baja",AR107)))</formula>
    </cfRule>
    <cfRule type="containsText" dxfId="529" priority="4133" operator="containsText" text="VALORAR">
      <formula>NOT(ISERROR(SEARCH("VALORAR",AR107)))</formula>
    </cfRule>
    <cfRule type="containsText" dxfId="528" priority="4134" operator="containsText" text="Extrema">
      <formula>NOT(ISERROR(SEARCH("Extrema",AR107)))</formula>
    </cfRule>
    <cfRule type="containsText" dxfId="527" priority="4135" operator="containsText" text="Alta">
      <formula>NOT(ISERROR(SEARCH("Alta",AR107)))</formula>
    </cfRule>
    <cfRule type="containsText" dxfId="526" priority="4136" operator="containsText" text="Moderada">
      <formula>NOT(ISERROR(SEARCH("Moderada",AR107)))</formula>
    </cfRule>
    <cfRule type="containsText" dxfId="525" priority="4137" operator="containsText" text="Baja">
      <formula>NOT(ISERROR(SEARCH("Baja",AR107)))</formula>
    </cfRule>
  </conditionalFormatting>
  <conditionalFormatting sqref="AR110">
    <cfRule type="containsText" dxfId="524" priority="4022" operator="containsText" text="Alta">
      <formula>NOT(ISERROR(SEARCH("Alta",AR110)))</formula>
    </cfRule>
    <cfRule type="containsText" dxfId="523" priority="4023" operator="containsText" text="Moderada">
      <formula>NOT(ISERROR(SEARCH("Moderada",AR110)))</formula>
    </cfRule>
    <cfRule type="containsText" dxfId="522" priority="4024" operator="containsText" text="Baja">
      <formula>NOT(ISERROR(SEARCH("Baja",AR110)))</formula>
    </cfRule>
    <cfRule type="containsText" dxfId="521" priority="4025" operator="containsText" text="VALORAR">
      <formula>NOT(ISERROR(SEARCH("VALORAR",AR110)))</formula>
    </cfRule>
    <cfRule type="containsText" dxfId="520" priority="4026" operator="containsText" text="Extrema">
      <formula>NOT(ISERROR(SEARCH("Extrema",AR110)))</formula>
    </cfRule>
    <cfRule type="containsText" dxfId="519" priority="4027" operator="containsText" text="Alta">
      <formula>NOT(ISERROR(SEARCH("Alta",AR110)))</formula>
    </cfRule>
    <cfRule type="containsText" dxfId="518" priority="4028" operator="containsText" text="Moderada">
      <formula>NOT(ISERROR(SEARCH("Moderada",AR110)))</formula>
    </cfRule>
    <cfRule type="containsText" dxfId="517" priority="4029" operator="containsText" text="Baja">
      <formula>NOT(ISERROR(SEARCH("Baja",AR110)))</formula>
    </cfRule>
  </conditionalFormatting>
  <conditionalFormatting sqref="AR110:AR111">
    <cfRule type="containsText" dxfId="516" priority="3865" operator="containsText" text="VALORAR">
      <formula>NOT(ISERROR(SEARCH("VALORAR",AR110)))</formula>
    </cfRule>
    <cfRule type="containsText" dxfId="515" priority="3866" operator="containsText" text="Extrema">
      <formula>NOT(ISERROR(SEARCH("Extrema",AR110)))</formula>
    </cfRule>
  </conditionalFormatting>
  <conditionalFormatting sqref="AR111">
    <cfRule type="containsText" dxfId="514" priority="3860" operator="containsText" text="VALORAR">
      <formula>NOT(ISERROR(SEARCH("VALORAR",AR111)))</formula>
    </cfRule>
    <cfRule type="containsText" dxfId="513" priority="3861" operator="containsText" text="Extrema">
      <formula>NOT(ISERROR(SEARCH("Extrema",AR111)))</formula>
    </cfRule>
    <cfRule type="containsText" dxfId="512" priority="3862" operator="containsText" text="Alta">
      <formula>NOT(ISERROR(SEARCH("Alta",AR111)))</formula>
    </cfRule>
    <cfRule type="containsText" dxfId="511" priority="3863" operator="containsText" text="Moderada">
      <formula>NOT(ISERROR(SEARCH("Moderada",AR111)))</formula>
    </cfRule>
    <cfRule type="containsText" dxfId="510" priority="3864" operator="containsText" text="Baja">
      <formula>NOT(ISERROR(SEARCH("Baja",AR111)))</formula>
    </cfRule>
    <cfRule type="containsText" dxfId="509" priority="3867" operator="containsText" text="Alta">
      <formula>NOT(ISERROR(SEARCH("Alta",AR111)))</formula>
    </cfRule>
    <cfRule type="containsText" dxfId="508" priority="3868" operator="containsText" text="Moderada">
      <formula>NOT(ISERROR(SEARCH("Moderada",AR111)))</formula>
    </cfRule>
    <cfRule type="containsText" dxfId="507" priority="3869" operator="containsText" text="Baja">
      <formula>NOT(ISERROR(SEARCH("Baja",AR111)))</formula>
    </cfRule>
  </conditionalFormatting>
  <conditionalFormatting sqref="AR113">
    <cfRule type="containsText" dxfId="506" priority="3968" operator="containsText" text="VALORAR">
      <formula>NOT(ISERROR(SEARCH("VALORAR",AR113)))</formula>
    </cfRule>
    <cfRule type="containsText" dxfId="505" priority="3969" operator="containsText" text="Extrema">
      <formula>NOT(ISERROR(SEARCH("Extrema",AR113)))</formula>
    </cfRule>
    <cfRule type="containsText" dxfId="504" priority="3970" operator="containsText" text="Alta">
      <formula>NOT(ISERROR(SEARCH("Alta",AR113)))</formula>
    </cfRule>
    <cfRule type="containsText" dxfId="503" priority="3971" operator="containsText" text="Moderada">
      <formula>NOT(ISERROR(SEARCH("Moderada",AR113)))</formula>
    </cfRule>
    <cfRule type="containsText" dxfId="502" priority="3972" operator="containsText" text="Baja">
      <formula>NOT(ISERROR(SEARCH("Baja",AR113)))</formula>
    </cfRule>
    <cfRule type="containsText" dxfId="501" priority="3973" operator="containsText" text="VALORAR">
      <formula>NOT(ISERROR(SEARCH("VALORAR",AR113)))</formula>
    </cfRule>
    <cfRule type="containsText" dxfId="500" priority="3974" operator="containsText" text="Extrema">
      <formula>NOT(ISERROR(SEARCH("Extrema",AR113)))</formula>
    </cfRule>
    <cfRule type="containsText" dxfId="499" priority="3975" operator="containsText" text="Alta">
      <formula>NOT(ISERROR(SEARCH("Alta",AR113)))</formula>
    </cfRule>
    <cfRule type="containsText" dxfId="498" priority="3976" operator="containsText" text="Moderada">
      <formula>NOT(ISERROR(SEARCH("Moderada",AR113)))</formula>
    </cfRule>
    <cfRule type="containsText" dxfId="497" priority="3977" operator="containsText" text="Baja">
      <formula>NOT(ISERROR(SEARCH("Baja",AR113)))</formula>
    </cfRule>
  </conditionalFormatting>
  <conditionalFormatting sqref="AR116">
    <cfRule type="containsText" dxfId="496" priority="3728" operator="containsText" text="VALORAR">
      <formula>NOT(ISERROR(SEARCH("VALORAR",AR116)))</formula>
    </cfRule>
    <cfRule type="containsText" dxfId="495" priority="3729" operator="containsText" text="Extrema">
      <formula>NOT(ISERROR(SEARCH("Extrema",AR116)))</formula>
    </cfRule>
    <cfRule type="containsText" dxfId="494" priority="3730" operator="containsText" text="Alta">
      <formula>NOT(ISERROR(SEARCH("Alta",AR116)))</formula>
    </cfRule>
    <cfRule type="containsText" dxfId="493" priority="3731" operator="containsText" text="Moderada">
      <formula>NOT(ISERROR(SEARCH("Moderada",AR116)))</formula>
    </cfRule>
    <cfRule type="containsText" dxfId="492" priority="3732" operator="containsText" text="Baja">
      <formula>NOT(ISERROR(SEARCH("Baja",AR116)))</formula>
    </cfRule>
    <cfRule type="containsText" dxfId="491" priority="3733" operator="containsText" text="VALORAR">
      <formula>NOT(ISERROR(SEARCH("VALORAR",AR116)))</formula>
    </cfRule>
    <cfRule type="containsText" dxfId="490" priority="3734" operator="containsText" text="Extrema">
      <formula>NOT(ISERROR(SEARCH("Extrema",AR116)))</formula>
    </cfRule>
    <cfRule type="containsText" dxfId="489" priority="3735" operator="containsText" text="Alta">
      <formula>NOT(ISERROR(SEARCH("Alta",AR116)))</formula>
    </cfRule>
    <cfRule type="containsText" dxfId="488" priority="3736" operator="containsText" text="Moderada">
      <formula>NOT(ISERROR(SEARCH("Moderada",AR116)))</formula>
    </cfRule>
    <cfRule type="containsText" dxfId="487" priority="3737" operator="containsText" text="Baja">
      <formula>NOT(ISERROR(SEARCH("Baja",AR116)))</formula>
    </cfRule>
  </conditionalFormatting>
  <conditionalFormatting sqref="AR118">
    <cfRule type="containsText" dxfId="486" priority="3794" operator="containsText" text="VALORAR">
      <formula>NOT(ISERROR(SEARCH("VALORAR",AR118)))</formula>
    </cfRule>
    <cfRule type="containsText" dxfId="485" priority="3795" operator="containsText" text="Extrema">
      <formula>NOT(ISERROR(SEARCH("Extrema",AR118)))</formula>
    </cfRule>
    <cfRule type="containsText" dxfId="484" priority="3796" operator="containsText" text="Alta">
      <formula>NOT(ISERROR(SEARCH("Alta",AR118)))</formula>
    </cfRule>
    <cfRule type="containsText" dxfId="483" priority="3797" operator="containsText" text="Moderada">
      <formula>NOT(ISERROR(SEARCH("Moderada",AR118)))</formula>
    </cfRule>
    <cfRule type="containsText" dxfId="482" priority="3798" operator="containsText" text="Baja">
      <formula>NOT(ISERROR(SEARCH("Baja",AR118)))</formula>
    </cfRule>
    <cfRule type="containsText" dxfId="481" priority="3799" operator="containsText" text="VALORAR">
      <formula>NOT(ISERROR(SEARCH("VALORAR",AR118)))</formula>
    </cfRule>
    <cfRule type="containsText" dxfId="480" priority="3800" operator="containsText" text="Extrema">
      <formula>NOT(ISERROR(SEARCH("Extrema",AR118)))</formula>
    </cfRule>
    <cfRule type="containsText" dxfId="479" priority="3801" operator="containsText" text="Alta">
      <formula>NOT(ISERROR(SEARCH("Alta",AR118)))</formula>
    </cfRule>
    <cfRule type="containsText" dxfId="478" priority="3802" operator="containsText" text="Moderada">
      <formula>NOT(ISERROR(SEARCH("Moderada",AR118)))</formula>
    </cfRule>
    <cfRule type="containsText" dxfId="477" priority="3803" operator="containsText" text="Baja">
      <formula>NOT(ISERROR(SEARCH("Baja",AR118)))</formula>
    </cfRule>
  </conditionalFormatting>
  <conditionalFormatting sqref="AR120">
    <cfRule type="containsText" dxfId="476" priority="3664" operator="containsText" text="Alta">
      <formula>NOT(ISERROR(SEARCH("Alta",AR120)))</formula>
    </cfRule>
    <cfRule type="containsText" dxfId="475" priority="3665" operator="containsText" text="Moderada">
      <formula>NOT(ISERROR(SEARCH("Moderada",AR120)))</formula>
    </cfRule>
    <cfRule type="containsText" dxfId="474" priority="3666" operator="containsText" text="Baja">
      <formula>NOT(ISERROR(SEARCH("Baja",AR120)))</formula>
    </cfRule>
    <cfRule type="containsText" dxfId="473" priority="3667" operator="containsText" text="VALORAR">
      <formula>NOT(ISERROR(SEARCH("VALORAR",AR120)))</formula>
    </cfRule>
    <cfRule type="containsText" dxfId="472" priority="3668" operator="containsText" text="Extrema">
      <formula>NOT(ISERROR(SEARCH("Extrema",AR120)))</formula>
    </cfRule>
    <cfRule type="containsText" dxfId="471" priority="3669" operator="containsText" text="Alta">
      <formula>NOT(ISERROR(SEARCH("Alta",AR120)))</formula>
    </cfRule>
    <cfRule type="containsText" dxfId="470" priority="3670" operator="containsText" text="Moderada">
      <formula>NOT(ISERROR(SEARCH("Moderada",AR120)))</formula>
    </cfRule>
    <cfRule type="containsText" dxfId="469" priority="3671" operator="containsText" text="Baja">
      <formula>NOT(ISERROR(SEARCH("Baja",AR120)))</formula>
    </cfRule>
  </conditionalFormatting>
  <conditionalFormatting sqref="AR120:AR121">
    <cfRule type="containsText" dxfId="468" priority="3615" operator="containsText" text="VALORAR">
      <formula>NOT(ISERROR(SEARCH("VALORAR",AR120)))</formula>
    </cfRule>
    <cfRule type="containsText" dxfId="467" priority="3616" operator="containsText" text="Extrema">
      <formula>NOT(ISERROR(SEARCH("Extrema",AR120)))</formula>
    </cfRule>
  </conditionalFormatting>
  <conditionalFormatting sqref="AR121">
    <cfRule type="containsText" dxfId="466" priority="3612" operator="containsText" text="Alta">
      <formula>NOT(ISERROR(SEARCH("Alta",AR121)))</formula>
    </cfRule>
    <cfRule type="containsText" dxfId="465" priority="3613" operator="containsText" text="Moderada">
      <formula>NOT(ISERROR(SEARCH("Moderada",AR121)))</formula>
    </cfRule>
    <cfRule type="containsText" dxfId="464" priority="3614" operator="containsText" text="Baja">
      <formula>NOT(ISERROR(SEARCH("Baja",AR121)))</formula>
    </cfRule>
    <cfRule type="containsText" dxfId="463" priority="3617" operator="containsText" text="Alta">
      <formula>NOT(ISERROR(SEARCH("Alta",AR121)))</formula>
    </cfRule>
    <cfRule type="containsText" dxfId="462" priority="3618" operator="containsText" text="Moderada">
      <formula>NOT(ISERROR(SEARCH("Moderada",AR121)))</formula>
    </cfRule>
    <cfRule type="containsText" dxfId="461" priority="3619" operator="containsText" text="Baja">
      <formula>NOT(ISERROR(SEARCH("Baja",AR121)))</formula>
    </cfRule>
  </conditionalFormatting>
  <conditionalFormatting sqref="AR121:AR122">
    <cfRule type="containsText" dxfId="460" priority="3563" operator="containsText" text="VALORAR">
      <formula>NOT(ISERROR(SEARCH("VALORAR",AR121)))</formula>
    </cfRule>
    <cfRule type="containsText" dxfId="459" priority="3564" operator="containsText" text="Extrema">
      <formula>NOT(ISERROR(SEARCH("Extrema",AR121)))</formula>
    </cfRule>
  </conditionalFormatting>
  <conditionalFormatting sqref="AR122">
    <cfRule type="containsText" dxfId="458" priority="3558" operator="containsText" text="VALORAR">
      <formula>NOT(ISERROR(SEARCH("VALORAR",AR122)))</formula>
    </cfRule>
    <cfRule type="containsText" dxfId="457" priority="3559" operator="containsText" text="Extrema">
      <formula>NOT(ISERROR(SEARCH("Extrema",AR122)))</formula>
    </cfRule>
    <cfRule type="containsText" dxfId="456" priority="3560" operator="containsText" text="Alta">
      <formula>NOT(ISERROR(SEARCH("Alta",AR122)))</formula>
    </cfRule>
    <cfRule type="containsText" dxfId="455" priority="3561" operator="containsText" text="Moderada">
      <formula>NOT(ISERROR(SEARCH("Moderada",AR122)))</formula>
    </cfRule>
    <cfRule type="containsText" dxfId="454" priority="3562" operator="containsText" text="Baja">
      <formula>NOT(ISERROR(SEARCH("Baja",AR122)))</formula>
    </cfRule>
    <cfRule type="containsText" dxfId="453" priority="3565" operator="containsText" text="Alta">
      <formula>NOT(ISERROR(SEARCH("Alta",AR122)))</formula>
    </cfRule>
    <cfRule type="containsText" dxfId="452" priority="3566" operator="containsText" text="Moderada">
      <formula>NOT(ISERROR(SEARCH("Moderada",AR122)))</formula>
    </cfRule>
    <cfRule type="containsText" dxfId="451" priority="3567" operator="containsText" text="Baja">
      <formula>NOT(ISERROR(SEARCH("Baja",AR122)))</formula>
    </cfRule>
  </conditionalFormatting>
  <conditionalFormatting sqref="AR124">
    <cfRule type="containsText" dxfId="450" priority="3494" operator="containsText" text="Alta">
      <formula>NOT(ISERROR(SEARCH("Alta",AR124)))</formula>
    </cfRule>
    <cfRule type="containsText" dxfId="449" priority="3495" operator="containsText" text="Moderada">
      <formula>NOT(ISERROR(SEARCH("Moderada",AR124)))</formula>
    </cfRule>
    <cfRule type="containsText" dxfId="448" priority="3496" operator="containsText" text="Baja">
      <formula>NOT(ISERROR(SEARCH("Baja",AR124)))</formula>
    </cfRule>
    <cfRule type="containsText" dxfId="447" priority="3497" operator="containsText" text="VALORAR">
      <formula>NOT(ISERROR(SEARCH("VALORAR",AR124)))</formula>
    </cfRule>
    <cfRule type="containsText" dxfId="446" priority="3498" operator="containsText" text="Extrema">
      <formula>NOT(ISERROR(SEARCH("Extrema",AR124)))</formula>
    </cfRule>
    <cfRule type="containsText" dxfId="445" priority="3499" operator="containsText" text="Alta">
      <formula>NOT(ISERROR(SEARCH("Alta",AR124)))</formula>
    </cfRule>
    <cfRule type="containsText" dxfId="444" priority="3500" operator="containsText" text="Moderada">
      <formula>NOT(ISERROR(SEARCH("Moderada",AR124)))</formula>
    </cfRule>
    <cfRule type="containsText" dxfId="443" priority="3501" operator="containsText" text="Baja">
      <formula>NOT(ISERROR(SEARCH("Baja",AR124)))</formula>
    </cfRule>
  </conditionalFormatting>
  <conditionalFormatting sqref="AR124:AR125">
    <cfRule type="containsText" dxfId="442" priority="3445" operator="containsText" text="VALORAR">
      <formula>NOT(ISERROR(SEARCH("VALORAR",AR124)))</formula>
    </cfRule>
    <cfRule type="containsText" dxfId="441" priority="3446" operator="containsText" text="Extrema">
      <formula>NOT(ISERROR(SEARCH("Extrema",AR124)))</formula>
    </cfRule>
  </conditionalFormatting>
  <conditionalFormatting sqref="AR125">
    <cfRule type="containsText" dxfId="440" priority="3442" operator="containsText" text="Alta">
      <formula>NOT(ISERROR(SEARCH("Alta",AR125)))</formula>
    </cfRule>
    <cfRule type="containsText" dxfId="439" priority="3443" operator="containsText" text="Moderada">
      <formula>NOT(ISERROR(SEARCH("Moderada",AR125)))</formula>
    </cfRule>
    <cfRule type="containsText" dxfId="438" priority="3444" operator="containsText" text="Baja">
      <formula>NOT(ISERROR(SEARCH("Baja",AR125)))</formula>
    </cfRule>
    <cfRule type="containsText" dxfId="437" priority="3447" operator="containsText" text="Alta">
      <formula>NOT(ISERROR(SEARCH("Alta",AR125)))</formula>
    </cfRule>
    <cfRule type="containsText" dxfId="436" priority="3448" operator="containsText" text="Moderada">
      <formula>NOT(ISERROR(SEARCH("Moderada",AR125)))</formula>
    </cfRule>
    <cfRule type="containsText" dxfId="435" priority="3449" operator="containsText" text="Baja">
      <formula>NOT(ISERROR(SEARCH("Baja",AR125)))</formula>
    </cfRule>
  </conditionalFormatting>
  <conditionalFormatting sqref="AR125:AR127">
    <cfRule type="containsText" dxfId="434" priority="3327" operator="containsText" text="VALORAR">
      <formula>NOT(ISERROR(SEARCH("VALORAR",AR125)))</formula>
    </cfRule>
    <cfRule type="containsText" dxfId="433" priority="3328" operator="containsText" text="Extrema">
      <formula>NOT(ISERROR(SEARCH("Extrema",AR125)))</formula>
    </cfRule>
  </conditionalFormatting>
  <conditionalFormatting sqref="AR126">
    <cfRule type="containsText" dxfId="432" priority="3322" operator="containsText" text="VALORAR">
      <formula>NOT(ISERROR(SEARCH("VALORAR",AR126)))</formula>
    </cfRule>
    <cfRule type="containsText" dxfId="431" priority="3323" operator="containsText" text="Extrema">
      <formula>NOT(ISERROR(SEARCH("Extrema",AR126)))</formula>
    </cfRule>
    <cfRule type="containsText" dxfId="430" priority="3324" operator="containsText" text="Alta">
      <formula>NOT(ISERROR(SEARCH("Alta",AR126)))</formula>
    </cfRule>
    <cfRule type="containsText" dxfId="429" priority="3325" operator="containsText" text="Moderada">
      <formula>NOT(ISERROR(SEARCH("Moderada",AR126)))</formula>
    </cfRule>
    <cfRule type="containsText" dxfId="428" priority="3326" operator="containsText" text="Baja">
      <formula>NOT(ISERROR(SEARCH("Baja",AR126)))</formula>
    </cfRule>
    <cfRule type="containsText" dxfId="427" priority="3329" operator="containsText" text="Alta">
      <formula>NOT(ISERROR(SEARCH("Alta",AR126)))</formula>
    </cfRule>
    <cfRule type="containsText" dxfId="426" priority="3330" operator="containsText" text="Moderada">
      <formula>NOT(ISERROR(SEARCH("Moderada",AR126)))</formula>
    </cfRule>
    <cfRule type="containsText" dxfId="425" priority="3331" operator="containsText" text="Baja">
      <formula>NOT(ISERROR(SEARCH("Baja",AR126)))</formula>
    </cfRule>
  </conditionalFormatting>
  <conditionalFormatting sqref="AR127">
    <cfRule type="containsText" dxfId="424" priority="3390" operator="containsText" text="Alta">
      <formula>NOT(ISERROR(SEARCH("Alta",AR127)))</formula>
    </cfRule>
    <cfRule type="containsText" dxfId="423" priority="3391" operator="containsText" text="Moderada">
      <formula>NOT(ISERROR(SEARCH("Moderada",AR127)))</formula>
    </cfRule>
    <cfRule type="containsText" dxfId="422" priority="3392" operator="containsText" text="Baja">
      <formula>NOT(ISERROR(SEARCH("Baja",AR127)))</formula>
    </cfRule>
    <cfRule type="containsText" dxfId="421" priority="3393" operator="containsText" text="VALORAR">
      <formula>NOT(ISERROR(SEARCH("VALORAR",AR127)))</formula>
    </cfRule>
    <cfRule type="containsText" dxfId="420" priority="3394" operator="containsText" text="Extrema">
      <formula>NOT(ISERROR(SEARCH("Extrema",AR127)))</formula>
    </cfRule>
    <cfRule type="containsText" dxfId="419" priority="3395" operator="containsText" text="Alta">
      <formula>NOT(ISERROR(SEARCH("Alta",AR127)))</formula>
    </cfRule>
    <cfRule type="containsText" dxfId="418" priority="3396" operator="containsText" text="Moderada">
      <formula>NOT(ISERROR(SEARCH("Moderada",AR127)))</formula>
    </cfRule>
    <cfRule type="containsText" dxfId="417" priority="3397" operator="containsText" text="Baja">
      <formula>NOT(ISERROR(SEARCH("Baja",AR127)))</formula>
    </cfRule>
  </conditionalFormatting>
  <conditionalFormatting sqref="AR129">
    <cfRule type="containsText" dxfId="416" priority="3218" operator="containsText" text="VALORAR">
      <formula>NOT(ISERROR(SEARCH("VALORAR",AR129)))</formula>
    </cfRule>
    <cfRule type="containsText" dxfId="415" priority="3219" operator="containsText" text="Extrema">
      <formula>NOT(ISERROR(SEARCH("Extrema",AR129)))</formula>
    </cfRule>
    <cfRule type="containsText" dxfId="414" priority="3220" operator="containsText" text="Alta">
      <formula>NOT(ISERROR(SEARCH("Alta",AR129)))</formula>
    </cfRule>
    <cfRule type="containsText" dxfId="413" priority="3221" operator="containsText" text="Moderada">
      <formula>NOT(ISERROR(SEARCH("Moderada",AR129)))</formula>
    </cfRule>
    <cfRule type="containsText" dxfId="412" priority="3222" operator="containsText" text="Baja">
      <formula>NOT(ISERROR(SEARCH("Baja",AR129)))</formula>
    </cfRule>
    <cfRule type="containsText" dxfId="411" priority="3225" operator="containsText" text="Alta">
      <formula>NOT(ISERROR(SEARCH("Alta",AR129)))</formula>
    </cfRule>
    <cfRule type="containsText" dxfId="410" priority="3226" operator="containsText" text="Moderada">
      <formula>NOT(ISERROR(SEARCH("Moderada",AR129)))</formula>
    </cfRule>
    <cfRule type="containsText" dxfId="409" priority="3227" operator="containsText" text="Baja">
      <formula>NOT(ISERROR(SEARCH("Baja",AR129)))</formula>
    </cfRule>
  </conditionalFormatting>
  <conditionalFormatting sqref="AR129:AR130">
    <cfRule type="containsText" dxfId="408" priority="3223" operator="containsText" text="VALORAR">
      <formula>NOT(ISERROR(SEARCH("VALORAR",AR129)))</formula>
    </cfRule>
    <cfRule type="containsText" dxfId="407" priority="3224" operator="containsText" text="Extrema">
      <formula>NOT(ISERROR(SEARCH("Extrema",AR129)))</formula>
    </cfRule>
  </conditionalFormatting>
  <conditionalFormatting sqref="AR130">
    <cfRule type="containsText" dxfId="406" priority="3272" operator="containsText" text="Alta">
      <formula>NOT(ISERROR(SEARCH("Alta",AR130)))</formula>
    </cfRule>
    <cfRule type="containsText" dxfId="405" priority="3273" operator="containsText" text="Moderada">
      <formula>NOT(ISERROR(SEARCH("Moderada",AR130)))</formula>
    </cfRule>
    <cfRule type="containsText" dxfId="404" priority="3274" operator="containsText" text="Baja">
      <formula>NOT(ISERROR(SEARCH("Baja",AR130)))</formula>
    </cfRule>
    <cfRule type="containsText" dxfId="403" priority="3275" operator="containsText" text="VALORAR">
      <formula>NOT(ISERROR(SEARCH("VALORAR",AR130)))</formula>
    </cfRule>
    <cfRule type="containsText" dxfId="402" priority="3276" operator="containsText" text="Extrema">
      <formula>NOT(ISERROR(SEARCH("Extrema",AR130)))</formula>
    </cfRule>
    <cfRule type="containsText" dxfId="401" priority="3277" operator="containsText" text="Alta">
      <formula>NOT(ISERROR(SEARCH("Alta",AR130)))</formula>
    </cfRule>
    <cfRule type="containsText" dxfId="400" priority="3278" operator="containsText" text="Moderada">
      <formula>NOT(ISERROR(SEARCH("Moderada",AR130)))</formula>
    </cfRule>
    <cfRule type="containsText" dxfId="399" priority="3279" operator="containsText" text="Baja">
      <formula>NOT(ISERROR(SEARCH("Baja",AR130)))</formula>
    </cfRule>
  </conditionalFormatting>
  <conditionalFormatting sqref="AR131">
    <cfRule type="containsText" dxfId="398" priority="3168" operator="containsText" text="Alta">
      <formula>NOT(ISERROR(SEARCH("Alta",AR131)))</formula>
    </cfRule>
    <cfRule type="containsText" dxfId="397" priority="3169" operator="containsText" text="Moderada">
      <formula>NOT(ISERROR(SEARCH("Moderada",AR131)))</formula>
    </cfRule>
    <cfRule type="containsText" dxfId="396" priority="3170" operator="containsText" text="Baja">
      <formula>NOT(ISERROR(SEARCH("Baja",AR131)))</formula>
    </cfRule>
    <cfRule type="containsText" dxfId="395" priority="3171" operator="containsText" text="VALORAR">
      <formula>NOT(ISERROR(SEARCH("VALORAR",AR131)))</formula>
    </cfRule>
    <cfRule type="containsText" dxfId="394" priority="3172" operator="containsText" text="Extrema">
      <formula>NOT(ISERROR(SEARCH("Extrema",AR131)))</formula>
    </cfRule>
    <cfRule type="containsText" dxfId="393" priority="3173" operator="containsText" text="Alta">
      <formula>NOT(ISERROR(SEARCH("Alta",AR131)))</formula>
    </cfRule>
    <cfRule type="containsText" dxfId="392" priority="3174" operator="containsText" text="Moderada">
      <formula>NOT(ISERROR(SEARCH("Moderada",AR131)))</formula>
    </cfRule>
    <cfRule type="containsText" dxfId="391" priority="3175" operator="containsText" text="Baja">
      <formula>NOT(ISERROR(SEARCH("Baja",AR131)))</formula>
    </cfRule>
  </conditionalFormatting>
  <conditionalFormatting sqref="AR131:AR132">
    <cfRule type="containsText" dxfId="390" priority="3119" operator="containsText" text="VALORAR">
      <formula>NOT(ISERROR(SEARCH("VALORAR",AR131)))</formula>
    </cfRule>
    <cfRule type="containsText" dxfId="389" priority="3120" operator="containsText" text="Extrema">
      <formula>NOT(ISERROR(SEARCH("Extrema",AR131)))</formula>
    </cfRule>
  </conditionalFormatting>
  <conditionalFormatting sqref="AR132">
    <cfRule type="containsText" dxfId="388" priority="3114" operator="containsText" text="VALORAR">
      <formula>NOT(ISERROR(SEARCH("VALORAR",AR132)))</formula>
    </cfRule>
    <cfRule type="containsText" dxfId="387" priority="3115" operator="containsText" text="Extrema">
      <formula>NOT(ISERROR(SEARCH("Extrema",AR132)))</formula>
    </cfRule>
    <cfRule type="containsText" dxfId="386" priority="3116" operator="containsText" text="Alta">
      <formula>NOT(ISERROR(SEARCH("Alta",AR132)))</formula>
    </cfRule>
    <cfRule type="containsText" dxfId="385" priority="3117" operator="containsText" text="Moderada">
      <formula>NOT(ISERROR(SEARCH("Moderada",AR132)))</formula>
    </cfRule>
    <cfRule type="containsText" dxfId="384" priority="3118" operator="containsText" text="Baja">
      <formula>NOT(ISERROR(SEARCH("Baja",AR132)))</formula>
    </cfRule>
    <cfRule type="containsText" dxfId="383" priority="3121" operator="containsText" text="Alta">
      <formula>NOT(ISERROR(SEARCH("Alta",AR132)))</formula>
    </cfRule>
    <cfRule type="containsText" dxfId="382" priority="3122" operator="containsText" text="Moderada">
      <formula>NOT(ISERROR(SEARCH("Moderada",AR132)))</formula>
    </cfRule>
    <cfRule type="containsText" dxfId="381" priority="3123" operator="containsText" text="Baja">
      <formula>NOT(ISERROR(SEARCH("Baja",AR132)))</formula>
    </cfRule>
  </conditionalFormatting>
  <conditionalFormatting sqref="AR137">
    <cfRule type="containsText" dxfId="380" priority="2952" operator="containsText" text="Alta">
      <formula>NOT(ISERROR(SEARCH("Alta",AR137)))</formula>
    </cfRule>
    <cfRule type="containsText" dxfId="379" priority="2953" operator="containsText" text="Moderada">
      <formula>NOT(ISERROR(SEARCH("Moderada",AR137)))</formula>
    </cfRule>
    <cfRule type="containsText" dxfId="378" priority="2954" operator="containsText" text="Baja">
      <formula>NOT(ISERROR(SEARCH("Baja",AR137)))</formula>
    </cfRule>
    <cfRule type="containsText" dxfId="377" priority="2955" operator="containsText" text="VALORAR">
      <formula>NOT(ISERROR(SEARCH("VALORAR",AR137)))</formula>
    </cfRule>
    <cfRule type="containsText" dxfId="376" priority="2956" operator="containsText" text="Extrema">
      <formula>NOT(ISERROR(SEARCH("Extrema",AR137)))</formula>
    </cfRule>
    <cfRule type="containsText" dxfId="375" priority="2957" operator="containsText" text="Alta">
      <formula>NOT(ISERROR(SEARCH("Alta",AR137)))</formula>
    </cfRule>
    <cfRule type="containsText" dxfId="374" priority="2958" operator="containsText" text="Moderada">
      <formula>NOT(ISERROR(SEARCH("Moderada",AR137)))</formula>
    </cfRule>
    <cfRule type="containsText" dxfId="373" priority="2959" operator="containsText" text="Baja">
      <formula>NOT(ISERROR(SEARCH("Baja",AR137)))</formula>
    </cfRule>
  </conditionalFormatting>
  <conditionalFormatting sqref="AR137:AR138">
    <cfRule type="containsText" dxfId="372" priority="2903" operator="containsText" text="VALORAR">
      <formula>NOT(ISERROR(SEARCH("VALORAR",AR137)))</formula>
    </cfRule>
    <cfRule type="containsText" dxfId="371" priority="2904" operator="containsText" text="Extrema">
      <formula>NOT(ISERROR(SEARCH("Extrema",AR137)))</formula>
    </cfRule>
  </conditionalFormatting>
  <conditionalFormatting sqref="AR138">
    <cfRule type="containsText" dxfId="370" priority="2900" operator="containsText" text="Alta">
      <formula>NOT(ISERROR(SEARCH("Alta",AR138)))</formula>
    </cfRule>
    <cfRule type="containsText" dxfId="369" priority="2901" operator="containsText" text="Moderada">
      <formula>NOT(ISERROR(SEARCH("Moderada",AR138)))</formula>
    </cfRule>
    <cfRule type="containsText" dxfId="368" priority="2902" operator="containsText" text="Baja">
      <formula>NOT(ISERROR(SEARCH("Baja",AR138)))</formula>
    </cfRule>
    <cfRule type="containsText" dxfId="367" priority="2905" operator="containsText" text="Alta">
      <formula>NOT(ISERROR(SEARCH("Alta",AR138)))</formula>
    </cfRule>
    <cfRule type="containsText" dxfId="366" priority="2906" operator="containsText" text="Moderada">
      <formula>NOT(ISERROR(SEARCH("Moderada",AR138)))</formula>
    </cfRule>
    <cfRule type="containsText" dxfId="365" priority="2907" operator="containsText" text="Baja">
      <formula>NOT(ISERROR(SEARCH("Baja",AR138)))</formula>
    </cfRule>
  </conditionalFormatting>
  <conditionalFormatting sqref="AR138:AR140">
    <cfRule type="containsText" dxfId="364" priority="2785" operator="containsText" text="VALORAR">
      <formula>NOT(ISERROR(SEARCH("VALORAR",AR138)))</formula>
    </cfRule>
    <cfRule type="containsText" dxfId="363" priority="2786" operator="containsText" text="Extrema">
      <formula>NOT(ISERROR(SEARCH("Extrema",AR138)))</formula>
    </cfRule>
  </conditionalFormatting>
  <conditionalFormatting sqref="AR139">
    <cfRule type="containsText" dxfId="362" priority="2780" operator="containsText" text="VALORAR">
      <formula>NOT(ISERROR(SEARCH("VALORAR",AR139)))</formula>
    </cfRule>
    <cfRule type="containsText" dxfId="361" priority="2781" operator="containsText" text="Extrema">
      <formula>NOT(ISERROR(SEARCH("Extrema",AR139)))</formula>
    </cfRule>
    <cfRule type="containsText" dxfId="360" priority="2782" operator="containsText" text="Alta">
      <formula>NOT(ISERROR(SEARCH("Alta",AR139)))</formula>
    </cfRule>
    <cfRule type="containsText" dxfId="359" priority="2783" operator="containsText" text="Moderada">
      <formula>NOT(ISERROR(SEARCH("Moderada",AR139)))</formula>
    </cfRule>
    <cfRule type="containsText" dxfId="358" priority="2784" operator="containsText" text="Baja">
      <formula>NOT(ISERROR(SEARCH("Baja",AR139)))</formula>
    </cfRule>
    <cfRule type="containsText" dxfId="357" priority="2787" operator="containsText" text="Alta">
      <formula>NOT(ISERROR(SEARCH("Alta",AR139)))</formula>
    </cfRule>
    <cfRule type="containsText" dxfId="356" priority="2788" operator="containsText" text="Moderada">
      <formula>NOT(ISERROR(SEARCH("Moderada",AR139)))</formula>
    </cfRule>
    <cfRule type="containsText" dxfId="355" priority="2789" operator="containsText" text="Baja">
      <formula>NOT(ISERROR(SEARCH("Baja",AR139)))</formula>
    </cfRule>
  </conditionalFormatting>
  <conditionalFormatting sqref="AR140">
    <cfRule type="containsText" dxfId="354" priority="2848" operator="containsText" text="Alta">
      <formula>NOT(ISERROR(SEARCH("Alta",AR140)))</formula>
    </cfRule>
    <cfRule type="containsText" dxfId="353" priority="2849" operator="containsText" text="Moderada">
      <formula>NOT(ISERROR(SEARCH("Moderada",AR140)))</formula>
    </cfRule>
    <cfRule type="containsText" dxfId="352" priority="2850" operator="containsText" text="Baja">
      <formula>NOT(ISERROR(SEARCH("Baja",AR140)))</formula>
    </cfRule>
    <cfRule type="containsText" dxfId="351" priority="2851" operator="containsText" text="VALORAR">
      <formula>NOT(ISERROR(SEARCH("VALORAR",AR140)))</formula>
    </cfRule>
    <cfRule type="containsText" dxfId="350" priority="2852" operator="containsText" text="Extrema">
      <formula>NOT(ISERROR(SEARCH("Extrema",AR140)))</formula>
    </cfRule>
    <cfRule type="containsText" dxfId="349" priority="2853" operator="containsText" text="Alta">
      <formula>NOT(ISERROR(SEARCH("Alta",AR140)))</formula>
    </cfRule>
    <cfRule type="containsText" dxfId="348" priority="2854" operator="containsText" text="Moderada">
      <formula>NOT(ISERROR(SEARCH("Moderada",AR140)))</formula>
    </cfRule>
    <cfRule type="containsText" dxfId="347" priority="2855" operator="containsText" text="Baja">
      <formula>NOT(ISERROR(SEARCH("Baja",AR140)))</formula>
    </cfRule>
  </conditionalFormatting>
  <conditionalFormatting sqref="AR142">
    <cfRule type="containsText" dxfId="346" priority="2536" operator="containsText" text="VALORAR">
      <formula>NOT(ISERROR(SEARCH("VALORAR",AR142)))</formula>
    </cfRule>
    <cfRule type="containsText" dxfId="345" priority="2537" operator="containsText" text="Extrema">
      <formula>NOT(ISERROR(SEARCH("Extrema",AR142)))</formula>
    </cfRule>
    <cfRule type="containsText" dxfId="344" priority="2538" operator="containsText" text="Alta">
      <formula>NOT(ISERROR(SEARCH("Alta",AR142)))</formula>
    </cfRule>
    <cfRule type="containsText" dxfId="343" priority="2539" operator="containsText" text="Moderada">
      <formula>NOT(ISERROR(SEARCH("Moderada",AR142)))</formula>
    </cfRule>
    <cfRule type="containsText" dxfId="342" priority="2540" operator="containsText" text="Baja">
      <formula>NOT(ISERROR(SEARCH("Baja",AR142)))</formula>
    </cfRule>
    <cfRule type="containsText" dxfId="341" priority="2541" operator="containsText" text="VALORAR">
      <formula>NOT(ISERROR(SEARCH("VALORAR",AR142)))</formula>
    </cfRule>
    <cfRule type="containsText" dxfId="340" priority="2542" operator="containsText" text="Extrema">
      <formula>NOT(ISERROR(SEARCH("Extrema",AR142)))</formula>
    </cfRule>
    <cfRule type="containsText" dxfId="339" priority="2543" operator="containsText" text="Alta">
      <formula>NOT(ISERROR(SEARCH("Alta",AR142)))</formula>
    </cfRule>
    <cfRule type="containsText" dxfId="338" priority="2544" operator="containsText" text="Moderada">
      <formula>NOT(ISERROR(SEARCH("Moderada",AR142)))</formula>
    </cfRule>
    <cfRule type="containsText" dxfId="337" priority="2545" operator="containsText" text="Baja">
      <formula>NOT(ISERROR(SEARCH("Baja",AR142)))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7" operator="containsText" id="{AA424142-AEEE-47BE-B5D9-1FDD82E44CCF}">
            <xm:f>NOT(ISERROR(SEARCH(#REF!,R7)))</xm:f>
            <xm:f>#REF!</xm:f>
            <x14:dxf>
              <fill>
                <patternFill>
                  <bgColor rgb="FF99CC00"/>
                </patternFill>
              </fill>
            </x14:dxf>
          </x14:cfRule>
          <x14:cfRule type="containsText" priority="7918" operator="containsText" id="{ACFC2A55-985B-4FFB-8185-F33D8D0B234F}">
            <xm:f>NOT(ISERROR(SEARCH(#REF!,R7)))</xm:f>
            <xm:f>#REF!</xm:f>
            <x14:dxf>
              <fill>
                <patternFill>
                  <bgColor rgb="FF33CC33"/>
                </patternFill>
              </fill>
            </x14:dxf>
          </x14:cfRule>
          <x14:cfRule type="containsText" priority="7919" operator="containsText" id="{B08288D3-8FE6-4564-8001-4F48FAF1EA7F}">
            <xm:f>NOT(ISERROR(SEARCH(#REF!,R7)))</xm:f>
            <xm:f>#REF!</xm:f>
            <x14:dxf>
              <fill>
                <patternFill>
                  <bgColor rgb="FFFFFF00"/>
                </patternFill>
              </fill>
            </x14:dxf>
          </x14:cfRule>
          <x14:cfRule type="containsText" priority="7920" operator="containsText" id="{9F80BFE7-373F-4A7F-9ECB-B3F61297517D}">
            <xm:f>NOT(ISERROR(SEARCH(#REF!,R7)))</xm:f>
            <xm:f>#REF!</xm:f>
            <x14:dxf>
              <fill>
                <patternFill>
                  <bgColor rgb="FFFFC000"/>
                </patternFill>
              </fill>
            </x14:dxf>
          </x14:cfRule>
          <x14:cfRule type="containsText" priority="7921" operator="containsText" id="{E9894376-4E69-43EA-BF95-5A85C8EEACC6}">
            <xm:f>NOT(ISERROR(SEARCH(#REF!,R7)))</xm:f>
            <xm:f>#REF!</xm:f>
            <x14:dxf>
              <fill>
                <patternFill>
                  <bgColor rgb="FFFF0000"/>
                </patternFill>
              </fill>
            </x14:dxf>
          </x14:cfRule>
          <xm:sqref>R7:R8</xm:sqref>
        </x14:conditionalFormatting>
        <x14:conditionalFormatting xmlns:xm="http://schemas.microsoft.com/office/excel/2006/main">
          <x14:cfRule type="containsText" priority="54" operator="containsText" id="{BF4A7435-D8AE-4886-8C96-FEAC955B9A13}">
            <xm:f>NOT(ISERROR(SEARCH(#REF!,R10)))</xm:f>
            <xm:f>#REF!</xm:f>
            <x14:dxf>
              <fill>
                <patternFill>
                  <bgColor rgb="FF99CC00"/>
                </patternFill>
              </fill>
            </x14:dxf>
          </x14:cfRule>
          <x14:cfRule type="containsText" priority="55" operator="containsText" id="{0F3A278D-C75D-4A0C-AE81-3B0157FEF515}">
            <xm:f>NOT(ISERROR(SEARCH(#REF!,R10)))</xm:f>
            <xm:f>#REF!</xm:f>
            <x14:dxf>
              <fill>
                <patternFill>
                  <bgColor rgb="FF33CC33"/>
                </patternFill>
              </fill>
            </x14:dxf>
          </x14:cfRule>
          <x14:cfRule type="containsText" priority="56" operator="containsText" id="{5CA189C3-26E9-4C35-83BD-CF9B09642752}">
            <xm:f>NOT(ISERROR(SEARCH(#REF!,R10)))</xm:f>
            <xm:f>#REF!</xm:f>
            <x14:dxf>
              <fill>
                <patternFill>
                  <bgColor rgb="FFFFFF00"/>
                </patternFill>
              </fill>
            </x14:dxf>
          </x14:cfRule>
          <x14:cfRule type="containsText" priority="57" operator="containsText" id="{CE9E96AA-9A8E-454D-92C7-3BFAC1EED3FC}">
            <xm:f>NOT(ISERROR(SEARCH(#REF!,R10)))</xm:f>
            <xm:f>#REF!</xm:f>
            <x14:dxf>
              <fill>
                <patternFill>
                  <bgColor rgb="FFFFC000"/>
                </patternFill>
              </fill>
            </x14:dxf>
          </x14:cfRule>
          <x14:cfRule type="containsText" priority="58" operator="containsText" id="{A091ADF1-DB9B-4CE6-8CAE-7CF24C1D3E4D}">
            <xm:f>NOT(ISERROR(SEARCH(#REF!,R10)))</xm:f>
            <xm:f>#REF!</xm:f>
            <x14:dxf>
              <fill>
                <patternFill>
                  <bgColor rgb="FFFF0000"/>
                </patternFill>
              </fill>
            </x14:dxf>
          </x14:cfRule>
          <xm:sqref>R10:R95</xm:sqref>
        </x14:conditionalFormatting>
        <x14:conditionalFormatting xmlns:xm="http://schemas.microsoft.com/office/excel/2006/main">
          <x14:cfRule type="containsText" priority="2556" operator="containsText" id="{4292BEAC-A5D3-459D-9CF5-0B8D55AF4CFB}">
            <xm:f>NOT(ISERROR(SEARCH(#REF!,R97)))</xm:f>
            <xm:f>#REF!</xm:f>
            <x14:dxf>
              <fill>
                <patternFill>
                  <bgColor rgb="FF99CC00"/>
                </patternFill>
              </fill>
            </x14:dxf>
          </x14:cfRule>
          <x14:cfRule type="containsText" priority="2557" operator="containsText" id="{538A9E95-8D81-4CFD-ADA3-9714C7C497F4}">
            <xm:f>NOT(ISERROR(SEARCH(#REF!,R97)))</xm:f>
            <xm:f>#REF!</xm:f>
            <x14:dxf>
              <fill>
                <patternFill>
                  <bgColor rgb="FF33CC33"/>
                </patternFill>
              </fill>
            </x14:dxf>
          </x14:cfRule>
          <x14:cfRule type="containsText" priority="2558" operator="containsText" id="{273878CD-6966-4BC0-B5E0-4A28586DCCCD}">
            <xm:f>NOT(ISERROR(SEARCH(#REF!,R97)))</xm:f>
            <xm:f>#REF!</xm:f>
            <x14:dxf>
              <fill>
                <patternFill>
                  <bgColor rgb="FFFFFF00"/>
                </patternFill>
              </fill>
            </x14:dxf>
          </x14:cfRule>
          <x14:cfRule type="containsText" priority="2559" operator="containsText" id="{15339B6D-F97F-4C7E-8580-F5689A28CB6E}">
            <xm:f>NOT(ISERROR(SEARCH(#REF!,R97)))</xm:f>
            <xm:f>#REF!</xm:f>
            <x14:dxf>
              <fill>
                <patternFill>
                  <bgColor rgb="FFFFC000"/>
                </patternFill>
              </fill>
            </x14:dxf>
          </x14:cfRule>
          <x14:cfRule type="containsText" priority="2560" operator="containsText" id="{6B3C908D-3DB2-4B4F-8815-AF349AD5C3EC}">
            <xm:f>NOT(ISERROR(SEARCH(#REF!,R97)))</xm:f>
            <xm:f>#REF!</xm:f>
            <x14:dxf>
              <fill>
                <patternFill>
                  <bgColor rgb="FFFF0000"/>
                </patternFill>
              </fill>
            </x14:dxf>
          </x14:cfRule>
          <xm:sqref>R97:R143</xm:sqref>
        </x14:conditionalFormatting>
        <x14:conditionalFormatting xmlns:xm="http://schemas.microsoft.com/office/excel/2006/main">
          <x14:cfRule type="containsText" priority="7939" operator="containsText" id="{300C95C8-C77B-4D2A-98B4-A6021BAA466D}">
            <xm:f>NOT(ISERROR(SEARCH(#REF!,T7)))</xm:f>
            <xm:f>#REF!</xm:f>
            <x14:dxf>
              <fill>
                <patternFill patternType="solid">
                  <bgColor rgb="FFC00000"/>
                </patternFill>
              </fill>
            </x14:dxf>
          </x14:cfRule>
          <x14:cfRule type="containsText" priority="7940" operator="containsText" id="{AAA92FCA-CC3F-4DB4-B6EB-AF4538716A0B}">
            <xm:f>NOT(ISERROR(SEARCH(#REF!,T7)))</xm:f>
            <xm:f>#REF!</xm:f>
            <x14:dxf>
              <font>
                <b/>
                <i val="0"/>
                <color theme="0"/>
              </font>
              <fill>
                <patternFill>
                  <bgColor rgb="FFE26B0A"/>
                </patternFill>
              </fill>
            </x14:dxf>
          </x14:cfRule>
          <x14:cfRule type="containsText" priority="7941" operator="containsText" id="{5B15675E-FA0D-4D6A-BB41-463C7BFB2DE6}">
            <xm:f>NOT(ISERROR(SEARCH(#REF!,T7)))</xm:f>
            <xm:f>#REF!</xm:f>
            <x14:dxf>
              <font>
                <b/>
                <i val="0"/>
                <color auto="1"/>
              </font>
              <fill>
                <patternFill>
                  <bgColor rgb="FFFFFF00"/>
                </patternFill>
              </fill>
            </x14:dxf>
          </x14:cfRule>
          <x14:cfRule type="containsText" priority="7942" operator="containsText" id="{FECE7876-347A-4085-BFF1-688FDC851665}">
            <xm:f>NOT(ISERROR(SEARCH(#REF!,T7)))</xm:f>
            <xm:f>#REF!</xm:f>
            <x14:dxf>
              <font>
                <b/>
                <i val="0"/>
              </font>
              <fill>
                <patternFill>
                  <bgColor rgb="FF92D050"/>
                </patternFill>
              </fill>
            </x14:dxf>
          </x14:cfRule>
          <xm:sqref>T7:T8</xm:sqref>
        </x14:conditionalFormatting>
        <x14:conditionalFormatting xmlns:xm="http://schemas.microsoft.com/office/excel/2006/main">
          <x14:cfRule type="containsText" priority="64" operator="containsText" id="{47F69347-375D-410B-AE43-800D0414E54C}">
            <xm:f>NOT(ISERROR(SEARCH(#REF!,T10)))</xm:f>
            <xm:f>#REF!</xm:f>
            <x14:dxf>
              <fill>
                <patternFill patternType="solid">
                  <bgColor rgb="FFC00000"/>
                </patternFill>
              </fill>
            </x14:dxf>
          </x14:cfRule>
          <x14:cfRule type="containsText" priority="65" operator="containsText" id="{EC2EDE85-E7EE-4AC3-98F1-83CCFDF38387}">
            <xm:f>NOT(ISERROR(SEARCH(#REF!,T10)))</xm:f>
            <xm:f>#REF!</xm:f>
            <x14:dxf>
              <font>
                <b/>
                <i val="0"/>
                <color theme="0"/>
              </font>
              <fill>
                <patternFill>
                  <bgColor rgb="FFE26B0A"/>
                </patternFill>
              </fill>
            </x14:dxf>
          </x14:cfRule>
          <x14:cfRule type="containsText" priority="66" operator="containsText" id="{21351E1D-EFE1-4AD5-81B8-0119C0965737}">
            <xm:f>NOT(ISERROR(SEARCH(#REF!,T10)))</xm:f>
            <xm:f>#REF!</xm:f>
            <x14:dxf>
              <font>
                <b/>
                <i val="0"/>
                <color auto="1"/>
              </font>
              <fill>
                <patternFill>
                  <bgColor rgb="FFFFFF00"/>
                </patternFill>
              </fill>
            </x14:dxf>
          </x14:cfRule>
          <x14:cfRule type="containsText" priority="67" operator="containsText" id="{BC0A8D54-099D-4CFE-90A1-1EB602129300}">
            <xm:f>NOT(ISERROR(SEARCH(#REF!,T10)))</xm:f>
            <xm:f>#REF!</xm:f>
            <x14:dxf>
              <font>
                <b/>
                <i val="0"/>
              </font>
              <fill>
                <patternFill>
                  <bgColor rgb="FF92D050"/>
                </patternFill>
              </fill>
            </x14:dxf>
          </x14:cfRule>
          <xm:sqref>T10:T95</xm:sqref>
        </x14:conditionalFormatting>
        <x14:conditionalFormatting xmlns:xm="http://schemas.microsoft.com/office/excel/2006/main">
          <x14:cfRule type="containsText" priority="2566" operator="containsText" id="{E3C6C75B-D4B2-4D23-8ED3-806721362154}">
            <xm:f>NOT(ISERROR(SEARCH(#REF!,T97)))</xm:f>
            <xm:f>#REF!</xm:f>
            <x14:dxf>
              <fill>
                <patternFill patternType="solid">
                  <bgColor rgb="FFC00000"/>
                </patternFill>
              </fill>
            </x14:dxf>
          </x14:cfRule>
          <x14:cfRule type="containsText" priority="2567" operator="containsText" id="{ADB7BA89-DAEF-479B-B6D0-736E737243B1}">
            <xm:f>NOT(ISERROR(SEARCH(#REF!,T97)))</xm:f>
            <xm:f>#REF!</xm:f>
            <x14:dxf>
              <font>
                <b/>
                <i val="0"/>
                <color theme="0"/>
              </font>
              <fill>
                <patternFill>
                  <bgColor rgb="FFE26B0A"/>
                </patternFill>
              </fill>
            </x14:dxf>
          </x14:cfRule>
          <x14:cfRule type="containsText" priority="2568" operator="containsText" id="{C0124F7C-C54B-4849-8358-1D5C7283E53F}">
            <xm:f>NOT(ISERROR(SEARCH(#REF!,T97)))</xm:f>
            <xm:f>#REF!</xm:f>
            <x14:dxf>
              <font>
                <b/>
                <i val="0"/>
                <color auto="1"/>
              </font>
              <fill>
                <patternFill>
                  <bgColor rgb="FFFFFF00"/>
                </patternFill>
              </fill>
            </x14:dxf>
          </x14:cfRule>
          <x14:cfRule type="containsText" priority="2569" operator="containsText" id="{4879FB10-BF71-4781-8717-CD81EACFA64B}">
            <xm:f>NOT(ISERROR(SEARCH(#REF!,T97)))</xm:f>
            <xm:f>#REF!</xm:f>
            <x14:dxf>
              <font>
                <b/>
                <i val="0"/>
              </font>
              <fill>
                <patternFill>
                  <bgColor rgb="FF92D050"/>
                </patternFill>
              </fill>
            </x14:dxf>
          </x14:cfRule>
          <xm:sqref>T97:T143</xm:sqref>
        </x14:conditionalFormatting>
        <x14:conditionalFormatting xmlns:xm="http://schemas.microsoft.com/office/excel/2006/main">
          <x14:cfRule type="containsText" priority="116" operator="containsText" id="{C6E3A319-6C08-4ECC-9924-C0A95914C41B}">
            <xm:f>NOT(ISERROR(SEARCH(#REF!,X7)))</xm:f>
            <xm:f>#REF!</xm:f>
            <x14:dxf>
              <fill>
                <patternFill patternType="solid">
                  <bgColor rgb="FFC00000"/>
                </patternFill>
              </fill>
            </x14:dxf>
          </x14:cfRule>
          <x14:cfRule type="containsText" priority="117" operator="containsText" id="{405B27FA-C56D-4A0E-ACF0-E55C0F7E1D3E}">
            <xm:f>NOT(ISERROR(SEARCH(#REF!,X7)))</xm:f>
            <xm:f>#REF!</xm:f>
            <x14:dxf>
              <font>
                <b/>
                <i val="0"/>
                <color theme="0"/>
              </font>
              <fill>
                <patternFill>
                  <bgColor rgb="FFE26B0A"/>
                </patternFill>
              </fill>
            </x14:dxf>
          </x14:cfRule>
          <x14:cfRule type="containsText" priority="118" operator="containsText" id="{AA074081-08B6-49A7-AA9A-0570F87CD561}">
            <xm:f>NOT(ISERROR(SEARCH(#REF!,X7)))</xm:f>
            <xm:f>#REF!</xm:f>
            <x14:dxf>
              <font>
                <b/>
                <i val="0"/>
                <color auto="1"/>
              </font>
              <fill>
                <patternFill>
                  <bgColor rgb="FFFFFF00"/>
                </patternFill>
              </fill>
            </x14:dxf>
          </x14:cfRule>
          <x14:cfRule type="containsText" priority="119" operator="containsText" id="{60134774-D396-461E-974B-B0B591331D90}">
            <xm:f>NOT(ISERROR(SEARCH(#REF!,X7)))</xm:f>
            <xm:f>#REF!</xm:f>
            <x14:dxf>
              <font>
                <b/>
                <i val="0"/>
              </font>
              <fill>
                <patternFill>
                  <bgColor rgb="FF92D050"/>
                </patternFill>
              </fill>
            </x14:dxf>
          </x14:cfRule>
          <xm:sqref>X7:X143</xm:sqref>
        </x14:conditionalFormatting>
        <x14:conditionalFormatting xmlns:xm="http://schemas.microsoft.com/office/excel/2006/main">
          <x14:cfRule type="containsText" priority="6" operator="containsText" id="{13800F46-1164-4D3D-A6E4-CFBD717ED61D}">
            <xm:f>NOT(ISERROR(SEARCH(#REF!,AM7)))</xm:f>
            <xm:f>#REF!</xm:f>
            <x14:dxf>
              <fill>
                <patternFill>
                  <bgColor rgb="FF99CC00"/>
                </patternFill>
              </fill>
            </x14:dxf>
          </x14:cfRule>
          <x14:cfRule type="containsText" priority="7" operator="containsText" id="{A44D6CB5-2BDE-4079-86DA-D57CE686F503}">
            <xm:f>NOT(ISERROR(SEARCH(#REF!,AM7)))</xm:f>
            <xm:f>#REF!</xm:f>
            <x14:dxf>
              <fill>
                <patternFill>
                  <bgColor rgb="FF33CC33"/>
                </patternFill>
              </fill>
            </x14:dxf>
          </x14:cfRule>
          <x14:cfRule type="containsText" priority="8" operator="containsText" id="{2120391D-68CE-49DB-BE55-4B22ED51DDFB}">
            <xm:f>NOT(ISERROR(SEARCH(#REF!,AM7)))</xm:f>
            <xm:f>#REF!</xm:f>
            <x14:dxf>
              <fill>
                <patternFill>
                  <bgColor rgb="FFFFFF00"/>
                </patternFill>
              </fill>
            </x14:dxf>
          </x14:cfRule>
          <x14:cfRule type="containsText" priority="9" operator="containsText" id="{CCE4DCC9-D6DD-43AA-A8BC-97C6FA702AAF}">
            <xm:f>NOT(ISERROR(SEARCH(#REF!,AM7)))</xm:f>
            <xm:f>#REF!</xm:f>
            <x14:dxf>
              <fill>
                <patternFill>
                  <bgColor rgb="FFFFC000"/>
                </patternFill>
              </fill>
            </x14:dxf>
          </x14:cfRule>
          <x14:cfRule type="containsText" priority="10" operator="containsText" id="{3290419F-739D-4168-A242-DDDA4192ADB9}">
            <xm:f>NOT(ISERROR(SEARCH(#REF!,AM7)))</xm:f>
            <xm:f>#REF!</xm:f>
            <x14:dxf>
              <fill>
                <patternFill>
                  <bgColor rgb="FFFF0000"/>
                </patternFill>
              </fill>
            </x14:dxf>
          </x14:cfRule>
          <xm:sqref>AM7:AM143</xm:sqref>
        </x14:conditionalFormatting>
        <x14:conditionalFormatting xmlns:xm="http://schemas.microsoft.com/office/excel/2006/main">
          <x14:cfRule type="containsText" priority="16" operator="containsText" id="{6D5A46A3-6FD6-4160-8517-93AD61FB60CE}">
            <xm:f>NOT(ISERROR(SEARCH(#REF!,AO7)))</xm:f>
            <xm:f>#REF!</xm:f>
            <x14:dxf>
              <fill>
                <patternFill patternType="solid">
                  <bgColor rgb="FFC00000"/>
                </patternFill>
              </fill>
            </x14:dxf>
          </x14:cfRule>
          <x14:cfRule type="containsText" priority="17" operator="containsText" id="{B278EA72-1890-4B2E-AE08-654D109F4920}">
            <xm:f>NOT(ISERROR(SEARCH(#REF!,AO7)))</xm:f>
            <xm:f>#REF!</xm:f>
            <x14:dxf>
              <font>
                <b/>
                <i val="0"/>
                <color theme="0"/>
              </font>
              <fill>
                <patternFill>
                  <bgColor rgb="FFE26B0A"/>
                </patternFill>
              </fill>
            </x14:dxf>
          </x14:cfRule>
          <x14:cfRule type="containsText" priority="18" operator="containsText" id="{F4451CD1-A7BC-470A-805B-9E0296BC98C6}">
            <xm:f>NOT(ISERROR(SEARCH(#REF!,AO7)))</xm:f>
            <xm:f>#REF!</xm:f>
            <x14:dxf>
              <font>
                <b/>
                <i val="0"/>
                <color auto="1"/>
              </font>
              <fill>
                <patternFill>
                  <bgColor rgb="FFFFFF00"/>
                </patternFill>
              </fill>
            </x14:dxf>
          </x14:cfRule>
          <x14:cfRule type="containsText" priority="19" operator="containsText" id="{B451C783-12FA-4879-B013-9D3A65A5FEA1}">
            <xm:f>NOT(ISERROR(SEARCH(#REF!,AO7)))</xm:f>
            <xm:f>#REF!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BO190"/>
  <sheetViews>
    <sheetView showGridLines="0" tabSelected="1" topLeftCell="AQ1" zoomScale="70" zoomScaleNormal="70" workbookViewId="0">
      <pane ySplit="5" topLeftCell="A6" activePane="bottomLeft" state="frozen"/>
      <selection activeCell="A4" sqref="A4"/>
      <selection pane="bottomLeft" activeCell="AY6" sqref="AY6:AY8"/>
    </sheetView>
  </sheetViews>
  <sheetFormatPr baseColWidth="10" defaultColWidth="11.140625" defaultRowHeight="15"/>
  <cols>
    <col min="1" max="1" width="30.42578125" style="252" customWidth="1"/>
    <col min="2" max="2" width="12.5703125" style="80" customWidth="1"/>
    <col min="3" max="3" width="8.140625" style="82" customWidth="1"/>
    <col min="4" max="4" width="36" style="253" customWidth="1"/>
    <col min="5" max="5" width="16" style="80" customWidth="1"/>
    <col min="6" max="6" width="26" style="80" customWidth="1"/>
    <col min="7" max="7" width="15" style="80" customWidth="1"/>
    <col min="8" max="8" width="6.85546875" style="82" hidden="1" customWidth="1"/>
    <col min="9" max="9" width="22.140625" style="80" hidden="1" customWidth="1"/>
    <col min="10" max="10" width="6.85546875" style="80" hidden="1" customWidth="1"/>
    <col min="11" max="11" width="19.140625" style="80" hidden="1" customWidth="1"/>
    <col min="12" max="12" width="3.42578125" style="80" hidden="1" customWidth="1"/>
    <col min="13" max="13" width="20.5703125" style="80" hidden="1" customWidth="1"/>
    <col min="14" max="14" width="3.42578125" style="80" hidden="1" customWidth="1"/>
    <col min="15" max="15" width="21.28515625" style="254" hidden="1" customWidth="1"/>
    <col min="16" max="16" width="4.7109375" style="254" hidden="1" customWidth="1"/>
    <col min="17" max="17" width="49.42578125" style="80" customWidth="1"/>
    <col min="18" max="18" width="15.85546875" style="82" hidden="1" customWidth="1"/>
    <col min="19" max="19" width="5.28515625" style="255" hidden="1" customWidth="1"/>
    <col min="20" max="20" width="4.85546875" style="255" hidden="1" customWidth="1"/>
    <col min="21" max="21" width="4.140625" style="80" hidden="1" customWidth="1"/>
    <col min="22" max="22" width="4.140625" style="255" hidden="1" customWidth="1"/>
    <col min="23" max="23" width="4.85546875" style="255" hidden="1" customWidth="1"/>
    <col min="24" max="24" width="4" style="255" hidden="1" customWidth="1"/>
    <col min="25" max="25" width="4" style="80" hidden="1" customWidth="1"/>
    <col min="26" max="29" width="3.42578125" style="80" hidden="1" customWidth="1"/>
    <col min="30" max="30" width="15.140625" style="254" hidden="1" customWidth="1"/>
    <col min="31" max="31" width="7.5703125" style="82" customWidth="1"/>
    <col min="32" max="32" width="35.5703125" style="81" customWidth="1"/>
    <col min="33" max="33" width="35.42578125" style="256" customWidth="1"/>
    <col min="34" max="34" width="22.28515625" style="81" customWidth="1"/>
    <col min="35" max="35" width="14.85546875" style="81" customWidth="1"/>
    <col min="36" max="37" width="16.5703125" style="250" hidden="1" customWidth="1"/>
    <col min="38" max="38" width="28" style="82" customWidth="1"/>
    <col min="39" max="39" width="23.140625" style="256" customWidth="1"/>
    <col min="40" max="40" width="33.7109375" style="81" bestFit="1" customWidth="1"/>
    <col min="41" max="41" width="11.140625" style="82"/>
    <col min="42" max="42" width="29.140625" style="80" customWidth="1"/>
    <col min="43" max="43" width="11.85546875" style="80" bestFit="1" customWidth="1"/>
    <col min="44" max="44" width="14" style="80" customWidth="1"/>
    <col min="45" max="45" width="20.140625" style="80" customWidth="1"/>
    <col min="46" max="46" width="17.5703125" style="80" customWidth="1"/>
    <col min="47" max="47" width="31.140625" style="80" customWidth="1"/>
    <col min="48" max="48" width="11.140625" style="80"/>
    <col min="49" max="49" width="18" style="80" customWidth="1"/>
    <col min="50" max="50" width="15.28515625" style="80" customWidth="1"/>
    <col min="51" max="51" width="29.85546875" style="80" customWidth="1"/>
    <col min="52" max="16384" width="11.140625" style="80"/>
  </cols>
  <sheetData>
    <row r="1" spans="1:52" ht="96.75" customHeight="1">
      <c r="A1" s="624"/>
      <c r="B1" s="625"/>
      <c r="C1" s="625"/>
      <c r="D1" s="80"/>
      <c r="F1" s="81"/>
      <c r="G1" s="81"/>
      <c r="I1" s="82"/>
      <c r="J1" s="81"/>
      <c r="K1" s="82"/>
      <c r="L1" s="82"/>
      <c r="M1" s="82"/>
      <c r="O1" s="80"/>
      <c r="P1" s="80"/>
      <c r="R1" s="80"/>
      <c r="S1" s="80"/>
      <c r="T1" s="80"/>
      <c r="V1" s="80"/>
      <c r="W1" s="80"/>
      <c r="X1" s="80"/>
      <c r="AD1" s="80"/>
      <c r="AE1" s="80"/>
      <c r="AF1" s="80"/>
      <c r="AG1" s="80"/>
      <c r="AH1" s="80"/>
      <c r="AI1" s="80"/>
      <c r="AJ1" s="80"/>
      <c r="AK1" s="80"/>
      <c r="AL1" s="80"/>
      <c r="AM1" s="80"/>
      <c r="AN1" s="80"/>
    </row>
    <row r="2" spans="1:52" s="88" customFormat="1" ht="21.75" customHeight="1">
      <c r="A2" s="83" t="s">
        <v>1274</v>
      </c>
      <c r="B2" s="84"/>
      <c r="C2" s="85"/>
      <c r="D2" s="84"/>
      <c r="E2" s="84"/>
      <c r="F2" s="84"/>
      <c r="G2" s="84"/>
      <c r="H2" s="86" t="s">
        <v>1275</v>
      </c>
      <c r="I2" s="84"/>
      <c r="J2" s="84"/>
      <c r="K2" s="84"/>
      <c r="L2" s="84"/>
      <c r="M2" s="84"/>
      <c r="N2" s="84"/>
      <c r="O2" s="84"/>
      <c r="P2" s="84"/>
      <c r="Q2" s="84"/>
      <c r="R2" s="84"/>
      <c r="S2" s="84"/>
      <c r="T2" s="84"/>
      <c r="U2" s="84"/>
      <c r="V2" s="84"/>
      <c r="W2" s="84"/>
      <c r="X2" s="84"/>
      <c r="Y2" s="84"/>
      <c r="Z2" s="84"/>
      <c r="AA2" s="84"/>
      <c r="AB2" s="84"/>
      <c r="AC2" s="84"/>
      <c r="AD2" s="84"/>
      <c r="AE2" s="84"/>
      <c r="AF2" s="84"/>
      <c r="AG2" s="87"/>
      <c r="AH2" s="87"/>
      <c r="AI2" s="87"/>
      <c r="AJ2" s="87"/>
      <c r="AK2" s="87"/>
      <c r="AL2" s="87"/>
      <c r="AM2" s="87"/>
      <c r="AN2" s="87"/>
      <c r="AO2" s="326"/>
    </row>
    <row r="3" spans="1:52" s="92" customFormat="1">
      <c r="A3" s="89"/>
      <c r="B3" s="89"/>
      <c r="C3" s="90"/>
      <c r="D3" s="89"/>
      <c r="E3" s="89"/>
      <c r="F3" s="89"/>
      <c r="G3" s="89"/>
      <c r="H3" s="90"/>
      <c r="I3" s="89"/>
      <c r="J3" s="89"/>
      <c r="K3" s="89"/>
      <c r="L3" s="89"/>
      <c r="M3" s="89"/>
      <c r="N3" s="89"/>
      <c r="O3" s="89"/>
      <c r="P3" s="89"/>
      <c r="Q3" s="89"/>
      <c r="R3" s="89"/>
      <c r="S3" s="89"/>
      <c r="T3" s="89"/>
      <c r="U3" s="89"/>
      <c r="V3" s="89"/>
      <c r="W3" s="89"/>
      <c r="X3" s="89"/>
      <c r="Y3" s="89"/>
      <c r="Z3" s="89"/>
      <c r="AA3" s="89"/>
      <c r="AB3" s="89"/>
      <c r="AC3" s="89"/>
      <c r="AD3" s="89"/>
      <c r="AE3" s="89"/>
      <c r="AF3" s="91"/>
      <c r="AG3" s="91"/>
      <c r="AH3" s="91"/>
      <c r="AI3" s="91"/>
      <c r="AJ3" s="91"/>
      <c r="AK3" s="91"/>
      <c r="AL3" s="91"/>
      <c r="AM3" s="91"/>
      <c r="AN3" s="91"/>
      <c r="AO3" s="327"/>
    </row>
    <row r="4" spans="1:52" s="100" customFormat="1">
      <c r="A4" s="621" t="s">
        <v>7</v>
      </c>
      <c r="B4" s="620"/>
      <c r="C4" s="620"/>
      <c r="D4" s="620"/>
      <c r="E4" s="620"/>
      <c r="F4" s="620"/>
      <c r="G4" s="620"/>
      <c r="H4" s="93"/>
      <c r="I4" s="622" t="s">
        <v>9</v>
      </c>
      <c r="J4" s="623"/>
      <c r="K4" s="623"/>
      <c r="L4" s="623"/>
      <c r="M4" s="623"/>
      <c r="N4" s="623"/>
      <c r="O4" s="623"/>
      <c r="P4" s="619" t="s">
        <v>10</v>
      </c>
      <c r="Q4" s="620"/>
      <c r="R4" s="94"/>
      <c r="S4" s="95"/>
      <c r="T4" s="95"/>
      <c r="U4" s="95"/>
      <c r="V4" s="95"/>
      <c r="W4" s="95"/>
      <c r="X4" s="95"/>
      <c r="Y4" s="95"/>
      <c r="Z4" s="95"/>
      <c r="AA4" s="95"/>
      <c r="AB4" s="95"/>
      <c r="AC4" s="95"/>
      <c r="AD4" s="95"/>
      <c r="AE4" s="96" t="s">
        <v>1276</v>
      </c>
      <c r="AF4" s="96"/>
      <c r="AG4" s="97"/>
      <c r="AH4" s="97"/>
      <c r="AI4" s="98"/>
      <c r="AJ4" s="98"/>
      <c r="AK4" s="98"/>
      <c r="AL4" s="98"/>
      <c r="AM4" s="98"/>
      <c r="AN4" s="98"/>
      <c r="AO4" s="629" t="s">
        <v>1337</v>
      </c>
      <c r="AP4" s="630"/>
      <c r="AQ4" s="630"/>
      <c r="AR4" s="630"/>
      <c r="AS4" s="630"/>
      <c r="AT4" s="630"/>
      <c r="AU4" s="630"/>
      <c r="AV4" s="630"/>
      <c r="AW4" s="630"/>
      <c r="AX4" s="630"/>
      <c r="AY4" s="99" t="s">
        <v>1254</v>
      </c>
    </row>
    <row r="5" spans="1:52" s="104" customFormat="1" ht="102" customHeight="1">
      <c r="A5" s="101" t="s">
        <v>13</v>
      </c>
      <c r="B5" s="101" t="s">
        <v>15</v>
      </c>
      <c r="C5" s="101" t="s">
        <v>16</v>
      </c>
      <c r="D5" s="101" t="s">
        <v>17</v>
      </c>
      <c r="E5" s="102" t="s">
        <v>18</v>
      </c>
      <c r="F5" s="102" t="s">
        <v>19</v>
      </c>
      <c r="G5" s="102" t="s">
        <v>20</v>
      </c>
      <c r="H5" s="102" t="s">
        <v>21</v>
      </c>
      <c r="I5" s="102" t="s">
        <v>26</v>
      </c>
      <c r="J5" s="102" t="s">
        <v>27</v>
      </c>
      <c r="K5" s="102" t="s">
        <v>28</v>
      </c>
      <c r="L5" s="102" t="s">
        <v>29</v>
      </c>
      <c r="M5" s="102" t="s">
        <v>30</v>
      </c>
      <c r="N5" s="102" t="s">
        <v>27</v>
      </c>
      <c r="O5" s="102" t="s">
        <v>31</v>
      </c>
      <c r="P5" s="102" t="s">
        <v>35</v>
      </c>
      <c r="Q5" s="102" t="s">
        <v>36</v>
      </c>
      <c r="R5" s="102" t="s">
        <v>40</v>
      </c>
      <c r="S5" s="103" t="s">
        <v>41</v>
      </c>
      <c r="T5" s="103" t="s">
        <v>42</v>
      </c>
      <c r="U5" s="103" t="s">
        <v>43</v>
      </c>
      <c r="V5" s="103" t="s">
        <v>44</v>
      </c>
      <c r="W5" s="103" t="s">
        <v>45</v>
      </c>
      <c r="X5" s="103" t="s">
        <v>46</v>
      </c>
      <c r="Y5" s="103" t="s">
        <v>47</v>
      </c>
      <c r="Z5" s="103" t="s">
        <v>48</v>
      </c>
      <c r="AA5" s="103" t="s">
        <v>27</v>
      </c>
      <c r="AB5" s="103" t="s">
        <v>49</v>
      </c>
      <c r="AC5" s="103" t="s">
        <v>27</v>
      </c>
      <c r="AD5" s="102" t="s">
        <v>50</v>
      </c>
      <c r="AE5" s="102" t="s">
        <v>51</v>
      </c>
      <c r="AF5" s="102" t="s">
        <v>52</v>
      </c>
      <c r="AG5" s="102" t="s">
        <v>53</v>
      </c>
      <c r="AH5" s="102" t="s">
        <v>54</v>
      </c>
      <c r="AI5" s="102" t="s">
        <v>55</v>
      </c>
      <c r="AJ5" s="102" t="s">
        <v>56</v>
      </c>
      <c r="AK5" s="102" t="s">
        <v>57</v>
      </c>
      <c r="AL5" s="102" t="s">
        <v>58</v>
      </c>
      <c r="AM5" s="102" t="s">
        <v>59</v>
      </c>
      <c r="AN5" s="102" t="s">
        <v>60</v>
      </c>
      <c r="AO5" s="102" t="s">
        <v>61</v>
      </c>
      <c r="AP5" s="102" t="s">
        <v>62</v>
      </c>
      <c r="AQ5" s="102" t="s">
        <v>63</v>
      </c>
      <c r="AR5" s="102" t="s">
        <v>64</v>
      </c>
      <c r="AS5" s="102" t="s">
        <v>65</v>
      </c>
      <c r="AT5" s="102" t="s">
        <v>66</v>
      </c>
      <c r="AU5" s="102" t="s">
        <v>1255</v>
      </c>
      <c r="AV5" s="102" t="s">
        <v>68</v>
      </c>
      <c r="AW5" s="102" t="s">
        <v>69</v>
      </c>
      <c r="AX5" s="102" t="s">
        <v>70</v>
      </c>
      <c r="AY5" s="102" t="s">
        <v>1256</v>
      </c>
    </row>
    <row r="6" spans="1:52" s="118" customFormat="1" ht="95.25" customHeight="1">
      <c r="A6" s="408" t="s">
        <v>71</v>
      </c>
      <c r="B6" s="494" t="s">
        <v>72</v>
      </c>
      <c r="C6" s="496" t="s">
        <v>924</v>
      </c>
      <c r="D6" s="408" t="s">
        <v>925</v>
      </c>
      <c r="E6" s="408" t="s">
        <v>75</v>
      </c>
      <c r="F6" s="408" t="s">
        <v>926</v>
      </c>
      <c r="G6" s="432" t="s">
        <v>77</v>
      </c>
      <c r="H6" s="539">
        <v>12</v>
      </c>
      <c r="I6" s="601" t="s">
        <v>78</v>
      </c>
      <c r="J6" s="602">
        <v>0.4</v>
      </c>
      <c r="K6" s="408" t="s">
        <v>79</v>
      </c>
      <c r="L6" s="593" t="s">
        <v>80</v>
      </c>
      <c r="M6" s="594" t="s">
        <v>81</v>
      </c>
      <c r="N6" s="595">
        <v>0.4</v>
      </c>
      <c r="O6" s="458" t="s">
        <v>82</v>
      </c>
      <c r="P6" s="105">
        <v>1</v>
      </c>
      <c r="Q6" s="274" t="s">
        <v>927</v>
      </c>
      <c r="R6" s="106" t="s">
        <v>32</v>
      </c>
      <c r="S6" s="107" t="s">
        <v>85</v>
      </c>
      <c r="T6" s="108" t="s">
        <v>86</v>
      </c>
      <c r="U6" s="109" t="s">
        <v>87</v>
      </c>
      <c r="V6" s="110" t="s">
        <v>88</v>
      </c>
      <c r="W6" s="107" t="s">
        <v>89</v>
      </c>
      <c r="X6" s="107" t="s">
        <v>90</v>
      </c>
      <c r="Y6" s="111">
        <v>0.24</v>
      </c>
      <c r="Z6" s="112" t="s">
        <v>928</v>
      </c>
      <c r="AA6" s="113">
        <v>0.24</v>
      </c>
      <c r="AB6" s="318" t="s">
        <v>81</v>
      </c>
      <c r="AC6" s="114">
        <v>0.4</v>
      </c>
      <c r="AD6" s="115" t="s">
        <v>82</v>
      </c>
      <c r="AE6" s="411" t="s">
        <v>92</v>
      </c>
      <c r="AF6" s="277" t="s">
        <v>93</v>
      </c>
      <c r="AG6" s="277" t="s">
        <v>94</v>
      </c>
      <c r="AH6" s="277" t="s">
        <v>95</v>
      </c>
      <c r="AI6" s="116" t="s">
        <v>96</v>
      </c>
      <c r="AJ6" s="117">
        <v>45658</v>
      </c>
      <c r="AK6" s="117">
        <v>46022</v>
      </c>
      <c r="AL6" s="277" t="s">
        <v>97</v>
      </c>
      <c r="AM6" s="277" t="s">
        <v>98</v>
      </c>
      <c r="AN6" s="528" t="s">
        <v>99</v>
      </c>
      <c r="AO6" s="143" t="s">
        <v>1342</v>
      </c>
      <c r="AP6" s="128" t="s">
        <v>1343</v>
      </c>
      <c r="AQ6" s="143">
        <v>1</v>
      </c>
      <c r="AR6" s="171">
        <v>45900</v>
      </c>
      <c r="AS6" s="128" t="s">
        <v>1339</v>
      </c>
      <c r="AT6" s="358" t="s">
        <v>1348</v>
      </c>
      <c r="AU6" s="143" t="s">
        <v>1208</v>
      </c>
      <c r="AV6" s="143" t="s">
        <v>1340</v>
      </c>
      <c r="AW6" s="143" t="s">
        <v>1208</v>
      </c>
      <c r="AX6" s="143" t="s">
        <v>1208</v>
      </c>
      <c r="AY6" s="408" t="s">
        <v>1344</v>
      </c>
    </row>
    <row r="7" spans="1:52" s="118" customFormat="1" ht="107.45" customHeight="1">
      <c r="A7" s="512"/>
      <c r="B7" s="527"/>
      <c r="C7" s="527"/>
      <c r="D7" s="409"/>
      <c r="E7" s="512"/>
      <c r="F7" s="597"/>
      <c r="G7" s="532"/>
      <c r="H7" s="545"/>
      <c r="I7" s="542"/>
      <c r="J7" s="603"/>
      <c r="K7" s="512"/>
      <c r="L7" s="551"/>
      <c r="M7" s="537"/>
      <c r="N7" s="556"/>
      <c r="O7" s="545"/>
      <c r="P7" s="119">
        <v>2</v>
      </c>
      <c r="Q7" s="274" t="s">
        <v>929</v>
      </c>
      <c r="R7" s="106" t="s">
        <v>32</v>
      </c>
      <c r="S7" s="107" t="s">
        <v>85</v>
      </c>
      <c r="T7" s="108" t="s">
        <v>86</v>
      </c>
      <c r="U7" s="109" t="s">
        <v>87</v>
      </c>
      <c r="V7" s="110" t="s">
        <v>88</v>
      </c>
      <c r="W7" s="107" t="s">
        <v>89</v>
      </c>
      <c r="X7" s="107" t="s">
        <v>90</v>
      </c>
      <c r="Y7" s="120">
        <v>0.14000000000000001</v>
      </c>
      <c r="Z7" s="121" t="s">
        <v>930</v>
      </c>
      <c r="AA7" s="122">
        <v>0.14000000000000001</v>
      </c>
      <c r="AB7" s="318" t="s">
        <v>81</v>
      </c>
      <c r="AC7" s="114">
        <v>0.4</v>
      </c>
      <c r="AD7" s="123" t="s">
        <v>928</v>
      </c>
      <c r="AE7" s="507"/>
      <c r="AF7" s="408" t="s">
        <v>931</v>
      </c>
      <c r="AG7" s="408" t="s">
        <v>105</v>
      </c>
      <c r="AH7" s="408" t="s">
        <v>95</v>
      </c>
      <c r="AI7" s="538" t="s">
        <v>106</v>
      </c>
      <c r="AJ7" s="444">
        <v>45658</v>
      </c>
      <c r="AK7" s="444">
        <v>46022</v>
      </c>
      <c r="AL7" s="408" t="s">
        <v>932</v>
      </c>
      <c r="AM7" s="408" t="s">
        <v>107</v>
      </c>
      <c r="AN7" s="529"/>
      <c r="AO7" s="411" t="s">
        <v>1342</v>
      </c>
      <c r="AP7" s="408" t="s">
        <v>1345</v>
      </c>
      <c r="AQ7" s="411">
        <v>1</v>
      </c>
      <c r="AR7" s="414">
        <v>45900</v>
      </c>
      <c r="AS7" s="415" t="s">
        <v>1347</v>
      </c>
      <c r="AT7" s="407" t="s">
        <v>1346</v>
      </c>
      <c r="AU7" s="408" t="s">
        <v>1208</v>
      </c>
      <c r="AV7" s="411" t="s">
        <v>1340</v>
      </c>
      <c r="AW7" s="411" t="s">
        <v>1208</v>
      </c>
      <c r="AX7" s="411" t="s">
        <v>1208</v>
      </c>
      <c r="AY7" s="409"/>
    </row>
    <row r="8" spans="1:52" s="126" customFormat="1" ht="107.45" customHeight="1">
      <c r="A8" s="483"/>
      <c r="B8" s="523"/>
      <c r="C8" s="523"/>
      <c r="D8" s="410"/>
      <c r="E8" s="483"/>
      <c r="F8" s="598"/>
      <c r="G8" s="522"/>
      <c r="H8" s="467"/>
      <c r="I8" s="558"/>
      <c r="J8" s="604"/>
      <c r="K8" s="483"/>
      <c r="L8" s="555"/>
      <c r="M8" s="540"/>
      <c r="N8" s="596"/>
      <c r="O8" s="545"/>
      <c r="P8" s="300">
        <v>3</v>
      </c>
      <c r="Q8" s="274" t="s">
        <v>933</v>
      </c>
      <c r="R8" s="106" t="s">
        <v>32</v>
      </c>
      <c r="S8" s="107" t="s">
        <v>85</v>
      </c>
      <c r="T8" s="108" t="s">
        <v>86</v>
      </c>
      <c r="U8" s="124">
        <v>0.3</v>
      </c>
      <c r="V8" s="110" t="s">
        <v>88</v>
      </c>
      <c r="W8" s="107" t="s">
        <v>89</v>
      </c>
      <c r="X8" s="107" t="s">
        <v>90</v>
      </c>
      <c r="Y8" s="125">
        <v>0.1</v>
      </c>
      <c r="Z8" s="112" t="s">
        <v>928</v>
      </c>
      <c r="AA8" s="122">
        <v>0.1</v>
      </c>
      <c r="AB8" s="318" t="s">
        <v>81</v>
      </c>
      <c r="AC8" s="114">
        <v>0.4</v>
      </c>
      <c r="AD8" s="123" t="s">
        <v>928</v>
      </c>
      <c r="AE8" s="479"/>
      <c r="AF8" s="534"/>
      <c r="AG8" s="483"/>
      <c r="AH8" s="483"/>
      <c r="AI8" s="534"/>
      <c r="AJ8" s="445"/>
      <c r="AK8" s="445"/>
      <c r="AL8" s="483"/>
      <c r="AM8" s="483"/>
      <c r="AN8" s="530"/>
      <c r="AO8" s="412"/>
      <c r="AP8" s="413"/>
      <c r="AQ8" s="412"/>
      <c r="AR8" s="412"/>
      <c r="AS8" s="412"/>
      <c r="AT8" s="416"/>
      <c r="AU8" s="413"/>
      <c r="AV8" s="412"/>
      <c r="AW8" s="412"/>
      <c r="AX8" s="412"/>
      <c r="AY8" s="410"/>
    </row>
    <row r="9" spans="1:52" s="126" customFormat="1" ht="99.75" customHeight="1">
      <c r="A9" s="277" t="s">
        <v>71</v>
      </c>
      <c r="B9" s="105" t="s">
        <v>72</v>
      </c>
      <c r="C9" s="127" t="s">
        <v>934</v>
      </c>
      <c r="D9" s="128" t="s">
        <v>935</v>
      </c>
      <c r="E9" s="116" t="s">
        <v>113</v>
      </c>
      <c r="F9" s="128" t="s">
        <v>936</v>
      </c>
      <c r="G9" s="281" t="s">
        <v>77</v>
      </c>
      <c r="H9" s="130">
        <v>12</v>
      </c>
      <c r="I9" s="320" t="s">
        <v>78</v>
      </c>
      <c r="J9" s="131">
        <v>0.4</v>
      </c>
      <c r="K9" s="132" t="s">
        <v>79</v>
      </c>
      <c r="L9" s="133" t="s">
        <v>80</v>
      </c>
      <c r="M9" s="134" t="s">
        <v>81</v>
      </c>
      <c r="N9" s="135">
        <v>0.4</v>
      </c>
      <c r="O9" s="286" t="s">
        <v>82</v>
      </c>
      <c r="P9" s="136">
        <v>1</v>
      </c>
      <c r="Q9" s="277" t="s">
        <v>115</v>
      </c>
      <c r="R9" s="302" t="s">
        <v>32</v>
      </c>
      <c r="S9" s="137" t="s">
        <v>85</v>
      </c>
      <c r="T9" s="138" t="s">
        <v>86</v>
      </c>
      <c r="U9" s="139" t="s">
        <v>87</v>
      </c>
      <c r="V9" s="137" t="s">
        <v>88</v>
      </c>
      <c r="W9" s="137" t="s">
        <v>89</v>
      </c>
      <c r="X9" s="137" t="s">
        <v>90</v>
      </c>
      <c r="Y9" s="125">
        <v>0.24</v>
      </c>
      <c r="Z9" s="112" t="s">
        <v>928</v>
      </c>
      <c r="AA9" s="135">
        <v>0.24</v>
      </c>
      <c r="AB9" s="318" t="s">
        <v>81</v>
      </c>
      <c r="AC9" s="114">
        <v>0.4</v>
      </c>
      <c r="AD9" s="115" t="s">
        <v>82</v>
      </c>
      <c r="AE9" s="277" t="s">
        <v>92</v>
      </c>
      <c r="AF9" s="277" t="s">
        <v>937</v>
      </c>
      <c r="AG9" s="277" t="s">
        <v>938</v>
      </c>
      <c r="AH9" s="277" t="s">
        <v>95</v>
      </c>
      <c r="AI9" s="116" t="s">
        <v>143</v>
      </c>
      <c r="AJ9" s="117">
        <v>45658</v>
      </c>
      <c r="AK9" s="117">
        <v>46022</v>
      </c>
      <c r="AL9" s="277" t="s">
        <v>939</v>
      </c>
      <c r="AM9" s="277" t="s">
        <v>940</v>
      </c>
      <c r="AN9" s="283" t="s">
        <v>941</v>
      </c>
      <c r="AO9" s="143" t="s">
        <v>1342</v>
      </c>
      <c r="AP9" s="128" t="s">
        <v>1338</v>
      </c>
      <c r="AQ9" s="143">
        <v>1</v>
      </c>
      <c r="AR9" s="171">
        <v>45900</v>
      </c>
      <c r="AS9" s="128" t="s">
        <v>1339</v>
      </c>
      <c r="AT9" s="271" t="s">
        <v>1348</v>
      </c>
      <c r="AU9" s="143" t="s">
        <v>1208</v>
      </c>
      <c r="AV9" s="143" t="s">
        <v>1340</v>
      </c>
      <c r="AW9" s="143" t="s">
        <v>1208</v>
      </c>
      <c r="AX9" s="143" t="s">
        <v>1208</v>
      </c>
      <c r="AY9" s="145" t="s">
        <v>1341</v>
      </c>
    </row>
    <row r="10" spans="1:52" s="126" customFormat="1" ht="87.95" customHeight="1">
      <c r="A10" s="408" t="s">
        <v>71</v>
      </c>
      <c r="B10" s="494" t="s">
        <v>72</v>
      </c>
      <c r="C10" s="496" t="s">
        <v>942</v>
      </c>
      <c r="D10" s="436" t="s">
        <v>1277</v>
      </c>
      <c r="E10" s="538" t="s">
        <v>113</v>
      </c>
      <c r="F10" s="436" t="s">
        <v>1272</v>
      </c>
      <c r="G10" s="432" t="s">
        <v>77</v>
      </c>
      <c r="H10" s="539">
        <v>228</v>
      </c>
      <c r="I10" s="599" t="s">
        <v>943</v>
      </c>
      <c r="J10" s="546">
        <v>0.6</v>
      </c>
      <c r="K10" s="561" t="s">
        <v>124</v>
      </c>
      <c r="L10" s="554" t="s">
        <v>80</v>
      </c>
      <c r="M10" s="474" t="s">
        <v>82</v>
      </c>
      <c r="N10" s="573">
        <v>0.6</v>
      </c>
      <c r="O10" s="458" t="s">
        <v>82</v>
      </c>
      <c r="P10" s="565">
        <v>1</v>
      </c>
      <c r="Q10" s="408" t="s">
        <v>1335</v>
      </c>
      <c r="R10" s="302" t="s">
        <v>32</v>
      </c>
      <c r="S10" s="137" t="s">
        <v>85</v>
      </c>
      <c r="T10" s="138" t="s">
        <v>86</v>
      </c>
      <c r="U10" s="139" t="s">
        <v>87</v>
      </c>
      <c r="V10" s="137" t="s">
        <v>88</v>
      </c>
      <c r="W10" s="137" t="s">
        <v>89</v>
      </c>
      <c r="X10" s="137" t="s">
        <v>90</v>
      </c>
      <c r="Y10" s="125">
        <v>0.36</v>
      </c>
      <c r="Z10" s="112" t="s">
        <v>928</v>
      </c>
      <c r="AA10" s="135">
        <v>0.36</v>
      </c>
      <c r="AB10" s="140" t="s">
        <v>82</v>
      </c>
      <c r="AC10" s="141">
        <v>0.6</v>
      </c>
      <c r="AD10" s="115" t="s">
        <v>82</v>
      </c>
      <c r="AE10" s="408" t="s">
        <v>92</v>
      </c>
      <c r="AF10" s="142" t="s">
        <v>944</v>
      </c>
      <c r="AG10" s="143" t="s">
        <v>945</v>
      </c>
      <c r="AH10" s="408" t="s">
        <v>128</v>
      </c>
      <c r="AI10" s="144" t="s">
        <v>946</v>
      </c>
      <c r="AJ10" s="444">
        <v>45658</v>
      </c>
      <c r="AK10" s="444">
        <v>46022</v>
      </c>
      <c r="AL10" s="145" t="s">
        <v>1273</v>
      </c>
      <c r="AM10" s="145" t="s">
        <v>947</v>
      </c>
      <c r="AN10" s="447" t="s">
        <v>948</v>
      </c>
      <c r="AO10" s="143" t="s">
        <v>1342</v>
      </c>
      <c r="AP10" s="128" t="s">
        <v>1349</v>
      </c>
      <c r="AQ10" s="359">
        <v>50</v>
      </c>
      <c r="AR10" s="171">
        <v>45900</v>
      </c>
      <c r="AS10" s="128" t="s">
        <v>1351</v>
      </c>
      <c r="AT10" s="360" t="s">
        <v>1352</v>
      </c>
      <c r="AU10" s="143" t="s">
        <v>1208</v>
      </c>
      <c r="AV10" s="143" t="s">
        <v>1340</v>
      </c>
      <c r="AW10" s="342" t="s">
        <v>1208</v>
      </c>
      <c r="AX10" s="342" t="s">
        <v>1208</v>
      </c>
      <c r="AY10" s="427" t="s">
        <v>1341</v>
      </c>
    </row>
    <row r="11" spans="1:52" s="126" customFormat="1" ht="85.5" customHeight="1">
      <c r="A11" s="483"/>
      <c r="B11" s="523"/>
      <c r="C11" s="523"/>
      <c r="D11" s="463"/>
      <c r="E11" s="534"/>
      <c r="F11" s="438"/>
      <c r="G11" s="522"/>
      <c r="H11" s="467"/>
      <c r="I11" s="600"/>
      <c r="J11" s="547"/>
      <c r="K11" s="483"/>
      <c r="L11" s="555"/>
      <c r="M11" s="540"/>
      <c r="N11" s="574"/>
      <c r="O11" s="467"/>
      <c r="P11" s="566"/>
      <c r="Q11" s="522"/>
      <c r="R11" s="302" t="s">
        <v>32</v>
      </c>
      <c r="S11" s="137" t="s">
        <v>85</v>
      </c>
      <c r="T11" s="138" t="s">
        <v>86</v>
      </c>
      <c r="U11" s="139" t="s">
        <v>87</v>
      </c>
      <c r="V11" s="137" t="s">
        <v>88</v>
      </c>
      <c r="W11" s="137" t="s">
        <v>89</v>
      </c>
      <c r="X11" s="137" t="s">
        <v>90</v>
      </c>
      <c r="Y11" s="125">
        <v>0.22</v>
      </c>
      <c r="Z11" s="112" t="s">
        <v>928</v>
      </c>
      <c r="AA11" s="135">
        <v>0.22</v>
      </c>
      <c r="AB11" s="140" t="s">
        <v>82</v>
      </c>
      <c r="AC11" s="141">
        <v>0.6</v>
      </c>
      <c r="AD11" s="115" t="s">
        <v>82</v>
      </c>
      <c r="AE11" s="483"/>
      <c r="AF11" s="146" t="s">
        <v>949</v>
      </c>
      <c r="AG11" s="292" t="s">
        <v>950</v>
      </c>
      <c r="AH11" s="483"/>
      <c r="AI11" s="303" t="s">
        <v>143</v>
      </c>
      <c r="AJ11" s="531"/>
      <c r="AK11" s="523"/>
      <c r="AL11" s="275" t="s">
        <v>951</v>
      </c>
      <c r="AM11" s="275" t="s">
        <v>952</v>
      </c>
      <c r="AN11" s="452"/>
      <c r="AO11" s="143" t="s">
        <v>1342</v>
      </c>
      <c r="AP11" s="128" t="s">
        <v>1350</v>
      </c>
      <c r="AQ11" s="359">
        <v>0</v>
      </c>
      <c r="AR11" s="171">
        <v>45900</v>
      </c>
      <c r="AT11" s="361"/>
      <c r="AU11" s="128" t="s">
        <v>1353</v>
      </c>
      <c r="AV11" s="292" t="s">
        <v>1340</v>
      </c>
      <c r="AW11" s="342" t="s">
        <v>1208</v>
      </c>
      <c r="AX11" s="342" t="s">
        <v>1208</v>
      </c>
      <c r="AY11" s="428"/>
    </row>
    <row r="12" spans="1:52" ht="153.75" customHeight="1">
      <c r="A12" s="408" t="s">
        <v>156</v>
      </c>
      <c r="B12" s="538" t="s">
        <v>72</v>
      </c>
      <c r="C12" s="496" t="s">
        <v>953</v>
      </c>
      <c r="D12" s="436" t="s">
        <v>954</v>
      </c>
      <c r="E12" s="538" t="s">
        <v>113</v>
      </c>
      <c r="F12" s="436" t="s">
        <v>955</v>
      </c>
      <c r="G12" s="432" t="s">
        <v>77</v>
      </c>
      <c r="H12" s="539">
        <v>228</v>
      </c>
      <c r="I12" s="599" t="s">
        <v>943</v>
      </c>
      <c r="J12" s="546">
        <v>0.6</v>
      </c>
      <c r="K12" s="605" t="s">
        <v>79</v>
      </c>
      <c r="L12" s="554" t="s">
        <v>80</v>
      </c>
      <c r="M12" s="594" t="s">
        <v>81</v>
      </c>
      <c r="N12" s="573">
        <v>0.4</v>
      </c>
      <c r="O12" s="458" t="s">
        <v>82</v>
      </c>
      <c r="P12" s="136">
        <v>1</v>
      </c>
      <c r="Q12" s="277" t="s">
        <v>956</v>
      </c>
      <c r="R12" s="147" t="s">
        <v>32</v>
      </c>
      <c r="S12" s="148" t="s">
        <v>85</v>
      </c>
      <c r="T12" s="148" t="s">
        <v>86</v>
      </c>
      <c r="U12" s="149" t="s">
        <v>87</v>
      </c>
      <c r="V12" s="148" t="s">
        <v>88</v>
      </c>
      <c r="W12" s="148" t="s">
        <v>89</v>
      </c>
      <c r="X12" s="148" t="s">
        <v>90</v>
      </c>
      <c r="Y12" s="150">
        <v>0.36</v>
      </c>
      <c r="Z12" s="112" t="s">
        <v>928</v>
      </c>
      <c r="AA12" s="135">
        <v>0.36</v>
      </c>
      <c r="AB12" s="318" t="s">
        <v>81</v>
      </c>
      <c r="AC12" s="151">
        <v>0.4</v>
      </c>
      <c r="AD12" s="115" t="s">
        <v>82</v>
      </c>
      <c r="AE12" s="432" t="s">
        <v>92</v>
      </c>
      <c r="AF12" s="277" t="s">
        <v>957</v>
      </c>
      <c r="AG12" s="277" t="s">
        <v>958</v>
      </c>
      <c r="AH12" s="277" t="s">
        <v>156</v>
      </c>
      <c r="AI12" s="116" t="s">
        <v>163</v>
      </c>
      <c r="AJ12" s="117">
        <v>45658</v>
      </c>
      <c r="AK12" s="117">
        <v>46022</v>
      </c>
      <c r="AL12" s="128" t="s">
        <v>959</v>
      </c>
      <c r="AM12" s="128" t="s">
        <v>960</v>
      </c>
      <c r="AN12" s="447" t="s">
        <v>961</v>
      </c>
      <c r="AO12" s="143" t="s">
        <v>1342</v>
      </c>
      <c r="AP12" s="128" t="s">
        <v>1354</v>
      </c>
      <c r="AQ12" s="143">
        <v>100</v>
      </c>
      <c r="AR12" s="171">
        <v>45900</v>
      </c>
      <c r="AS12" s="128" t="s">
        <v>1356</v>
      </c>
      <c r="AT12" s="361" t="s">
        <v>953</v>
      </c>
      <c r="AU12" s="411" t="s">
        <v>1358</v>
      </c>
      <c r="AV12" s="429" t="s">
        <v>1340</v>
      </c>
      <c r="AW12" s="411" t="s">
        <v>1208</v>
      </c>
      <c r="AX12" s="411" t="s">
        <v>1208</v>
      </c>
      <c r="AY12" s="427" t="s">
        <v>1341</v>
      </c>
    </row>
    <row r="13" spans="1:52" ht="230.45" customHeight="1">
      <c r="A13" s="483"/>
      <c r="B13" s="534"/>
      <c r="C13" s="523"/>
      <c r="D13" s="463"/>
      <c r="E13" s="534"/>
      <c r="F13" s="463"/>
      <c r="G13" s="522"/>
      <c r="H13" s="467"/>
      <c r="I13" s="540"/>
      <c r="J13" s="547"/>
      <c r="K13" s="526"/>
      <c r="L13" s="555"/>
      <c r="M13" s="540"/>
      <c r="N13" s="574"/>
      <c r="O13" s="467"/>
      <c r="P13" s="136">
        <v>2</v>
      </c>
      <c r="Q13" s="277" t="s">
        <v>167</v>
      </c>
      <c r="R13" s="147" t="s">
        <v>32</v>
      </c>
      <c r="S13" s="148" t="s">
        <v>85</v>
      </c>
      <c r="T13" s="148" t="s">
        <v>86</v>
      </c>
      <c r="U13" s="149" t="s">
        <v>87</v>
      </c>
      <c r="V13" s="148" t="s">
        <v>88</v>
      </c>
      <c r="W13" s="148" t="s">
        <v>89</v>
      </c>
      <c r="X13" s="148" t="s">
        <v>90</v>
      </c>
      <c r="Y13" s="150">
        <v>0.22</v>
      </c>
      <c r="Z13" s="112" t="s">
        <v>928</v>
      </c>
      <c r="AA13" s="135">
        <v>0.22</v>
      </c>
      <c r="AB13" s="318" t="s">
        <v>81</v>
      </c>
      <c r="AC13" s="151">
        <v>0.4</v>
      </c>
      <c r="AD13" s="115" t="s">
        <v>82</v>
      </c>
      <c r="AE13" s="522"/>
      <c r="AF13" s="277" t="s">
        <v>962</v>
      </c>
      <c r="AG13" s="277" t="s">
        <v>963</v>
      </c>
      <c r="AH13" s="277" t="s">
        <v>156</v>
      </c>
      <c r="AI13" s="116" t="s">
        <v>163</v>
      </c>
      <c r="AJ13" s="117">
        <v>45658</v>
      </c>
      <c r="AK13" s="117">
        <v>46022</v>
      </c>
      <c r="AL13" s="277" t="s">
        <v>170</v>
      </c>
      <c r="AM13" s="277" t="s">
        <v>171</v>
      </c>
      <c r="AN13" s="452"/>
      <c r="AO13" s="143" t="s">
        <v>1342</v>
      </c>
      <c r="AP13" s="231" t="s">
        <v>1355</v>
      </c>
      <c r="AQ13" s="143">
        <v>4</v>
      </c>
      <c r="AR13" s="171">
        <v>45900</v>
      </c>
      <c r="AS13" s="356" t="s">
        <v>1357</v>
      </c>
      <c r="AT13" s="361" t="s">
        <v>953</v>
      </c>
      <c r="AU13" s="412"/>
      <c r="AV13" s="430"/>
      <c r="AW13" s="412"/>
      <c r="AX13" s="412"/>
      <c r="AY13" s="428"/>
    </row>
    <row r="14" spans="1:52" s="126" customFormat="1" ht="249.6" customHeight="1">
      <c r="A14" s="277" t="s">
        <v>156</v>
      </c>
      <c r="B14" s="116" t="s">
        <v>72</v>
      </c>
      <c r="C14" s="127" t="s">
        <v>964</v>
      </c>
      <c r="D14" s="128" t="s">
        <v>965</v>
      </c>
      <c r="E14" s="116" t="s">
        <v>113</v>
      </c>
      <c r="F14" s="128" t="s">
        <v>966</v>
      </c>
      <c r="G14" s="277" t="s">
        <v>77</v>
      </c>
      <c r="H14" s="105">
        <v>228</v>
      </c>
      <c r="I14" s="152" t="s">
        <v>943</v>
      </c>
      <c r="J14" s="131">
        <v>0.6</v>
      </c>
      <c r="K14" s="153" t="s">
        <v>79</v>
      </c>
      <c r="L14" s="133" t="s">
        <v>80</v>
      </c>
      <c r="M14" s="134" t="s">
        <v>81</v>
      </c>
      <c r="N14" s="135">
        <v>0.4</v>
      </c>
      <c r="O14" s="286" t="s">
        <v>82</v>
      </c>
      <c r="P14" s="136">
        <v>1</v>
      </c>
      <c r="Q14" s="277" t="s">
        <v>967</v>
      </c>
      <c r="R14" s="147" t="s">
        <v>32</v>
      </c>
      <c r="S14" s="148" t="s">
        <v>85</v>
      </c>
      <c r="T14" s="148" t="s">
        <v>86</v>
      </c>
      <c r="U14" s="149" t="s">
        <v>87</v>
      </c>
      <c r="V14" s="154" t="s">
        <v>88</v>
      </c>
      <c r="W14" s="154" t="s">
        <v>89</v>
      </c>
      <c r="X14" s="154" t="s">
        <v>90</v>
      </c>
      <c r="Y14" s="155">
        <v>0.36</v>
      </c>
      <c r="Z14" s="112" t="s">
        <v>928</v>
      </c>
      <c r="AA14" s="135">
        <v>0.36</v>
      </c>
      <c r="AB14" s="318" t="s">
        <v>81</v>
      </c>
      <c r="AC14" s="156">
        <v>0.4</v>
      </c>
      <c r="AD14" s="115" t="s">
        <v>82</v>
      </c>
      <c r="AE14" s="277" t="s">
        <v>92</v>
      </c>
      <c r="AF14" s="277" t="s">
        <v>176</v>
      </c>
      <c r="AG14" s="277" t="s">
        <v>177</v>
      </c>
      <c r="AH14" s="143" t="s">
        <v>968</v>
      </c>
      <c r="AI14" s="116" t="s">
        <v>163</v>
      </c>
      <c r="AJ14" s="117">
        <v>45658</v>
      </c>
      <c r="AK14" s="117">
        <v>46022</v>
      </c>
      <c r="AL14" s="277" t="s">
        <v>178</v>
      </c>
      <c r="AM14" s="277" t="s">
        <v>969</v>
      </c>
      <c r="AN14" s="283" t="s">
        <v>180</v>
      </c>
      <c r="AO14" s="328" t="s">
        <v>1342</v>
      </c>
      <c r="AP14" s="329" t="s">
        <v>1359</v>
      </c>
      <c r="AQ14" s="328">
        <f>10/10*100</f>
        <v>100</v>
      </c>
      <c r="AR14" s="171">
        <v>45900</v>
      </c>
      <c r="AS14" s="128" t="s">
        <v>1360</v>
      </c>
      <c r="AT14" s="361" t="s">
        <v>964</v>
      </c>
      <c r="AU14" s="128" t="s">
        <v>1361</v>
      </c>
      <c r="AV14" s="257" t="s">
        <v>1340</v>
      </c>
      <c r="AW14" s="352" t="s">
        <v>1208</v>
      </c>
      <c r="AX14" s="352" t="s">
        <v>1208</v>
      </c>
      <c r="AY14" s="277" t="s">
        <v>1341</v>
      </c>
      <c r="AZ14" s="272"/>
    </row>
    <row r="15" spans="1:52" ht="102.75" customHeight="1">
      <c r="A15" s="408" t="s">
        <v>216</v>
      </c>
      <c r="B15" s="538" t="s">
        <v>72</v>
      </c>
      <c r="C15" s="496" t="s">
        <v>970</v>
      </c>
      <c r="D15" s="436" t="s">
        <v>1278</v>
      </c>
      <c r="E15" s="538" t="s">
        <v>113</v>
      </c>
      <c r="F15" s="436" t="s">
        <v>971</v>
      </c>
      <c r="G15" s="408" t="s">
        <v>77</v>
      </c>
      <c r="H15" s="539">
        <v>228</v>
      </c>
      <c r="I15" s="599" t="s">
        <v>943</v>
      </c>
      <c r="J15" s="546">
        <v>0.6</v>
      </c>
      <c r="K15" s="605" t="s">
        <v>79</v>
      </c>
      <c r="L15" s="554" t="s">
        <v>80</v>
      </c>
      <c r="M15" s="607" t="s">
        <v>81</v>
      </c>
      <c r="N15" s="573">
        <v>0.4</v>
      </c>
      <c r="O15" s="458" t="s">
        <v>82</v>
      </c>
      <c r="P15" s="136">
        <v>1</v>
      </c>
      <c r="Q15" s="277" t="s">
        <v>972</v>
      </c>
      <c r="R15" s="147" t="s">
        <v>32</v>
      </c>
      <c r="S15" s="148" t="s">
        <v>85</v>
      </c>
      <c r="T15" s="148" t="s">
        <v>86</v>
      </c>
      <c r="U15" s="157" t="s">
        <v>87</v>
      </c>
      <c r="V15" s="148" t="s">
        <v>88</v>
      </c>
      <c r="W15" s="148" t="s">
        <v>89</v>
      </c>
      <c r="X15" s="148" t="s">
        <v>90</v>
      </c>
      <c r="Y15" s="158">
        <v>0.36</v>
      </c>
      <c r="Z15" s="320" t="s">
        <v>928</v>
      </c>
      <c r="AA15" s="135">
        <v>0.36</v>
      </c>
      <c r="AB15" s="318" t="s">
        <v>81</v>
      </c>
      <c r="AC15" s="151">
        <v>0.4</v>
      </c>
      <c r="AD15" s="115" t="s">
        <v>82</v>
      </c>
      <c r="AE15" s="432" t="s">
        <v>92</v>
      </c>
      <c r="AF15" s="277" t="s">
        <v>1279</v>
      </c>
      <c r="AG15" s="277" t="s">
        <v>222</v>
      </c>
      <c r="AH15" s="277" t="s">
        <v>223</v>
      </c>
      <c r="AI15" s="116" t="s">
        <v>129</v>
      </c>
      <c r="AJ15" s="117">
        <v>45658</v>
      </c>
      <c r="AK15" s="117">
        <v>46022</v>
      </c>
      <c r="AL15" s="277" t="s">
        <v>973</v>
      </c>
      <c r="AM15" s="277" t="s">
        <v>225</v>
      </c>
      <c r="AN15" s="411" t="s">
        <v>226</v>
      </c>
      <c r="AO15" s="328" t="s">
        <v>1342</v>
      </c>
      <c r="AP15" s="329" t="s">
        <v>1429</v>
      </c>
      <c r="AQ15" s="259" t="s">
        <v>1430</v>
      </c>
      <c r="AR15" s="260">
        <v>45910</v>
      </c>
      <c r="AS15" s="259" t="s">
        <v>1431</v>
      </c>
      <c r="AT15" s="358" t="s">
        <v>1432</v>
      </c>
      <c r="AU15" s="178" t="s">
        <v>1433</v>
      </c>
      <c r="AV15" s="130" t="s">
        <v>1340</v>
      </c>
      <c r="AW15" s="130" t="s">
        <v>1434</v>
      </c>
      <c r="AX15" s="130" t="s">
        <v>1434</v>
      </c>
      <c r="AY15" s="446" t="s">
        <v>1438</v>
      </c>
    </row>
    <row r="16" spans="1:52" ht="106.5" customHeight="1">
      <c r="A16" s="512"/>
      <c r="B16" s="608"/>
      <c r="C16" s="527"/>
      <c r="D16" s="509"/>
      <c r="E16" s="608"/>
      <c r="F16" s="609"/>
      <c r="G16" s="512"/>
      <c r="H16" s="545"/>
      <c r="I16" s="537"/>
      <c r="J16" s="606"/>
      <c r="K16" s="611"/>
      <c r="L16" s="551"/>
      <c r="M16" s="537"/>
      <c r="N16" s="542"/>
      <c r="O16" s="545"/>
      <c r="P16" s="136">
        <v>2</v>
      </c>
      <c r="Q16" s="277" t="s">
        <v>974</v>
      </c>
      <c r="R16" s="147" t="s">
        <v>32</v>
      </c>
      <c r="S16" s="148" t="s">
        <v>85</v>
      </c>
      <c r="T16" s="148" t="s">
        <v>86</v>
      </c>
      <c r="U16" s="157" t="s">
        <v>87</v>
      </c>
      <c r="V16" s="148" t="s">
        <v>88</v>
      </c>
      <c r="W16" s="148" t="s">
        <v>89</v>
      </c>
      <c r="X16" s="148" t="s">
        <v>90</v>
      </c>
      <c r="Y16" s="158">
        <v>0.22</v>
      </c>
      <c r="Z16" s="320" t="s">
        <v>928</v>
      </c>
      <c r="AA16" s="135">
        <v>0.22</v>
      </c>
      <c r="AB16" s="318" t="s">
        <v>81</v>
      </c>
      <c r="AC16" s="151">
        <v>0.4</v>
      </c>
      <c r="AD16" s="115" t="s">
        <v>82</v>
      </c>
      <c r="AE16" s="532"/>
      <c r="AF16" s="277" t="s">
        <v>975</v>
      </c>
      <c r="AG16" s="277" t="s">
        <v>976</v>
      </c>
      <c r="AH16" s="277" t="s">
        <v>223</v>
      </c>
      <c r="AI16" s="159" t="s">
        <v>129</v>
      </c>
      <c r="AJ16" s="117">
        <v>45658</v>
      </c>
      <c r="AK16" s="117">
        <v>46022</v>
      </c>
      <c r="AL16" s="277" t="s">
        <v>1280</v>
      </c>
      <c r="AM16" s="277" t="s">
        <v>977</v>
      </c>
      <c r="AN16" s="441"/>
      <c r="AO16" s="328" t="s">
        <v>1342</v>
      </c>
      <c r="AP16" s="329" t="s">
        <v>1523</v>
      </c>
      <c r="AQ16" s="259">
        <v>7</v>
      </c>
      <c r="AR16" s="260">
        <v>45910</v>
      </c>
      <c r="AS16" s="259" t="s">
        <v>1525</v>
      </c>
      <c r="AT16" s="358" t="s">
        <v>1527</v>
      </c>
      <c r="AU16" s="178" t="s">
        <v>1433</v>
      </c>
      <c r="AV16" s="130" t="s">
        <v>1340</v>
      </c>
      <c r="AW16" s="130" t="s">
        <v>1434</v>
      </c>
      <c r="AX16" s="130" t="s">
        <v>1434</v>
      </c>
      <c r="AY16" s="446"/>
    </row>
    <row r="17" spans="1:51" ht="58.5" customHeight="1">
      <c r="A17" s="512"/>
      <c r="B17" s="608"/>
      <c r="C17" s="527"/>
      <c r="D17" s="509"/>
      <c r="E17" s="608"/>
      <c r="F17" s="609"/>
      <c r="G17" s="512"/>
      <c r="H17" s="545"/>
      <c r="I17" s="537"/>
      <c r="J17" s="606"/>
      <c r="K17" s="611"/>
      <c r="L17" s="551"/>
      <c r="M17" s="537"/>
      <c r="N17" s="542"/>
      <c r="O17" s="545"/>
      <c r="P17" s="136">
        <v>3</v>
      </c>
      <c r="Q17" s="277" t="s">
        <v>978</v>
      </c>
      <c r="R17" s="147" t="s">
        <v>32</v>
      </c>
      <c r="S17" s="148" t="s">
        <v>85</v>
      </c>
      <c r="T17" s="148" t="s">
        <v>86</v>
      </c>
      <c r="U17" s="157" t="s">
        <v>87</v>
      </c>
      <c r="V17" s="148" t="s">
        <v>88</v>
      </c>
      <c r="W17" s="148" t="s">
        <v>89</v>
      </c>
      <c r="X17" s="148" t="s">
        <v>90</v>
      </c>
      <c r="Y17" s="158">
        <v>0.13</v>
      </c>
      <c r="Z17" s="160" t="s">
        <v>979</v>
      </c>
      <c r="AA17" s="135">
        <v>0.13</v>
      </c>
      <c r="AB17" s="318" t="s">
        <v>81</v>
      </c>
      <c r="AC17" s="151">
        <v>0.4</v>
      </c>
      <c r="AD17" s="161" t="s">
        <v>103</v>
      </c>
      <c r="AE17" s="532"/>
      <c r="AF17" s="408" t="s">
        <v>980</v>
      </c>
      <c r="AG17" s="408" t="s">
        <v>981</v>
      </c>
      <c r="AH17" s="408" t="s">
        <v>223</v>
      </c>
      <c r="AI17" s="533" t="s">
        <v>129</v>
      </c>
      <c r="AJ17" s="444">
        <v>45658</v>
      </c>
      <c r="AK17" s="444">
        <v>46022</v>
      </c>
      <c r="AL17" s="408" t="s">
        <v>981</v>
      </c>
      <c r="AM17" s="408" t="s">
        <v>982</v>
      </c>
      <c r="AN17" s="411" t="s">
        <v>226</v>
      </c>
      <c r="AO17" s="401" t="s">
        <v>1342</v>
      </c>
      <c r="AP17" s="401" t="s">
        <v>1524</v>
      </c>
      <c r="AQ17" s="403">
        <v>4</v>
      </c>
      <c r="AR17" s="405">
        <v>45910</v>
      </c>
      <c r="AS17" s="403" t="s">
        <v>1526</v>
      </c>
      <c r="AT17" s="407" t="s">
        <v>1527</v>
      </c>
      <c r="AU17" s="403" t="s">
        <v>1433</v>
      </c>
      <c r="AV17" s="403" t="s">
        <v>1340</v>
      </c>
      <c r="AW17" s="403" t="s">
        <v>1208</v>
      </c>
      <c r="AX17" s="403" t="s">
        <v>1208</v>
      </c>
      <c r="AY17" s="446"/>
    </row>
    <row r="18" spans="1:51" ht="53.25" customHeight="1">
      <c r="A18" s="483"/>
      <c r="B18" s="534"/>
      <c r="C18" s="523"/>
      <c r="D18" s="463"/>
      <c r="E18" s="534"/>
      <c r="F18" s="610"/>
      <c r="G18" s="483"/>
      <c r="H18" s="467"/>
      <c r="I18" s="540"/>
      <c r="J18" s="547"/>
      <c r="K18" s="526"/>
      <c r="L18" s="555"/>
      <c r="M18" s="540"/>
      <c r="N18" s="558"/>
      <c r="O18" s="545"/>
      <c r="P18" s="136">
        <v>4</v>
      </c>
      <c r="Q18" s="277" t="s">
        <v>983</v>
      </c>
      <c r="R18" s="147" t="s">
        <v>32</v>
      </c>
      <c r="S18" s="148" t="s">
        <v>85</v>
      </c>
      <c r="T18" s="148" t="s">
        <v>86</v>
      </c>
      <c r="U18" s="157" t="s">
        <v>87</v>
      </c>
      <c r="V18" s="148" t="s">
        <v>88</v>
      </c>
      <c r="W18" s="148" t="s">
        <v>89</v>
      </c>
      <c r="X18" s="148" t="s">
        <v>90</v>
      </c>
      <c r="Y18" s="158">
        <v>0.08</v>
      </c>
      <c r="Z18" s="160" t="s">
        <v>979</v>
      </c>
      <c r="AA18" s="135">
        <v>0.08</v>
      </c>
      <c r="AB18" s="318" t="s">
        <v>81</v>
      </c>
      <c r="AC18" s="151">
        <v>0.4</v>
      </c>
      <c r="AD18" s="161" t="s">
        <v>103</v>
      </c>
      <c r="AE18" s="522"/>
      <c r="AF18" s="483"/>
      <c r="AG18" s="483"/>
      <c r="AH18" s="483"/>
      <c r="AI18" s="534"/>
      <c r="AJ18" s="445"/>
      <c r="AK18" s="445"/>
      <c r="AL18" s="483"/>
      <c r="AM18" s="483"/>
      <c r="AN18" s="441"/>
      <c r="AO18" s="402"/>
      <c r="AP18" s="402"/>
      <c r="AQ18" s="404"/>
      <c r="AR18" s="406"/>
      <c r="AS18" s="404"/>
      <c r="AT18" s="404"/>
      <c r="AU18" s="404"/>
      <c r="AV18" s="404"/>
      <c r="AW18" s="404"/>
      <c r="AX18" s="404"/>
      <c r="AY18" s="446"/>
    </row>
    <row r="19" spans="1:51" ht="183.75" customHeight="1">
      <c r="A19" s="278" t="s">
        <v>216</v>
      </c>
      <c r="B19" s="162" t="s">
        <v>72</v>
      </c>
      <c r="C19" s="163" t="s">
        <v>984</v>
      </c>
      <c r="D19" s="278" t="s">
        <v>1281</v>
      </c>
      <c r="E19" s="162" t="s">
        <v>113</v>
      </c>
      <c r="F19" s="164" t="s">
        <v>1282</v>
      </c>
      <c r="G19" s="278" t="s">
        <v>77</v>
      </c>
      <c r="H19" s="289">
        <v>12</v>
      </c>
      <c r="I19" s="165" t="s">
        <v>78</v>
      </c>
      <c r="J19" s="321">
        <v>0.4</v>
      </c>
      <c r="K19" s="301" t="s">
        <v>79</v>
      </c>
      <c r="L19" s="310" t="s">
        <v>80</v>
      </c>
      <c r="M19" s="166" t="s">
        <v>81</v>
      </c>
      <c r="N19" s="316">
        <v>0.4</v>
      </c>
      <c r="O19" s="314" t="s">
        <v>82</v>
      </c>
      <c r="P19" s="136">
        <v>1</v>
      </c>
      <c r="Q19" s="277" t="s">
        <v>985</v>
      </c>
      <c r="R19" s="147" t="s">
        <v>32</v>
      </c>
      <c r="S19" s="148" t="s">
        <v>85</v>
      </c>
      <c r="T19" s="148" t="s">
        <v>86</v>
      </c>
      <c r="U19" s="149" t="s">
        <v>87</v>
      </c>
      <c r="V19" s="148" t="s">
        <v>88</v>
      </c>
      <c r="W19" s="148" t="s">
        <v>89</v>
      </c>
      <c r="X19" s="148" t="s">
        <v>90</v>
      </c>
      <c r="Y19" s="158">
        <v>0.24</v>
      </c>
      <c r="Z19" s="320" t="s">
        <v>103</v>
      </c>
      <c r="AA19" s="135">
        <v>0.24</v>
      </c>
      <c r="AB19" s="318" t="s">
        <v>81</v>
      </c>
      <c r="AC19" s="151">
        <v>0.4</v>
      </c>
      <c r="AD19" s="115" t="s">
        <v>82</v>
      </c>
      <c r="AE19" s="276" t="s">
        <v>92</v>
      </c>
      <c r="AF19" s="277" t="s">
        <v>986</v>
      </c>
      <c r="AG19" s="277" t="s">
        <v>981</v>
      </c>
      <c r="AH19" s="277" t="s">
        <v>223</v>
      </c>
      <c r="AI19" s="159" t="s">
        <v>129</v>
      </c>
      <c r="AJ19" s="117">
        <v>45658</v>
      </c>
      <c r="AK19" s="117">
        <v>46022</v>
      </c>
      <c r="AL19" s="277" t="s">
        <v>981</v>
      </c>
      <c r="AM19" s="277" t="s">
        <v>982</v>
      </c>
      <c r="AN19" s="283" t="s">
        <v>244</v>
      </c>
      <c r="AO19" s="328" t="s">
        <v>1342</v>
      </c>
      <c r="AP19" s="143" t="s">
        <v>1435</v>
      </c>
      <c r="AQ19" s="143" t="s">
        <v>1436</v>
      </c>
      <c r="AR19" s="260">
        <v>45910</v>
      </c>
      <c r="AS19" s="355" t="s">
        <v>1437</v>
      </c>
      <c r="AT19" s="130" t="s">
        <v>1442</v>
      </c>
      <c r="AU19" s="261" t="s">
        <v>1208</v>
      </c>
      <c r="AV19" s="130" t="s">
        <v>1340</v>
      </c>
      <c r="AW19" s="130" t="s">
        <v>1208</v>
      </c>
      <c r="AX19" s="130" t="s">
        <v>1208</v>
      </c>
      <c r="AY19" s="261" t="s">
        <v>1438</v>
      </c>
    </row>
    <row r="20" spans="1:51" ht="159.75" customHeight="1">
      <c r="A20" s="277" t="s">
        <v>267</v>
      </c>
      <c r="B20" s="116" t="s">
        <v>72</v>
      </c>
      <c r="C20" s="127" t="s">
        <v>987</v>
      </c>
      <c r="D20" s="128" t="s">
        <v>1283</v>
      </c>
      <c r="E20" s="116" t="s">
        <v>113</v>
      </c>
      <c r="F20" s="128" t="s">
        <v>988</v>
      </c>
      <c r="G20" s="281" t="s">
        <v>77</v>
      </c>
      <c r="H20" s="130">
        <v>228</v>
      </c>
      <c r="I20" s="296" t="s">
        <v>123</v>
      </c>
      <c r="J20" s="131">
        <v>0.6</v>
      </c>
      <c r="K20" s="167" t="s">
        <v>207</v>
      </c>
      <c r="L20" s="133" t="s">
        <v>80</v>
      </c>
      <c r="M20" s="168" t="s">
        <v>208</v>
      </c>
      <c r="N20" s="169">
        <v>0.2</v>
      </c>
      <c r="O20" s="314" t="s">
        <v>82</v>
      </c>
      <c r="P20" s="136">
        <v>1</v>
      </c>
      <c r="Q20" s="277" t="s">
        <v>1284</v>
      </c>
      <c r="R20" s="147" t="s">
        <v>32</v>
      </c>
      <c r="S20" s="148" t="s">
        <v>85</v>
      </c>
      <c r="T20" s="148" t="s">
        <v>86</v>
      </c>
      <c r="U20" s="149" t="s">
        <v>87</v>
      </c>
      <c r="V20" s="148" t="s">
        <v>88</v>
      </c>
      <c r="W20" s="148" t="s">
        <v>89</v>
      </c>
      <c r="X20" s="148" t="s">
        <v>90</v>
      </c>
      <c r="Y20" s="158">
        <v>0.36</v>
      </c>
      <c r="Z20" s="320" t="s">
        <v>78</v>
      </c>
      <c r="AA20" s="135">
        <v>0.36</v>
      </c>
      <c r="AB20" s="170" t="s">
        <v>208</v>
      </c>
      <c r="AC20" s="151">
        <v>0.2</v>
      </c>
      <c r="AD20" s="161" t="s">
        <v>103</v>
      </c>
      <c r="AE20" s="281" t="s">
        <v>92</v>
      </c>
      <c r="AF20" s="277" t="s">
        <v>989</v>
      </c>
      <c r="AG20" s="277" t="s">
        <v>1285</v>
      </c>
      <c r="AH20" s="277" t="s">
        <v>223</v>
      </c>
      <c r="AI20" s="116" t="s">
        <v>129</v>
      </c>
      <c r="AJ20" s="117">
        <v>45658</v>
      </c>
      <c r="AK20" s="117">
        <v>46022</v>
      </c>
      <c r="AL20" s="171" t="s">
        <v>990</v>
      </c>
      <c r="AM20" s="172" t="s">
        <v>991</v>
      </c>
      <c r="AN20" s="282" t="s">
        <v>276</v>
      </c>
      <c r="AO20" s="328" t="s">
        <v>1342</v>
      </c>
      <c r="AP20" s="143" t="s">
        <v>1439</v>
      </c>
      <c r="AQ20" s="367" t="s">
        <v>1440</v>
      </c>
      <c r="AR20" s="260">
        <v>45910</v>
      </c>
      <c r="AS20" s="355" t="s">
        <v>1441</v>
      </c>
      <c r="AT20" s="130" t="s">
        <v>1442</v>
      </c>
      <c r="AU20" s="261" t="s">
        <v>1208</v>
      </c>
      <c r="AV20" s="130" t="s">
        <v>1340</v>
      </c>
      <c r="AW20" s="130" t="s">
        <v>1208</v>
      </c>
      <c r="AX20" s="130" t="s">
        <v>1208</v>
      </c>
      <c r="AY20" s="261"/>
    </row>
    <row r="21" spans="1:51" ht="149.25" customHeight="1">
      <c r="A21" s="277" t="s">
        <v>267</v>
      </c>
      <c r="B21" s="116" t="s">
        <v>72</v>
      </c>
      <c r="C21" s="127" t="s">
        <v>992</v>
      </c>
      <c r="D21" s="128" t="s">
        <v>1286</v>
      </c>
      <c r="E21" s="116" t="s">
        <v>113</v>
      </c>
      <c r="F21" s="128" t="s">
        <v>993</v>
      </c>
      <c r="G21" s="277" t="s">
        <v>77</v>
      </c>
      <c r="H21" s="130">
        <v>12</v>
      </c>
      <c r="I21" s="165" t="s">
        <v>78</v>
      </c>
      <c r="J21" s="131">
        <v>0.4</v>
      </c>
      <c r="K21" s="167" t="s">
        <v>207</v>
      </c>
      <c r="L21" s="133" t="s">
        <v>80</v>
      </c>
      <c r="M21" s="168" t="s">
        <v>208</v>
      </c>
      <c r="N21" s="173">
        <v>0.2</v>
      </c>
      <c r="O21" s="161" t="s">
        <v>103</v>
      </c>
      <c r="P21" s="136">
        <v>1</v>
      </c>
      <c r="Q21" s="277" t="s">
        <v>994</v>
      </c>
      <c r="R21" s="147" t="s">
        <v>32</v>
      </c>
      <c r="S21" s="148" t="s">
        <v>85</v>
      </c>
      <c r="T21" s="148" t="s">
        <v>86</v>
      </c>
      <c r="U21" s="139" t="s">
        <v>87</v>
      </c>
      <c r="V21" s="148" t="s">
        <v>88</v>
      </c>
      <c r="W21" s="148" t="s">
        <v>89</v>
      </c>
      <c r="X21" s="148" t="s">
        <v>90</v>
      </c>
      <c r="Y21" s="158">
        <v>0.24</v>
      </c>
      <c r="Z21" s="320" t="s">
        <v>78</v>
      </c>
      <c r="AA21" s="135">
        <v>0.24</v>
      </c>
      <c r="AB21" s="170" t="s">
        <v>208</v>
      </c>
      <c r="AC21" s="151">
        <v>0.2</v>
      </c>
      <c r="AD21" s="161" t="s">
        <v>103</v>
      </c>
      <c r="AE21" s="281" t="s">
        <v>92</v>
      </c>
      <c r="AF21" s="277" t="s">
        <v>995</v>
      </c>
      <c r="AG21" s="143" t="s">
        <v>996</v>
      </c>
      <c r="AH21" s="277" t="s">
        <v>223</v>
      </c>
      <c r="AI21" s="116" t="s">
        <v>163</v>
      </c>
      <c r="AJ21" s="117">
        <v>45658</v>
      </c>
      <c r="AK21" s="117">
        <v>46022</v>
      </c>
      <c r="AL21" s="171" t="s">
        <v>997</v>
      </c>
      <c r="AM21" s="171" t="s">
        <v>998</v>
      </c>
      <c r="AN21" s="282" t="s">
        <v>285</v>
      </c>
      <c r="AO21" s="130"/>
      <c r="AP21" s="261" t="s">
        <v>1443</v>
      </c>
      <c r="AQ21" s="130"/>
      <c r="AR21" s="130"/>
      <c r="AS21" s="130"/>
      <c r="AT21" s="130"/>
      <c r="AU21" s="261" t="s">
        <v>1443</v>
      </c>
      <c r="AV21" s="130"/>
      <c r="AW21" s="130"/>
      <c r="AX21" s="130"/>
      <c r="AY21" s="261" t="s">
        <v>1443</v>
      </c>
    </row>
    <row r="22" spans="1:51" ht="186" customHeight="1">
      <c r="A22" s="274" t="s">
        <v>267</v>
      </c>
      <c r="B22" s="274" t="s">
        <v>72</v>
      </c>
      <c r="C22" s="127" t="s">
        <v>277</v>
      </c>
      <c r="D22" s="305" t="s">
        <v>1287</v>
      </c>
      <c r="E22" s="274" t="s">
        <v>75</v>
      </c>
      <c r="F22" s="305" t="s">
        <v>1288</v>
      </c>
      <c r="G22" s="279" t="s">
        <v>77</v>
      </c>
      <c r="H22" s="297">
        <v>12</v>
      </c>
      <c r="I22" s="165" t="s">
        <v>78</v>
      </c>
      <c r="J22" s="174">
        <v>0.4</v>
      </c>
      <c r="K22" s="175" t="s">
        <v>207</v>
      </c>
      <c r="L22" s="133" t="s">
        <v>80</v>
      </c>
      <c r="M22" s="168" t="s">
        <v>208</v>
      </c>
      <c r="N22" s="173">
        <v>0.2</v>
      </c>
      <c r="O22" s="161" t="s">
        <v>103</v>
      </c>
      <c r="P22" s="136">
        <v>1</v>
      </c>
      <c r="Q22" s="277" t="s">
        <v>1289</v>
      </c>
      <c r="R22" s="147" t="s">
        <v>32</v>
      </c>
      <c r="S22" s="148" t="s">
        <v>85</v>
      </c>
      <c r="T22" s="148" t="s">
        <v>86</v>
      </c>
      <c r="U22" s="139" t="s">
        <v>87</v>
      </c>
      <c r="V22" s="148" t="s">
        <v>88</v>
      </c>
      <c r="W22" s="148" t="s">
        <v>89</v>
      </c>
      <c r="X22" s="148" t="s">
        <v>90</v>
      </c>
      <c r="Y22" s="158">
        <v>0.24</v>
      </c>
      <c r="Z22" s="176" t="s">
        <v>78</v>
      </c>
      <c r="AA22" s="135">
        <v>0.24</v>
      </c>
      <c r="AB22" s="170" t="s">
        <v>208</v>
      </c>
      <c r="AC22" s="151">
        <v>0.2</v>
      </c>
      <c r="AD22" s="161" t="s">
        <v>103</v>
      </c>
      <c r="AE22" s="297" t="s">
        <v>92</v>
      </c>
      <c r="AF22" s="277" t="s">
        <v>999</v>
      </c>
      <c r="AG22" s="279" t="s">
        <v>282</v>
      </c>
      <c r="AH22" s="274" t="s">
        <v>223</v>
      </c>
      <c r="AI22" s="304" t="s">
        <v>129</v>
      </c>
      <c r="AJ22" s="117">
        <v>45658</v>
      </c>
      <c r="AK22" s="117">
        <v>46022</v>
      </c>
      <c r="AL22" s="143" t="s">
        <v>1000</v>
      </c>
      <c r="AM22" s="171" t="s">
        <v>1001</v>
      </c>
      <c r="AN22" s="282" t="s">
        <v>291</v>
      </c>
      <c r="AO22" s="257" t="s">
        <v>1342</v>
      </c>
      <c r="AP22" s="354" t="s">
        <v>1448</v>
      </c>
      <c r="AQ22" s="365" t="s">
        <v>1444</v>
      </c>
      <c r="AR22" s="260">
        <v>45910</v>
      </c>
      <c r="AS22" s="355" t="s">
        <v>1445</v>
      </c>
      <c r="AT22" s="130" t="s">
        <v>1442</v>
      </c>
      <c r="AU22" s="178" t="s">
        <v>1433</v>
      </c>
      <c r="AV22" s="130" t="s">
        <v>1340</v>
      </c>
      <c r="AW22" s="130" t="s">
        <v>1434</v>
      </c>
      <c r="AX22" s="130" t="s">
        <v>1434</v>
      </c>
      <c r="AY22" s="261"/>
    </row>
    <row r="23" spans="1:51" ht="182.25" customHeight="1">
      <c r="A23" s="277" t="s">
        <v>267</v>
      </c>
      <c r="B23" s="277" t="s">
        <v>72</v>
      </c>
      <c r="C23" s="177" t="s">
        <v>286</v>
      </c>
      <c r="D23" s="128" t="s">
        <v>1002</v>
      </c>
      <c r="E23" s="277" t="s">
        <v>75</v>
      </c>
      <c r="F23" s="128" t="s">
        <v>1003</v>
      </c>
      <c r="G23" s="281" t="s">
        <v>77</v>
      </c>
      <c r="H23" s="178">
        <v>12</v>
      </c>
      <c r="I23" s="165" t="s">
        <v>78</v>
      </c>
      <c r="J23" s="179">
        <v>0.4</v>
      </c>
      <c r="K23" s="175" t="s">
        <v>207</v>
      </c>
      <c r="L23" s="133" t="s">
        <v>80</v>
      </c>
      <c r="M23" s="168" t="s">
        <v>208</v>
      </c>
      <c r="N23" s="180">
        <v>0.2</v>
      </c>
      <c r="O23" s="161" t="s">
        <v>103</v>
      </c>
      <c r="P23" s="136">
        <v>1</v>
      </c>
      <c r="Q23" s="181" t="s">
        <v>1004</v>
      </c>
      <c r="R23" s="147" t="s">
        <v>32</v>
      </c>
      <c r="S23" s="148" t="s">
        <v>85</v>
      </c>
      <c r="T23" s="148" t="s">
        <v>86</v>
      </c>
      <c r="U23" s="139" t="s">
        <v>87</v>
      </c>
      <c r="V23" s="148" t="s">
        <v>88</v>
      </c>
      <c r="W23" s="148" t="s">
        <v>89</v>
      </c>
      <c r="X23" s="148" t="s">
        <v>90</v>
      </c>
      <c r="Y23" s="158">
        <v>0.24</v>
      </c>
      <c r="Z23" s="176" t="s">
        <v>78</v>
      </c>
      <c r="AA23" s="135">
        <v>0.24</v>
      </c>
      <c r="AB23" s="170" t="s">
        <v>208</v>
      </c>
      <c r="AC23" s="151">
        <v>0.2</v>
      </c>
      <c r="AD23" s="161" t="s">
        <v>103</v>
      </c>
      <c r="AE23" s="297" t="s">
        <v>92</v>
      </c>
      <c r="AF23" s="182" t="s">
        <v>1005</v>
      </c>
      <c r="AG23" s="172" t="s">
        <v>297</v>
      </c>
      <c r="AH23" s="143" t="s">
        <v>223</v>
      </c>
      <c r="AI23" s="143" t="s">
        <v>129</v>
      </c>
      <c r="AJ23" s="117">
        <v>45658</v>
      </c>
      <c r="AK23" s="117">
        <v>46022</v>
      </c>
      <c r="AL23" s="171" t="s">
        <v>1006</v>
      </c>
      <c r="AM23" s="171" t="s">
        <v>299</v>
      </c>
      <c r="AN23" s="282" t="s">
        <v>300</v>
      </c>
      <c r="AO23" s="257" t="s">
        <v>1342</v>
      </c>
      <c r="AP23" s="354" t="s">
        <v>1446</v>
      </c>
      <c r="AQ23" s="366" t="s">
        <v>1447</v>
      </c>
      <c r="AR23" s="260">
        <v>45910</v>
      </c>
      <c r="AS23" s="355" t="s">
        <v>1445</v>
      </c>
      <c r="AT23" s="130" t="s">
        <v>1442</v>
      </c>
      <c r="AU23" s="178" t="s">
        <v>1433</v>
      </c>
      <c r="AV23" s="130" t="s">
        <v>1340</v>
      </c>
      <c r="AW23" s="130" t="s">
        <v>1434</v>
      </c>
      <c r="AX23" s="130" t="s">
        <v>1434</v>
      </c>
      <c r="AY23" s="261"/>
    </row>
    <row r="24" spans="1:51" ht="204" customHeight="1">
      <c r="A24" s="278" t="s">
        <v>332</v>
      </c>
      <c r="B24" s="278" t="s">
        <v>1007</v>
      </c>
      <c r="C24" s="183" t="s">
        <v>292</v>
      </c>
      <c r="D24" s="164" t="s">
        <v>1296</v>
      </c>
      <c r="E24" s="278" t="s">
        <v>75</v>
      </c>
      <c r="F24" s="164" t="s">
        <v>1008</v>
      </c>
      <c r="G24" s="184" t="s">
        <v>336</v>
      </c>
      <c r="H24" s="185">
        <v>228</v>
      </c>
      <c r="I24" s="295" t="s">
        <v>123</v>
      </c>
      <c r="J24" s="186">
        <v>0.6</v>
      </c>
      <c r="K24" s="187" t="s">
        <v>337</v>
      </c>
      <c r="L24" s="323" t="s">
        <v>80</v>
      </c>
      <c r="M24" s="188" t="s">
        <v>338</v>
      </c>
      <c r="N24" s="325">
        <v>1</v>
      </c>
      <c r="O24" s="189" t="s">
        <v>338</v>
      </c>
      <c r="P24" s="190">
        <v>1</v>
      </c>
      <c r="Q24" s="277" t="s">
        <v>340</v>
      </c>
      <c r="R24" s="147" t="s">
        <v>32</v>
      </c>
      <c r="S24" s="148" t="s">
        <v>85</v>
      </c>
      <c r="T24" s="148" t="s">
        <v>86</v>
      </c>
      <c r="U24" s="158">
        <v>0.4</v>
      </c>
      <c r="V24" s="148" t="s">
        <v>88</v>
      </c>
      <c r="W24" s="148" t="s">
        <v>89</v>
      </c>
      <c r="X24" s="148" t="s">
        <v>90</v>
      </c>
      <c r="Y24" s="150">
        <v>0.36</v>
      </c>
      <c r="Z24" s="176" t="s">
        <v>78</v>
      </c>
      <c r="AA24" s="135">
        <v>0.36</v>
      </c>
      <c r="AB24" s="191" t="s">
        <v>1009</v>
      </c>
      <c r="AC24" s="151">
        <v>1</v>
      </c>
      <c r="AD24" s="189" t="s">
        <v>339</v>
      </c>
      <c r="AE24" s="297" t="s">
        <v>92</v>
      </c>
      <c r="AF24" s="182" t="s">
        <v>341</v>
      </c>
      <c r="AG24" s="172" t="s">
        <v>342</v>
      </c>
      <c r="AH24" s="143" t="s">
        <v>343</v>
      </c>
      <c r="AI24" s="143" t="s">
        <v>129</v>
      </c>
      <c r="AJ24" s="117">
        <v>45658</v>
      </c>
      <c r="AK24" s="117">
        <v>46022</v>
      </c>
      <c r="AL24" s="171" t="s">
        <v>344</v>
      </c>
      <c r="AM24" s="171" t="s">
        <v>345</v>
      </c>
      <c r="AN24" s="282" t="s">
        <v>346</v>
      </c>
      <c r="AO24" s="371" t="s">
        <v>1342</v>
      </c>
      <c r="AP24" s="372" t="s">
        <v>1468</v>
      </c>
      <c r="AQ24" s="371" t="s">
        <v>1469</v>
      </c>
      <c r="AR24" s="373">
        <v>45900</v>
      </c>
      <c r="AS24" s="372"/>
      <c r="AT24" s="374" t="s">
        <v>1470</v>
      </c>
      <c r="AU24" s="372" t="s">
        <v>1471</v>
      </c>
      <c r="AV24" s="371" t="s">
        <v>1406</v>
      </c>
      <c r="AW24" s="130"/>
      <c r="AX24" s="130"/>
      <c r="AY24" s="261"/>
    </row>
    <row r="25" spans="1:51" ht="186.6" customHeight="1">
      <c r="A25" s="294" t="s">
        <v>332</v>
      </c>
      <c r="B25" s="294" t="s">
        <v>72</v>
      </c>
      <c r="C25" s="298" t="s">
        <v>333</v>
      </c>
      <c r="D25" s="287" t="s">
        <v>1297</v>
      </c>
      <c r="E25" s="294" t="s">
        <v>113</v>
      </c>
      <c r="F25" s="287" t="s">
        <v>1010</v>
      </c>
      <c r="G25" s="294" t="s">
        <v>77</v>
      </c>
      <c r="H25" s="288">
        <v>228</v>
      </c>
      <c r="I25" s="192" t="s">
        <v>123</v>
      </c>
      <c r="J25" s="193">
        <v>0.6</v>
      </c>
      <c r="K25" s="307" t="s">
        <v>207</v>
      </c>
      <c r="L25" s="324" t="s">
        <v>80</v>
      </c>
      <c r="M25" s="168" t="s">
        <v>208</v>
      </c>
      <c r="N25" s="194">
        <v>0.2</v>
      </c>
      <c r="O25" s="314" t="s">
        <v>82</v>
      </c>
      <c r="P25" s="195">
        <v>1</v>
      </c>
      <c r="Q25" s="277" t="s">
        <v>1011</v>
      </c>
      <c r="R25" s="147" t="s">
        <v>32</v>
      </c>
      <c r="S25" s="148" t="s">
        <v>85</v>
      </c>
      <c r="T25" s="148" t="s">
        <v>86</v>
      </c>
      <c r="U25" s="158">
        <v>0.4</v>
      </c>
      <c r="V25" s="148" t="s">
        <v>88</v>
      </c>
      <c r="W25" s="148" t="s">
        <v>89</v>
      </c>
      <c r="X25" s="148" t="s">
        <v>90</v>
      </c>
      <c r="Y25" s="150">
        <v>0.36</v>
      </c>
      <c r="Z25" s="176" t="s">
        <v>78</v>
      </c>
      <c r="AA25" s="135">
        <v>0.36</v>
      </c>
      <c r="AB25" s="170" t="s">
        <v>208</v>
      </c>
      <c r="AC25" s="151">
        <v>0.2</v>
      </c>
      <c r="AD25" s="196" t="s">
        <v>78</v>
      </c>
      <c r="AE25" s="288" t="s">
        <v>92</v>
      </c>
      <c r="AF25" s="182" t="s">
        <v>359</v>
      </c>
      <c r="AG25" s="172" t="s">
        <v>360</v>
      </c>
      <c r="AH25" s="143" t="s">
        <v>343</v>
      </c>
      <c r="AI25" s="143" t="s">
        <v>143</v>
      </c>
      <c r="AJ25" s="117">
        <v>45658</v>
      </c>
      <c r="AK25" s="117">
        <v>46022</v>
      </c>
      <c r="AL25" s="171" t="s">
        <v>361</v>
      </c>
      <c r="AM25" s="171" t="s">
        <v>362</v>
      </c>
      <c r="AN25" s="197" t="s">
        <v>363</v>
      </c>
      <c r="AO25" s="371" t="s">
        <v>1342</v>
      </c>
      <c r="AP25" s="372" t="s">
        <v>1472</v>
      </c>
      <c r="AQ25" s="371">
        <v>7</v>
      </c>
      <c r="AR25" s="373">
        <v>45789</v>
      </c>
      <c r="AS25" s="375"/>
      <c r="AT25" s="374" t="s">
        <v>1473</v>
      </c>
      <c r="AU25" s="376" t="s">
        <v>1208</v>
      </c>
      <c r="AV25" s="371" t="s">
        <v>1406</v>
      </c>
      <c r="AW25" s="257" t="s">
        <v>1208</v>
      </c>
      <c r="AX25" s="257" t="s">
        <v>1208</v>
      </c>
      <c r="AY25" s="261" t="s">
        <v>1341</v>
      </c>
    </row>
    <row r="26" spans="1:51" ht="186" customHeight="1">
      <c r="A26" s="294" t="s">
        <v>332</v>
      </c>
      <c r="B26" s="294" t="s">
        <v>72</v>
      </c>
      <c r="C26" s="298" t="s">
        <v>355</v>
      </c>
      <c r="D26" s="287" t="s">
        <v>1012</v>
      </c>
      <c r="E26" s="294" t="s">
        <v>75</v>
      </c>
      <c r="F26" s="287" t="s">
        <v>1013</v>
      </c>
      <c r="G26" s="294" t="s">
        <v>77</v>
      </c>
      <c r="H26" s="288">
        <v>228</v>
      </c>
      <c r="I26" s="192" t="s">
        <v>123</v>
      </c>
      <c r="J26" s="198">
        <v>0.6</v>
      </c>
      <c r="K26" s="307" t="s">
        <v>124</v>
      </c>
      <c r="L26" s="324" t="s">
        <v>80</v>
      </c>
      <c r="M26" s="313" t="s">
        <v>82</v>
      </c>
      <c r="N26" s="194">
        <v>0.6</v>
      </c>
      <c r="O26" s="314" t="s">
        <v>82</v>
      </c>
      <c r="P26" s="195">
        <v>1</v>
      </c>
      <c r="Q26" s="277" t="s">
        <v>367</v>
      </c>
      <c r="R26" s="147" t="s">
        <v>32</v>
      </c>
      <c r="S26" s="148" t="s">
        <v>85</v>
      </c>
      <c r="T26" s="148" t="s">
        <v>86</v>
      </c>
      <c r="U26" s="158">
        <v>0.4</v>
      </c>
      <c r="V26" s="148" t="s">
        <v>88</v>
      </c>
      <c r="W26" s="148" t="s">
        <v>89</v>
      </c>
      <c r="X26" s="148" t="s">
        <v>90</v>
      </c>
      <c r="Y26" s="150">
        <v>0.36</v>
      </c>
      <c r="Z26" s="176" t="s">
        <v>78</v>
      </c>
      <c r="AA26" s="135">
        <v>0.36</v>
      </c>
      <c r="AB26" s="199" t="s">
        <v>82</v>
      </c>
      <c r="AC26" s="151">
        <v>0.6</v>
      </c>
      <c r="AD26" s="286" t="s">
        <v>82</v>
      </c>
      <c r="AE26" s="288" t="s">
        <v>92</v>
      </c>
      <c r="AF26" s="182" t="s">
        <v>1014</v>
      </c>
      <c r="AG26" s="172" t="s">
        <v>369</v>
      </c>
      <c r="AH26" s="143" t="s">
        <v>343</v>
      </c>
      <c r="AI26" s="143" t="s">
        <v>143</v>
      </c>
      <c r="AJ26" s="117">
        <v>45658</v>
      </c>
      <c r="AK26" s="117">
        <v>46022</v>
      </c>
      <c r="AL26" s="171" t="s">
        <v>370</v>
      </c>
      <c r="AM26" s="172" t="s">
        <v>371</v>
      </c>
      <c r="AN26" s="282" t="s">
        <v>372</v>
      </c>
      <c r="AO26" s="257" t="s">
        <v>1342</v>
      </c>
      <c r="AP26" s="79" t="s">
        <v>1474</v>
      </c>
      <c r="AQ26" s="257" t="s">
        <v>1475</v>
      </c>
      <c r="AR26" s="258">
        <v>45900</v>
      </c>
      <c r="AS26" s="79" t="s">
        <v>1476</v>
      </c>
      <c r="AT26" s="377" t="s">
        <v>1477</v>
      </c>
      <c r="AU26" s="259" t="s">
        <v>1478</v>
      </c>
      <c r="AV26" s="378" t="s">
        <v>1340</v>
      </c>
      <c r="AW26" s="257" t="s">
        <v>1208</v>
      </c>
      <c r="AX26" s="257" t="s">
        <v>1208</v>
      </c>
      <c r="AY26" s="261" t="s">
        <v>1341</v>
      </c>
    </row>
    <row r="27" spans="1:51" ht="136.5" customHeight="1">
      <c r="A27" s="482" t="s">
        <v>395</v>
      </c>
      <c r="B27" s="482" t="s">
        <v>1015</v>
      </c>
      <c r="C27" s="500" t="s">
        <v>364</v>
      </c>
      <c r="D27" s="462" t="s">
        <v>1016</v>
      </c>
      <c r="E27" s="482" t="s">
        <v>75</v>
      </c>
      <c r="F27" s="462" t="s">
        <v>1017</v>
      </c>
      <c r="G27" s="482" t="s">
        <v>77</v>
      </c>
      <c r="H27" s="464">
        <v>900</v>
      </c>
      <c r="I27" s="484" t="s">
        <v>123</v>
      </c>
      <c r="J27" s="470">
        <v>0.6</v>
      </c>
      <c r="K27" s="548" t="s">
        <v>79</v>
      </c>
      <c r="L27" s="626" t="s">
        <v>80</v>
      </c>
      <c r="M27" s="594" t="s">
        <v>81</v>
      </c>
      <c r="N27" s="628">
        <v>0.4</v>
      </c>
      <c r="O27" s="458" t="s">
        <v>82</v>
      </c>
      <c r="P27" s="632">
        <v>1</v>
      </c>
      <c r="Q27" s="613" t="s">
        <v>1018</v>
      </c>
      <c r="R27" s="525" t="s">
        <v>32</v>
      </c>
      <c r="S27" s="581" t="s">
        <v>85</v>
      </c>
      <c r="T27" s="581" t="s">
        <v>86</v>
      </c>
      <c r="U27" s="612">
        <v>0.4</v>
      </c>
      <c r="V27" s="581" t="s">
        <v>88</v>
      </c>
      <c r="W27" s="581" t="s">
        <v>89</v>
      </c>
      <c r="X27" s="581" t="s">
        <v>90</v>
      </c>
      <c r="Y27" s="541">
        <v>0.36</v>
      </c>
      <c r="Z27" s="582" t="s">
        <v>78</v>
      </c>
      <c r="AA27" s="573">
        <v>0.36</v>
      </c>
      <c r="AB27" s="583" t="s">
        <v>81</v>
      </c>
      <c r="AC27" s="584">
        <v>0.4</v>
      </c>
      <c r="AD27" s="458" t="s">
        <v>82</v>
      </c>
      <c r="AE27" s="585" t="s">
        <v>92</v>
      </c>
      <c r="AF27" s="182" t="s">
        <v>1019</v>
      </c>
      <c r="AG27" s="172" t="s">
        <v>1020</v>
      </c>
      <c r="AH27" s="143" t="s">
        <v>402</v>
      </c>
      <c r="AI27" s="143" t="s">
        <v>129</v>
      </c>
      <c r="AJ27" s="171">
        <v>45658</v>
      </c>
      <c r="AK27" s="171">
        <v>46022</v>
      </c>
      <c r="AL27" s="171" t="s">
        <v>1021</v>
      </c>
      <c r="AM27" s="171" t="s">
        <v>1022</v>
      </c>
      <c r="AN27" s="282" t="s">
        <v>1023</v>
      </c>
      <c r="AO27" s="257" t="s">
        <v>1467</v>
      </c>
      <c r="AP27" s="259" t="s">
        <v>1479</v>
      </c>
      <c r="AQ27" s="379">
        <v>1</v>
      </c>
      <c r="AR27" s="258">
        <v>45900</v>
      </c>
      <c r="AS27" s="259" t="s">
        <v>1480</v>
      </c>
      <c r="AT27" s="358" t="s">
        <v>1481</v>
      </c>
      <c r="AU27" s="257" t="s">
        <v>1208</v>
      </c>
      <c r="AV27" s="378" t="s">
        <v>1340</v>
      </c>
      <c r="AW27" s="257" t="s">
        <v>1208</v>
      </c>
      <c r="AX27" s="257" t="s">
        <v>1208</v>
      </c>
      <c r="AY27" s="434" t="s">
        <v>1341</v>
      </c>
    </row>
    <row r="28" spans="1:51" ht="66" customHeight="1">
      <c r="A28" s="522"/>
      <c r="B28" s="522"/>
      <c r="C28" s="465"/>
      <c r="D28" s="580"/>
      <c r="E28" s="522"/>
      <c r="F28" s="580"/>
      <c r="G28" s="522"/>
      <c r="H28" s="465"/>
      <c r="I28" s="540"/>
      <c r="J28" s="540"/>
      <c r="K28" s="549"/>
      <c r="L28" s="631"/>
      <c r="M28" s="540"/>
      <c r="N28" s="540"/>
      <c r="O28" s="467"/>
      <c r="P28" s="566"/>
      <c r="Q28" s="522"/>
      <c r="R28" s="526"/>
      <c r="S28" s="558"/>
      <c r="T28" s="558"/>
      <c r="U28" s="558"/>
      <c r="V28" s="558"/>
      <c r="W28" s="558"/>
      <c r="X28" s="558"/>
      <c r="Y28" s="558"/>
      <c r="Z28" s="558"/>
      <c r="AA28" s="558"/>
      <c r="AB28" s="558"/>
      <c r="AC28" s="558"/>
      <c r="AD28" s="467"/>
      <c r="AE28" s="586"/>
      <c r="AF28" s="182" t="s">
        <v>1024</v>
      </c>
      <c r="AG28" s="172" t="s">
        <v>1025</v>
      </c>
      <c r="AH28" s="143" t="s">
        <v>402</v>
      </c>
      <c r="AI28" s="143" t="s">
        <v>129</v>
      </c>
      <c r="AJ28" s="117">
        <v>45658</v>
      </c>
      <c r="AK28" s="117">
        <v>46022</v>
      </c>
      <c r="AL28" s="171" t="s">
        <v>1026</v>
      </c>
      <c r="AM28" s="171" t="s">
        <v>1027</v>
      </c>
      <c r="AN28" s="282" t="s">
        <v>1028</v>
      </c>
      <c r="AO28" s="257" t="s">
        <v>1467</v>
      </c>
      <c r="AP28" s="259" t="s">
        <v>1482</v>
      </c>
      <c r="AQ28" s="257" t="s">
        <v>1483</v>
      </c>
      <c r="AR28" s="258">
        <v>45900</v>
      </c>
      <c r="AS28" s="257" t="s">
        <v>1484</v>
      </c>
      <c r="AT28" s="380" t="s">
        <v>1484</v>
      </c>
      <c r="AU28" s="257" t="s">
        <v>1208</v>
      </c>
      <c r="AV28" s="378" t="s">
        <v>1340</v>
      </c>
      <c r="AW28" s="257" t="s">
        <v>1208</v>
      </c>
      <c r="AX28" s="257" t="s">
        <v>1208</v>
      </c>
      <c r="AY28" s="435"/>
    </row>
    <row r="29" spans="1:51" ht="197.25" customHeight="1">
      <c r="A29" s="294" t="s">
        <v>395</v>
      </c>
      <c r="B29" s="294" t="s">
        <v>72</v>
      </c>
      <c r="C29" s="298" t="s">
        <v>396</v>
      </c>
      <c r="D29" s="287" t="s">
        <v>1029</v>
      </c>
      <c r="E29" s="294" t="s">
        <v>113</v>
      </c>
      <c r="F29" s="287" t="s">
        <v>1298</v>
      </c>
      <c r="G29" s="294" t="s">
        <v>77</v>
      </c>
      <c r="H29" s="288">
        <v>228</v>
      </c>
      <c r="I29" s="192" t="s">
        <v>123</v>
      </c>
      <c r="J29" s="290">
        <v>0.6</v>
      </c>
      <c r="K29" s="307" t="s">
        <v>79</v>
      </c>
      <c r="L29" s="324" t="s">
        <v>80</v>
      </c>
      <c r="M29" s="134" t="s">
        <v>81</v>
      </c>
      <c r="N29" s="194">
        <v>0.4</v>
      </c>
      <c r="O29" s="314" t="s">
        <v>82</v>
      </c>
      <c r="P29" s="190">
        <v>1</v>
      </c>
      <c r="Q29" s="277" t="s">
        <v>409</v>
      </c>
      <c r="R29" s="147" t="s">
        <v>32</v>
      </c>
      <c r="S29" s="148" t="s">
        <v>85</v>
      </c>
      <c r="T29" s="148" t="s">
        <v>86</v>
      </c>
      <c r="U29" s="158">
        <v>0.4</v>
      </c>
      <c r="V29" s="148" t="s">
        <v>88</v>
      </c>
      <c r="W29" s="148" t="s">
        <v>89</v>
      </c>
      <c r="X29" s="148" t="s">
        <v>90</v>
      </c>
      <c r="Y29" s="150">
        <v>0.36</v>
      </c>
      <c r="Z29" s="176" t="s">
        <v>78</v>
      </c>
      <c r="AA29" s="135">
        <v>0.36</v>
      </c>
      <c r="AB29" s="318" t="s">
        <v>81</v>
      </c>
      <c r="AC29" s="151">
        <v>0.4</v>
      </c>
      <c r="AD29" s="286" t="s">
        <v>82</v>
      </c>
      <c r="AE29" s="288" t="s">
        <v>92</v>
      </c>
      <c r="AF29" s="182" t="s">
        <v>410</v>
      </c>
      <c r="AG29" s="172" t="s">
        <v>411</v>
      </c>
      <c r="AH29" s="143" t="s">
        <v>402</v>
      </c>
      <c r="AI29" s="143" t="s">
        <v>143</v>
      </c>
      <c r="AJ29" s="117">
        <v>45658</v>
      </c>
      <c r="AK29" s="117">
        <v>46022</v>
      </c>
      <c r="AL29" s="171" t="s">
        <v>412</v>
      </c>
      <c r="AM29" s="171" t="s">
        <v>413</v>
      </c>
      <c r="AN29" s="282" t="s">
        <v>414</v>
      </c>
      <c r="AO29" s="257" t="s">
        <v>1467</v>
      </c>
      <c r="AP29" s="262" t="s">
        <v>1485</v>
      </c>
      <c r="AQ29" s="257" t="s">
        <v>1486</v>
      </c>
      <c r="AR29" s="258">
        <v>45900</v>
      </c>
      <c r="AS29" s="259" t="s">
        <v>1487</v>
      </c>
      <c r="AT29" s="381" t="s">
        <v>1488</v>
      </c>
      <c r="AU29" s="257" t="s">
        <v>1208</v>
      </c>
      <c r="AV29" s="378" t="s">
        <v>1340</v>
      </c>
      <c r="AW29" s="257" t="s">
        <v>1208</v>
      </c>
      <c r="AX29" s="257" t="s">
        <v>1208</v>
      </c>
      <c r="AY29" s="273" t="s">
        <v>1341</v>
      </c>
    </row>
    <row r="30" spans="1:51" ht="120">
      <c r="A30" s="482" t="s">
        <v>1030</v>
      </c>
      <c r="B30" s="482" t="s">
        <v>72</v>
      </c>
      <c r="C30" s="500" t="s">
        <v>406</v>
      </c>
      <c r="D30" s="462" t="s">
        <v>1031</v>
      </c>
      <c r="E30" s="482" t="s">
        <v>113</v>
      </c>
      <c r="F30" s="462" t="s">
        <v>1032</v>
      </c>
      <c r="G30" s="535" t="s">
        <v>77</v>
      </c>
      <c r="H30" s="464">
        <v>228</v>
      </c>
      <c r="I30" s="484" t="s">
        <v>123</v>
      </c>
      <c r="J30" s="470">
        <v>0.6</v>
      </c>
      <c r="K30" s="548" t="s">
        <v>124</v>
      </c>
      <c r="L30" s="626" t="s">
        <v>80</v>
      </c>
      <c r="M30" s="474" t="s">
        <v>82</v>
      </c>
      <c r="N30" s="628">
        <v>0.6</v>
      </c>
      <c r="O30" s="458" t="s">
        <v>82</v>
      </c>
      <c r="P30" s="190">
        <v>1</v>
      </c>
      <c r="Q30" s="277" t="s">
        <v>437</v>
      </c>
      <c r="R30" s="147" t="s">
        <v>32</v>
      </c>
      <c r="S30" s="148" t="s">
        <v>85</v>
      </c>
      <c r="T30" s="148" t="s">
        <v>438</v>
      </c>
      <c r="U30" s="158">
        <v>0.5</v>
      </c>
      <c r="V30" s="148" t="s">
        <v>88</v>
      </c>
      <c r="W30" s="148" t="s">
        <v>89</v>
      </c>
      <c r="X30" s="148" t="s">
        <v>90</v>
      </c>
      <c r="Y30" s="150">
        <v>0.3</v>
      </c>
      <c r="Z30" s="176" t="s">
        <v>78</v>
      </c>
      <c r="AA30" s="135">
        <v>0.3</v>
      </c>
      <c r="AB30" s="318"/>
      <c r="AC30" s="151"/>
      <c r="AD30" s="286" t="s">
        <v>82</v>
      </c>
      <c r="AE30" s="464" t="s">
        <v>92</v>
      </c>
      <c r="AF30" s="182" t="s">
        <v>440</v>
      </c>
      <c r="AG30" s="172" t="s">
        <v>441</v>
      </c>
      <c r="AH30" s="143" t="s">
        <v>442</v>
      </c>
      <c r="AI30" s="143" t="s">
        <v>263</v>
      </c>
      <c r="AJ30" s="117">
        <v>45658</v>
      </c>
      <c r="AK30" s="117">
        <v>46022</v>
      </c>
      <c r="AL30" s="171" t="s">
        <v>443</v>
      </c>
      <c r="AM30" s="172" t="s">
        <v>444</v>
      </c>
      <c r="AN30" s="447" t="s">
        <v>445</v>
      </c>
      <c r="AO30" s="368" t="s">
        <v>1342</v>
      </c>
      <c r="AP30" s="369" t="s">
        <v>1454</v>
      </c>
      <c r="AQ30" s="370" t="s">
        <v>1466</v>
      </c>
      <c r="AR30" s="266">
        <v>45852</v>
      </c>
      <c r="AS30" s="265" t="s">
        <v>1455</v>
      </c>
      <c r="AT30" s="351" t="s">
        <v>1456</v>
      </c>
      <c r="AU30" s="265" t="s">
        <v>1434</v>
      </c>
      <c r="AV30" s="368" t="s">
        <v>1340</v>
      </c>
      <c r="AW30" s="368" t="s">
        <v>1434</v>
      </c>
      <c r="AX30" s="368" t="s">
        <v>1434</v>
      </c>
      <c r="AY30" s="432" t="s">
        <v>1341</v>
      </c>
    </row>
    <row r="31" spans="1:51" ht="150">
      <c r="A31" s="483"/>
      <c r="B31" s="483"/>
      <c r="C31" s="479"/>
      <c r="D31" s="463"/>
      <c r="E31" s="483"/>
      <c r="F31" s="463"/>
      <c r="G31" s="522"/>
      <c r="H31" s="465"/>
      <c r="I31" s="540"/>
      <c r="J31" s="540"/>
      <c r="K31" s="549"/>
      <c r="L31" s="627"/>
      <c r="M31" s="540"/>
      <c r="N31" s="540"/>
      <c r="O31" s="467"/>
      <c r="P31" s="190">
        <v>2</v>
      </c>
      <c r="Q31" s="277" t="s">
        <v>446</v>
      </c>
      <c r="R31" s="147" t="s">
        <v>32</v>
      </c>
      <c r="S31" s="148" t="s">
        <v>85</v>
      </c>
      <c r="T31" s="148" t="s">
        <v>438</v>
      </c>
      <c r="U31" s="158">
        <v>0.5</v>
      </c>
      <c r="V31" s="148" t="s">
        <v>88</v>
      </c>
      <c r="W31" s="148" t="s">
        <v>89</v>
      </c>
      <c r="X31" s="148" t="s">
        <v>90</v>
      </c>
      <c r="Y31" s="150">
        <v>0.15</v>
      </c>
      <c r="Z31" s="176" t="s">
        <v>102</v>
      </c>
      <c r="AA31" s="135">
        <v>0.15</v>
      </c>
      <c r="AB31" s="318"/>
      <c r="AC31" s="151"/>
      <c r="AD31" s="286" t="s">
        <v>82</v>
      </c>
      <c r="AE31" s="465"/>
      <c r="AF31" s="182" t="s">
        <v>447</v>
      </c>
      <c r="AG31" s="172" t="s">
        <v>448</v>
      </c>
      <c r="AH31" s="143" t="s">
        <v>442</v>
      </c>
      <c r="AI31" s="143" t="s">
        <v>163</v>
      </c>
      <c r="AJ31" s="117">
        <v>45658</v>
      </c>
      <c r="AK31" s="117">
        <v>46022</v>
      </c>
      <c r="AL31" s="171" t="s">
        <v>449</v>
      </c>
      <c r="AM31" s="172" t="s">
        <v>450</v>
      </c>
      <c r="AN31" s="448"/>
      <c r="AO31" s="368" t="s">
        <v>1342</v>
      </c>
      <c r="AP31" s="369" t="s">
        <v>1457</v>
      </c>
      <c r="AQ31" s="370" t="s">
        <v>1458</v>
      </c>
      <c r="AR31" s="266">
        <v>45894</v>
      </c>
      <c r="AS31" s="265" t="s">
        <v>1459</v>
      </c>
      <c r="AT31" s="351" t="s">
        <v>1460</v>
      </c>
      <c r="AU31" s="265" t="s">
        <v>1434</v>
      </c>
      <c r="AV31" s="368" t="s">
        <v>1340</v>
      </c>
      <c r="AW31" s="368" t="s">
        <v>1434</v>
      </c>
      <c r="AX31" s="368" t="s">
        <v>1434</v>
      </c>
      <c r="AY31" s="433"/>
    </row>
    <row r="32" spans="1:51" ht="198.6" customHeight="1">
      <c r="A32" s="294" t="s">
        <v>1030</v>
      </c>
      <c r="B32" s="294" t="s">
        <v>72</v>
      </c>
      <c r="C32" s="298" t="s">
        <v>434</v>
      </c>
      <c r="D32" s="287" t="s">
        <v>452</v>
      </c>
      <c r="E32" s="294" t="s">
        <v>113</v>
      </c>
      <c r="F32" s="287" t="s">
        <v>1033</v>
      </c>
      <c r="G32" s="301" t="s">
        <v>77</v>
      </c>
      <c r="H32" s="288">
        <v>228</v>
      </c>
      <c r="I32" s="192" t="s">
        <v>123</v>
      </c>
      <c r="J32" s="200">
        <v>0.6</v>
      </c>
      <c r="K32" s="307" t="s">
        <v>317</v>
      </c>
      <c r="L32" s="324" t="s">
        <v>80</v>
      </c>
      <c r="M32" s="201" t="s">
        <v>248</v>
      </c>
      <c r="N32" s="194">
        <v>0.8</v>
      </c>
      <c r="O32" s="202" t="s">
        <v>350</v>
      </c>
      <c r="P32" s="190">
        <v>1</v>
      </c>
      <c r="Q32" s="277" t="s">
        <v>454</v>
      </c>
      <c r="R32" s="147" t="s">
        <v>32</v>
      </c>
      <c r="S32" s="148" t="s">
        <v>85</v>
      </c>
      <c r="T32" s="148" t="s">
        <v>438</v>
      </c>
      <c r="U32" s="158">
        <v>0.5</v>
      </c>
      <c r="V32" s="148" t="s">
        <v>88</v>
      </c>
      <c r="W32" s="148" t="s">
        <v>89</v>
      </c>
      <c r="X32" s="148" t="s">
        <v>90</v>
      </c>
      <c r="Y32" s="150">
        <v>0.3</v>
      </c>
      <c r="Z32" s="176" t="s">
        <v>78</v>
      </c>
      <c r="AA32" s="135">
        <v>0.3</v>
      </c>
      <c r="AB32" s="203" t="s">
        <v>248</v>
      </c>
      <c r="AC32" s="151">
        <v>0.8</v>
      </c>
      <c r="AD32" s="202" t="s">
        <v>350</v>
      </c>
      <c r="AE32" s="288" t="s">
        <v>92</v>
      </c>
      <c r="AF32" s="182" t="s">
        <v>455</v>
      </c>
      <c r="AG32" s="172" t="s">
        <v>456</v>
      </c>
      <c r="AH32" s="143" t="s">
        <v>442</v>
      </c>
      <c r="AI32" s="143" t="s">
        <v>106</v>
      </c>
      <c r="AJ32" s="117">
        <v>45658</v>
      </c>
      <c r="AK32" s="117">
        <v>46022</v>
      </c>
      <c r="AL32" s="171" t="s">
        <v>456</v>
      </c>
      <c r="AM32" s="204" t="s">
        <v>457</v>
      </c>
      <c r="AN32" s="282" t="s">
        <v>445</v>
      </c>
      <c r="AO32" s="368" t="s">
        <v>1342</v>
      </c>
      <c r="AP32" s="265" t="s">
        <v>1461</v>
      </c>
      <c r="AQ32" s="370" t="s">
        <v>1465</v>
      </c>
      <c r="AR32" s="266" t="s">
        <v>1462</v>
      </c>
      <c r="AS32" s="265" t="s">
        <v>1463</v>
      </c>
      <c r="AT32" s="351" t="s">
        <v>1464</v>
      </c>
      <c r="AU32" s="265" t="s">
        <v>1434</v>
      </c>
      <c r="AV32" s="368" t="s">
        <v>1340</v>
      </c>
      <c r="AW32" s="368" t="s">
        <v>1434</v>
      </c>
      <c r="AX32" s="368" t="s">
        <v>1434</v>
      </c>
      <c r="AY32" s="281" t="s">
        <v>1341</v>
      </c>
    </row>
    <row r="33" spans="1:51" s="92" customFormat="1" ht="129" customHeight="1">
      <c r="A33" s="292" t="s">
        <v>593</v>
      </c>
      <c r="B33" s="292" t="s">
        <v>72</v>
      </c>
      <c r="C33" s="293" t="s">
        <v>451</v>
      </c>
      <c r="D33" s="294" t="s">
        <v>1329</v>
      </c>
      <c r="E33" s="292" t="s">
        <v>75</v>
      </c>
      <c r="F33" s="287" t="s">
        <v>1034</v>
      </c>
      <c r="G33" s="301" t="s">
        <v>77</v>
      </c>
      <c r="H33" s="289">
        <v>228</v>
      </c>
      <c r="I33" s="192" t="s">
        <v>123</v>
      </c>
      <c r="J33" s="205">
        <v>0.6</v>
      </c>
      <c r="K33" s="301" t="s">
        <v>79</v>
      </c>
      <c r="L33" s="310" t="s">
        <v>80</v>
      </c>
      <c r="M33" s="322" t="s">
        <v>81</v>
      </c>
      <c r="N33" s="319">
        <v>0.4</v>
      </c>
      <c r="O33" s="314" t="s">
        <v>82</v>
      </c>
      <c r="P33" s="136">
        <v>1</v>
      </c>
      <c r="Q33" s="128" t="s">
        <v>1330</v>
      </c>
      <c r="R33" s="147" t="s">
        <v>32</v>
      </c>
      <c r="S33" s="148" t="s">
        <v>85</v>
      </c>
      <c r="T33" s="148" t="s">
        <v>86</v>
      </c>
      <c r="U33" s="206" t="s">
        <v>87</v>
      </c>
      <c r="V33" s="148" t="s">
        <v>88</v>
      </c>
      <c r="W33" s="148" t="s">
        <v>89</v>
      </c>
      <c r="X33" s="148" t="s">
        <v>90</v>
      </c>
      <c r="Y33" s="150">
        <v>0.36</v>
      </c>
      <c r="Z33" s="176" t="s">
        <v>78</v>
      </c>
      <c r="AA33" s="135">
        <v>0.36</v>
      </c>
      <c r="AB33" s="318" t="s">
        <v>81</v>
      </c>
      <c r="AC33" s="135">
        <v>0.4</v>
      </c>
      <c r="AD33" s="286" t="s">
        <v>82</v>
      </c>
      <c r="AE33" s="288" t="s">
        <v>92</v>
      </c>
      <c r="AF33" s="182" t="s">
        <v>1035</v>
      </c>
      <c r="AG33" s="172" t="s">
        <v>1036</v>
      </c>
      <c r="AH33" s="143" t="s">
        <v>600</v>
      </c>
      <c r="AI33" s="143" t="s">
        <v>143</v>
      </c>
      <c r="AJ33" s="117">
        <v>45658</v>
      </c>
      <c r="AK33" s="117">
        <v>46022</v>
      </c>
      <c r="AL33" s="171" t="s">
        <v>283</v>
      </c>
      <c r="AM33" s="172" t="s">
        <v>601</v>
      </c>
      <c r="AN33" s="197" t="s">
        <v>1037</v>
      </c>
      <c r="AO33" s="257" t="s">
        <v>1342</v>
      </c>
      <c r="AP33" s="262" t="s">
        <v>1504</v>
      </c>
      <c r="AQ33" s="268" t="s">
        <v>1505</v>
      </c>
      <c r="AR33" s="258">
        <v>45900</v>
      </c>
      <c r="AS33" s="259" t="s">
        <v>1506</v>
      </c>
      <c r="AT33" s="351" t="s">
        <v>1507</v>
      </c>
      <c r="AU33" s="265" t="s">
        <v>1208</v>
      </c>
      <c r="AV33" s="257" t="s">
        <v>1340</v>
      </c>
      <c r="AW33" s="257" t="s">
        <v>1208</v>
      </c>
      <c r="AX33" s="257" t="s">
        <v>1208</v>
      </c>
      <c r="AY33" s="281" t="s">
        <v>1341</v>
      </c>
    </row>
    <row r="34" spans="1:51" s="92" customFormat="1" ht="102" customHeight="1">
      <c r="A34" s="292" t="s">
        <v>593</v>
      </c>
      <c r="B34" s="292" t="s">
        <v>72</v>
      </c>
      <c r="C34" s="293" t="s">
        <v>603</v>
      </c>
      <c r="D34" s="287" t="s">
        <v>1038</v>
      </c>
      <c r="E34" s="300" t="s">
        <v>113</v>
      </c>
      <c r="F34" s="287" t="s">
        <v>1039</v>
      </c>
      <c r="G34" s="301" t="s">
        <v>113</v>
      </c>
      <c r="H34" s="289">
        <v>12</v>
      </c>
      <c r="I34" s="207" t="s">
        <v>78</v>
      </c>
      <c r="J34" s="205">
        <v>0.4</v>
      </c>
      <c r="K34" s="301" t="s">
        <v>124</v>
      </c>
      <c r="L34" s="310" t="s">
        <v>80</v>
      </c>
      <c r="M34" s="313" t="s">
        <v>82</v>
      </c>
      <c r="N34" s="319">
        <v>0.6</v>
      </c>
      <c r="O34" s="314" t="s">
        <v>82</v>
      </c>
      <c r="P34" s="136">
        <v>1</v>
      </c>
      <c r="Q34" s="128" t="s">
        <v>1040</v>
      </c>
      <c r="R34" s="147" t="s">
        <v>32</v>
      </c>
      <c r="S34" s="148" t="s">
        <v>85</v>
      </c>
      <c r="T34" s="148" t="s">
        <v>86</v>
      </c>
      <c r="U34" s="206" t="s">
        <v>87</v>
      </c>
      <c r="V34" s="148" t="s">
        <v>88</v>
      </c>
      <c r="W34" s="148" t="s">
        <v>89</v>
      </c>
      <c r="X34" s="148" t="s">
        <v>90</v>
      </c>
      <c r="Y34" s="150">
        <v>0.24</v>
      </c>
      <c r="Z34" s="176" t="s">
        <v>78</v>
      </c>
      <c r="AA34" s="135">
        <v>0.24</v>
      </c>
      <c r="AB34" s="199" t="s">
        <v>82</v>
      </c>
      <c r="AC34" s="135">
        <v>0.6</v>
      </c>
      <c r="AD34" s="286" t="s">
        <v>82</v>
      </c>
      <c r="AE34" s="288" t="s">
        <v>92</v>
      </c>
      <c r="AF34" s="182" t="s">
        <v>1041</v>
      </c>
      <c r="AG34" s="172" t="s">
        <v>1042</v>
      </c>
      <c r="AH34" s="143" t="s">
        <v>600</v>
      </c>
      <c r="AI34" s="143" t="s">
        <v>143</v>
      </c>
      <c r="AJ34" s="117">
        <v>45658</v>
      </c>
      <c r="AK34" s="117">
        <v>46022</v>
      </c>
      <c r="AL34" s="171" t="s">
        <v>1043</v>
      </c>
      <c r="AM34" s="172" t="s">
        <v>1044</v>
      </c>
      <c r="AN34" s="197" t="s">
        <v>616</v>
      </c>
      <c r="AO34" s="392" t="s">
        <v>1342</v>
      </c>
      <c r="AP34" s="393" t="s">
        <v>1508</v>
      </c>
      <c r="AQ34" s="394">
        <v>1</v>
      </c>
      <c r="AR34" s="395" t="s">
        <v>1509</v>
      </c>
      <c r="AS34" s="396" t="s">
        <v>1510</v>
      </c>
      <c r="AT34" s="267" t="s">
        <v>1511</v>
      </c>
      <c r="AU34" s="392" t="s">
        <v>1208</v>
      </c>
      <c r="AV34" s="392" t="s">
        <v>1340</v>
      </c>
      <c r="AW34" s="392" t="s">
        <v>1208</v>
      </c>
      <c r="AX34" s="392" t="s">
        <v>1208</v>
      </c>
      <c r="AY34" s="281" t="s">
        <v>1341</v>
      </c>
    </row>
    <row r="35" spans="1:51" s="92" customFormat="1" ht="140.44999999999999" customHeight="1">
      <c r="A35" s="292" t="s">
        <v>593</v>
      </c>
      <c r="B35" s="292" t="s">
        <v>72</v>
      </c>
      <c r="C35" s="293" t="s">
        <v>610</v>
      </c>
      <c r="D35" s="287" t="s">
        <v>1045</v>
      </c>
      <c r="E35" s="300" t="s">
        <v>113</v>
      </c>
      <c r="F35" s="287" t="s">
        <v>1046</v>
      </c>
      <c r="G35" s="301" t="s">
        <v>77</v>
      </c>
      <c r="H35" s="289">
        <v>12</v>
      </c>
      <c r="I35" s="207" t="s">
        <v>78</v>
      </c>
      <c r="J35" s="205">
        <v>0.4</v>
      </c>
      <c r="K35" s="301" t="s">
        <v>124</v>
      </c>
      <c r="L35" s="310" t="s">
        <v>80</v>
      </c>
      <c r="M35" s="313" t="s">
        <v>82</v>
      </c>
      <c r="N35" s="319">
        <v>0.6</v>
      </c>
      <c r="O35" s="314" t="s">
        <v>82</v>
      </c>
      <c r="P35" s="136">
        <v>1</v>
      </c>
      <c r="Q35" s="128" t="s">
        <v>1047</v>
      </c>
      <c r="R35" s="147" t="s">
        <v>32</v>
      </c>
      <c r="S35" s="148" t="s">
        <v>85</v>
      </c>
      <c r="T35" s="148" t="s">
        <v>86</v>
      </c>
      <c r="U35" s="206" t="s">
        <v>87</v>
      </c>
      <c r="V35" s="148" t="s">
        <v>88</v>
      </c>
      <c r="W35" s="148" t="s">
        <v>89</v>
      </c>
      <c r="X35" s="148" t="s">
        <v>90</v>
      </c>
      <c r="Y35" s="150">
        <v>0.24</v>
      </c>
      <c r="Z35" s="176" t="s">
        <v>78</v>
      </c>
      <c r="AA35" s="135">
        <v>0.24</v>
      </c>
      <c r="AB35" s="199" t="s">
        <v>82</v>
      </c>
      <c r="AC35" s="135">
        <v>0.6</v>
      </c>
      <c r="AD35" s="286" t="s">
        <v>82</v>
      </c>
      <c r="AE35" s="288" t="s">
        <v>92</v>
      </c>
      <c r="AF35" s="182" t="s">
        <v>1048</v>
      </c>
      <c r="AG35" s="172" t="s">
        <v>1049</v>
      </c>
      <c r="AH35" s="143" t="s">
        <v>600</v>
      </c>
      <c r="AI35" s="143" t="s">
        <v>143</v>
      </c>
      <c r="AJ35" s="117">
        <v>45658</v>
      </c>
      <c r="AK35" s="117">
        <v>46022</v>
      </c>
      <c r="AL35" s="171" t="s">
        <v>1050</v>
      </c>
      <c r="AM35" s="171" t="s">
        <v>1050</v>
      </c>
      <c r="AN35" s="282" t="s">
        <v>623</v>
      </c>
      <c r="AO35" s="397" t="s">
        <v>1342</v>
      </c>
      <c r="AP35" s="398" t="s">
        <v>1512</v>
      </c>
      <c r="AQ35" s="394">
        <v>1</v>
      </c>
      <c r="AR35" s="395" t="s">
        <v>1509</v>
      </c>
      <c r="AS35" s="399" t="s">
        <v>1513</v>
      </c>
      <c r="AT35" s="267" t="s">
        <v>1511</v>
      </c>
      <c r="AU35" s="392" t="s">
        <v>1208</v>
      </c>
      <c r="AV35" s="392" t="s">
        <v>1340</v>
      </c>
      <c r="AW35" s="392" t="s">
        <v>1208</v>
      </c>
      <c r="AX35" s="392" t="s">
        <v>1208</v>
      </c>
      <c r="AY35" s="281" t="s">
        <v>1341</v>
      </c>
    </row>
    <row r="36" spans="1:51" s="92" customFormat="1" ht="117.75" customHeight="1">
      <c r="A36" s="478" t="s">
        <v>593</v>
      </c>
      <c r="B36" s="478" t="s">
        <v>72</v>
      </c>
      <c r="C36" s="480" t="s">
        <v>617</v>
      </c>
      <c r="D36" s="462" t="s">
        <v>1252</v>
      </c>
      <c r="E36" s="478" t="s">
        <v>75</v>
      </c>
      <c r="F36" s="462" t="s">
        <v>1051</v>
      </c>
      <c r="G36" s="464" t="s">
        <v>77</v>
      </c>
      <c r="H36" s="466">
        <v>228</v>
      </c>
      <c r="I36" s="468" t="s">
        <v>123</v>
      </c>
      <c r="J36" s="470">
        <v>0.6</v>
      </c>
      <c r="K36" s="464" t="s">
        <v>124</v>
      </c>
      <c r="L36" s="472" t="s">
        <v>80</v>
      </c>
      <c r="M36" s="474" t="s">
        <v>82</v>
      </c>
      <c r="N36" s="476">
        <v>0.6</v>
      </c>
      <c r="O36" s="458" t="s">
        <v>82</v>
      </c>
      <c r="P36" s="460">
        <v>1</v>
      </c>
      <c r="Q36" s="408" t="s">
        <v>1052</v>
      </c>
      <c r="R36" s="147" t="s">
        <v>32</v>
      </c>
      <c r="S36" s="148" t="s">
        <v>85</v>
      </c>
      <c r="T36" s="148" t="s">
        <v>86</v>
      </c>
      <c r="U36" s="206" t="s">
        <v>87</v>
      </c>
      <c r="V36" s="148" t="s">
        <v>88</v>
      </c>
      <c r="W36" s="148" t="s">
        <v>89</v>
      </c>
      <c r="X36" s="148" t="s">
        <v>90</v>
      </c>
      <c r="Y36" s="150">
        <v>0.36</v>
      </c>
      <c r="Z36" s="176" t="s">
        <v>78</v>
      </c>
      <c r="AA36" s="135">
        <v>0.36</v>
      </c>
      <c r="AB36" s="199" t="s">
        <v>82</v>
      </c>
      <c r="AC36" s="135">
        <v>0.6</v>
      </c>
      <c r="AD36" s="286" t="s">
        <v>82</v>
      </c>
      <c r="AE36" s="185" t="s">
        <v>92</v>
      </c>
      <c r="AF36" s="182" t="s">
        <v>1053</v>
      </c>
      <c r="AG36" s="172" t="s">
        <v>1054</v>
      </c>
      <c r="AH36" s="143" t="s">
        <v>600</v>
      </c>
      <c r="AI36" s="143" t="s">
        <v>1055</v>
      </c>
      <c r="AJ36" s="117">
        <v>45658</v>
      </c>
      <c r="AK36" s="117">
        <v>46022</v>
      </c>
      <c r="AL36" s="171" t="s">
        <v>1331</v>
      </c>
      <c r="AM36" s="171" t="s">
        <v>1258</v>
      </c>
      <c r="AN36" s="447" t="s">
        <v>636</v>
      </c>
      <c r="AO36" s="362" t="s">
        <v>1342</v>
      </c>
      <c r="AP36" s="393" t="s">
        <v>1514</v>
      </c>
      <c r="AQ36" s="362">
        <v>100</v>
      </c>
      <c r="AR36" s="395" t="s">
        <v>1509</v>
      </c>
      <c r="AS36" s="362" t="s">
        <v>1515</v>
      </c>
      <c r="AT36" s="267" t="s">
        <v>1511</v>
      </c>
      <c r="AU36" s="371" t="s">
        <v>1208</v>
      </c>
      <c r="AV36" s="371" t="s">
        <v>1340</v>
      </c>
      <c r="AW36" s="371" t="s">
        <v>1208</v>
      </c>
      <c r="AX36" s="371" t="s">
        <v>1208</v>
      </c>
      <c r="AY36" s="432" t="s">
        <v>1341</v>
      </c>
    </row>
    <row r="37" spans="1:51" s="92" customFormat="1" ht="117.75" customHeight="1">
      <c r="A37" s="479"/>
      <c r="B37" s="479"/>
      <c r="C37" s="523"/>
      <c r="D37" s="463"/>
      <c r="E37" s="479"/>
      <c r="F37" s="463"/>
      <c r="G37" s="465"/>
      <c r="H37" s="467"/>
      <c r="I37" s="469"/>
      <c r="J37" s="471"/>
      <c r="K37" s="465"/>
      <c r="L37" s="473"/>
      <c r="M37" s="475"/>
      <c r="N37" s="477"/>
      <c r="O37" s="459"/>
      <c r="P37" s="461"/>
      <c r="Q37" s="413"/>
      <c r="R37" s="147" t="s">
        <v>32</v>
      </c>
      <c r="S37" s="148" t="s">
        <v>85</v>
      </c>
      <c r="T37" s="148" t="s">
        <v>86</v>
      </c>
      <c r="U37" s="150">
        <v>0.4</v>
      </c>
      <c r="V37" s="148" t="s">
        <v>88</v>
      </c>
      <c r="W37" s="148" t="s">
        <v>89</v>
      </c>
      <c r="X37" s="148" t="s">
        <v>90</v>
      </c>
      <c r="Y37" s="150" t="s">
        <v>1056</v>
      </c>
      <c r="Z37" s="176" t="s">
        <v>78</v>
      </c>
      <c r="AA37" s="135">
        <v>0.36</v>
      </c>
      <c r="AB37" s="199" t="s">
        <v>82</v>
      </c>
      <c r="AC37" s="135" t="s">
        <v>1057</v>
      </c>
      <c r="AD37" s="286" t="s">
        <v>82</v>
      </c>
      <c r="AE37" s="185" t="s">
        <v>92</v>
      </c>
      <c r="AF37" s="208" t="s">
        <v>1058</v>
      </c>
      <c r="AG37" s="172" t="s">
        <v>1059</v>
      </c>
      <c r="AH37" s="143" t="s">
        <v>600</v>
      </c>
      <c r="AI37" s="143" t="s">
        <v>1060</v>
      </c>
      <c r="AJ37" s="117">
        <v>45658</v>
      </c>
      <c r="AK37" s="117">
        <v>46022</v>
      </c>
      <c r="AL37" s="171" t="s">
        <v>1059</v>
      </c>
      <c r="AM37" s="171" t="s">
        <v>1059</v>
      </c>
      <c r="AN37" s="457"/>
      <c r="AO37" s="362" t="s">
        <v>1342</v>
      </c>
      <c r="AP37" s="387" t="s">
        <v>1514</v>
      </c>
      <c r="AQ37" s="362">
        <v>100</v>
      </c>
      <c r="AR37" s="362" t="s">
        <v>1518</v>
      </c>
      <c r="AS37" s="362" t="s">
        <v>1515</v>
      </c>
      <c r="AT37" s="267"/>
      <c r="AU37" s="371" t="s">
        <v>1208</v>
      </c>
      <c r="AV37" s="371" t="s">
        <v>1340</v>
      </c>
      <c r="AW37" s="371" t="s">
        <v>1208</v>
      </c>
      <c r="AX37" s="371" t="s">
        <v>1208</v>
      </c>
      <c r="AY37" s="433"/>
    </row>
    <row r="38" spans="1:51" s="92" customFormat="1" ht="118.5" customHeight="1">
      <c r="A38" s="292" t="s">
        <v>593</v>
      </c>
      <c r="B38" s="292" t="s">
        <v>72</v>
      </c>
      <c r="C38" s="293" t="s">
        <v>624</v>
      </c>
      <c r="D38" s="287" t="s">
        <v>1061</v>
      </c>
      <c r="E38" s="300" t="s">
        <v>113</v>
      </c>
      <c r="F38" s="287" t="s">
        <v>1062</v>
      </c>
      <c r="G38" s="301" t="s">
        <v>77</v>
      </c>
      <c r="H38" s="289">
        <v>12</v>
      </c>
      <c r="I38" s="207" t="s">
        <v>78</v>
      </c>
      <c r="J38" s="205">
        <v>0.4</v>
      </c>
      <c r="K38" s="301" t="s">
        <v>124</v>
      </c>
      <c r="L38" s="310" t="s">
        <v>80</v>
      </c>
      <c r="M38" s="291" t="s">
        <v>82</v>
      </c>
      <c r="N38" s="309">
        <v>0.6</v>
      </c>
      <c r="O38" s="314" t="s">
        <v>82</v>
      </c>
      <c r="P38" s="136">
        <v>1</v>
      </c>
      <c r="Q38" s="128" t="s">
        <v>1063</v>
      </c>
      <c r="R38" s="147" t="s">
        <v>32</v>
      </c>
      <c r="S38" s="148" t="s">
        <v>85</v>
      </c>
      <c r="T38" s="148" t="s">
        <v>86</v>
      </c>
      <c r="U38" s="206" t="s">
        <v>87</v>
      </c>
      <c r="V38" s="148" t="s">
        <v>88</v>
      </c>
      <c r="W38" s="148" t="s">
        <v>89</v>
      </c>
      <c r="X38" s="148" t="s">
        <v>90</v>
      </c>
      <c r="Y38" s="150">
        <v>0.24</v>
      </c>
      <c r="Z38" s="176" t="s">
        <v>78</v>
      </c>
      <c r="AA38" s="135">
        <v>0.24</v>
      </c>
      <c r="AB38" s="199" t="s">
        <v>82</v>
      </c>
      <c r="AC38" s="135">
        <v>0.6</v>
      </c>
      <c r="AD38" s="286" t="s">
        <v>82</v>
      </c>
      <c r="AE38" s="185" t="s">
        <v>92</v>
      </c>
      <c r="AF38" s="128" t="s">
        <v>1064</v>
      </c>
      <c r="AG38" s="128" t="s">
        <v>1065</v>
      </c>
      <c r="AH38" s="143" t="s">
        <v>600</v>
      </c>
      <c r="AI38" s="128" t="s">
        <v>143</v>
      </c>
      <c r="AJ38" s="117">
        <v>45658</v>
      </c>
      <c r="AK38" s="117">
        <v>46022</v>
      </c>
      <c r="AL38" s="143" t="s">
        <v>1066</v>
      </c>
      <c r="AM38" s="143" t="s">
        <v>1066</v>
      </c>
      <c r="AN38" s="209" t="s">
        <v>644</v>
      </c>
      <c r="AO38" s="257" t="s">
        <v>1342</v>
      </c>
      <c r="AP38" s="262" t="s">
        <v>1516</v>
      </c>
      <c r="AQ38" s="269">
        <v>1</v>
      </c>
      <c r="AR38" s="260">
        <v>45900</v>
      </c>
      <c r="AS38" s="259" t="s">
        <v>1517</v>
      </c>
      <c r="AT38" s="351" t="s">
        <v>1507</v>
      </c>
      <c r="AU38" s="265" t="s">
        <v>1208</v>
      </c>
      <c r="AV38" s="257" t="s">
        <v>1340</v>
      </c>
      <c r="AW38" s="257" t="s">
        <v>1208</v>
      </c>
      <c r="AX38" s="257" t="s">
        <v>1208</v>
      </c>
      <c r="AY38" s="277" t="s">
        <v>1341</v>
      </c>
    </row>
    <row r="39" spans="1:51" s="92" customFormat="1" ht="105.75" customHeight="1">
      <c r="A39" s="411" t="s">
        <v>674</v>
      </c>
      <c r="B39" s="478" t="s">
        <v>72</v>
      </c>
      <c r="C39" s="480" t="s">
        <v>637</v>
      </c>
      <c r="D39" s="482" t="s">
        <v>1302</v>
      </c>
      <c r="E39" s="478" t="s">
        <v>113</v>
      </c>
      <c r="F39" s="482" t="s">
        <v>1067</v>
      </c>
      <c r="G39" s="464" t="s">
        <v>77</v>
      </c>
      <c r="H39" s="466">
        <v>4</v>
      </c>
      <c r="I39" s="468" t="s">
        <v>123</v>
      </c>
      <c r="J39" s="470">
        <v>0.6</v>
      </c>
      <c r="K39" s="478" t="s">
        <v>79</v>
      </c>
      <c r="L39" s="472" t="s">
        <v>80</v>
      </c>
      <c r="M39" s="607" t="s">
        <v>81</v>
      </c>
      <c r="N39" s="636">
        <v>0.4</v>
      </c>
      <c r="O39" s="458" t="s">
        <v>82</v>
      </c>
      <c r="P39" s="565">
        <v>1</v>
      </c>
      <c r="Q39" s="482" t="s">
        <v>1259</v>
      </c>
      <c r="R39" s="525" t="s">
        <v>32</v>
      </c>
      <c r="S39" s="148" t="s">
        <v>85</v>
      </c>
      <c r="T39" s="148" t="s">
        <v>86</v>
      </c>
      <c r="U39" s="150">
        <v>0.4</v>
      </c>
      <c r="V39" s="148" t="s">
        <v>88</v>
      </c>
      <c r="W39" s="148" t="s">
        <v>89</v>
      </c>
      <c r="X39" s="148" t="s">
        <v>90</v>
      </c>
      <c r="Y39" s="150">
        <v>0.36</v>
      </c>
      <c r="Z39" s="176" t="s">
        <v>78</v>
      </c>
      <c r="AA39" s="135">
        <v>0.36</v>
      </c>
      <c r="AB39" s="318" t="s">
        <v>81</v>
      </c>
      <c r="AC39" s="135">
        <v>0.4</v>
      </c>
      <c r="AD39" s="286" t="s">
        <v>82</v>
      </c>
      <c r="AE39" s="288" t="s">
        <v>92</v>
      </c>
      <c r="AF39" s="240" t="s">
        <v>679</v>
      </c>
      <c r="AG39" s="240" t="s">
        <v>680</v>
      </c>
      <c r="AH39" s="411" t="s">
        <v>681</v>
      </c>
      <c r="AI39" s="143" t="s">
        <v>129</v>
      </c>
      <c r="AJ39" s="171">
        <v>45658</v>
      </c>
      <c r="AK39" s="171">
        <v>46022</v>
      </c>
      <c r="AL39" s="171" t="s">
        <v>680</v>
      </c>
      <c r="AM39" s="172" t="s">
        <v>1303</v>
      </c>
      <c r="AN39" s="447" t="s">
        <v>682</v>
      </c>
      <c r="AO39" s="130" t="s">
        <v>1342</v>
      </c>
      <c r="AP39" s="353" t="s">
        <v>1362</v>
      </c>
      <c r="AQ39" s="197">
        <f>1/1*100</f>
        <v>100</v>
      </c>
      <c r="AR39" s="260">
        <v>45900</v>
      </c>
      <c r="AS39" s="353" t="s">
        <v>1365</v>
      </c>
      <c r="AT39" s="361" t="s">
        <v>637</v>
      </c>
      <c r="AU39" s="355" t="s">
        <v>1368</v>
      </c>
      <c r="AV39" s="143" t="s">
        <v>1340</v>
      </c>
      <c r="AW39" s="143" t="s">
        <v>1208</v>
      </c>
      <c r="AX39" s="143" t="s">
        <v>1208</v>
      </c>
      <c r="AY39" s="355" t="s">
        <v>1341</v>
      </c>
    </row>
    <row r="40" spans="1:51" s="92" customFormat="1" ht="90" customHeight="1">
      <c r="A40" s="465"/>
      <c r="B40" s="479"/>
      <c r="C40" s="481"/>
      <c r="D40" s="522"/>
      <c r="E40" s="479"/>
      <c r="F40" s="483"/>
      <c r="G40" s="465"/>
      <c r="H40" s="467"/>
      <c r="I40" s="469"/>
      <c r="J40" s="471"/>
      <c r="K40" s="479"/>
      <c r="L40" s="473"/>
      <c r="M40" s="635"/>
      <c r="N40" s="477"/>
      <c r="O40" s="467"/>
      <c r="P40" s="566"/>
      <c r="Q40" s="522"/>
      <c r="R40" s="526"/>
      <c r="S40" s="148" t="s">
        <v>85</v>
      </c>
      <c r="T40" s="148" t="s">
        <v>86</v>
      </c>
      <c r="U40" s="150">
        <v>0.4</v>
      </c>
      <c r="V40" s="148" t="s">
        <v>88</v>
      </c>
      <c r="W40" s="148" t="s">
        <v>89</v>
      </c>
      <c r="X40" s="148" t="s">
        <v>90</v>
      </c>
      <c r="Y40" s="150">
        <v>0.36</v>
      </c>
      <c r="Z40" s="176" t="s">
        <v>78</v>
      </c>
      <c r="AA40" s="135">
        <v>0.36</v>
      </c>
      <c r="AB40" s="318" t="s">
        <v>81</v>
      </c>
      <c r="AC40" s="135">
        <v>0.4</v>
      </c>
      <c r="AD40" s="286" t="s">
        <v>82</v>
      </c>
      <c r="AE40" s="288" t="s">
        <v>92</v>
      </c>
      <c r="AF40" s="204" t="s">
        <v>1068</v>
      </c>
      <c r="AG40" s="240" t="s">
        <v>1069</v>
      </c>
      <c r="AH40" s="412"/>
      <c r="AI40" s="143" t="s">
        <v>96</v>
      </c>
      <c r="AJ40" s="171">
        <v>45658</v>
      </c>
      <c r="AK40" s="171">
        <v>46022</v>
      </c>
      <c r="AL40" s="171" t="s">
        <v>1070</v>
      </c>
      <c r="AM40" s="172" t="s">
        <v>1071</v>
      </c>
      <c r="AN40" s="457"/>
      <c r="AO40" s="282" t="s">
        <v>1342</v>
      </c>
      <c r="AP40" s="353" t="s">
        <v>1363</v>
      </c>
      <c r="AQ40" s="197">
        <f>1/1*100</f>
        <v>100</v>
      </c>
      <c r="AR40" s="330">
        <v>45900</v>
      </c>
      <c r="AS40" s="353" t="s">
        <v>1366</v>
      </c>
      <c r="AT40" s="361" t="s">
        <v>637</v>
      </c>
      <c r="AU40" s="353" t="s">
        <v>1369</v>
      </c>
      <c r="AV40" s="354" t="s">
        <v>1340</v>
      </c>
      <c r="AW40" s="143" t="s">
        <v>1208</v>
      </c>
      <c r="AX40" s="143" t="s">
        <v>1208</v>
      </c>
      <c r="AY40" s="355" t="s">
        <v>1341</v>
      </c>
    </row>
    <row r="41" spans="1:51" s="92" customFormat="1" ht="166.5" customHeight="1">
      <c r="A41" s="280" t="s">
        <v>674</v>
      </c>
      <c r="B41" s="298" t="s">
        <v>72</v>
      </c>
      <c r="C41" s="293" t="s">
        <v>645</v>
      </c>
      <c r="D41" s="292" t="s">
        <v>1072</v>
      </c>
      <c r="E41" s="292" t="s">
        <v>75</v>
      </c>
      <c r="F41" s="292" t="s">
        <v>1073</v>
      </c>
      <c r="G41" s="301" t="s">
        <v>77</v>
      </c>
      <c r="H41" s="289">
        <v>1</v>
      </c>
      <c r="I41" s="207" t="s">
        <v>78</v>
      </c>
      <c r="J41" s="205">
        <v>0.4</v>
      </c>
      <c r="K41" s="292" t="s">
        <v>124</v>
      </c>
      <c r="L41" s="310" t="s">
        <v>80</v>
      </c>
      <c r="M41" s="313" t="s">
        <v>82</v>
      </c>
      <c r="N41" s="311">
        <v>0.6</v>
      </c>
      <c r="O41" s="314" t="s">
        <v>82</v>
      </c>
      <c r="P41" s="136">
        <v>1</v>
      </c>
      <c r="Q41" s="292" t="s">
        <v>1074</v>
      </c>
      <c r="R41" s="147" t="s">
        <v>32</v>
      </c>
      <c r="S41" s="148" t="s">
        <v>85</v>
      </c>
      <c r="T41" s="148" t="s">
        <v>86</v>
      </c>
      <c r="U41" s="150">
        <v>0.4</v>
      </c>
      <c r="V41" s="148" t="s">
        <v>88</v>
      </c>
      <c r="W41" s="148" t="s">
        <v>89</v>
      </c>
      <c r="X41" s="148" t="s">
        <v>90</v>
      </c>
      <c r="Y41" s="150">
        <v>0.24</v>
      </c>
      <c r="Z41" s="176" t="s">
        <v>78</v>
      </c>
      <c r="AA41" s="135">
        <v>0.24</v>
      </c>
      <c r="AB41" s="199" t="s">
        <v>82</v>
      </c>
      <c r="AC41" s="135">
        <v>0.6</v>
      </c>
      <c r="AD41" s="286" t="s">
        <v>82</v>
      </c>
      <c r="AE41" s="288" t="s">
        <v>92</v>
      </c>
      <c r="AF41" s="182" t="s">
        <v>1304</v>
      </c>
      <c r="AG41" s="172" t="s">
        <v>1305</v>
      </c>
      <c r="AH41" s="143" t="s">
        <v>681</v>
      </c>
      <c r="AI41" s="143" t="s">
        <v>106</v>
      </c>
      <c r="AJ41" s="117">
        <v>45658</v>
      </c>
      <c r="AK41" s="117">
        <v>46022</v>
      </c>
      <c r="AL41" s="171" t="s">
        <v>1075</v>
      </c>
      <c r="AM41" s="171" t="s">
        <v>1076</v>
      </c>
      <c r="AN41" s="283" t="s">
        <v>690</v>
      </c>
      <c r="AO41" s="197" t="s">
        <v>1342</v>
      </c>
      <c r="AP41" s="357" t="s">
        <v>1364</v>
      </c>
      <c r="AQ41" s="197">
        <f>4/4*100</f>
        <v>100</v>
      </c>
      <c r="AR41" s="331">
        <v>45900</v>
      </c>
      <c r="AS41" s="353" t="s">
        <v>1367</v>
      </c>
      <c r="AT41" s="361" t="s">
        <v>645</v>
      </c>
      <c r="AU41" s="357" t="s">
        <v>1370</v>
      </c>
      <c r="AV41" s="354" t="s">
        <v>1340</v>
      </c>
      <c r="AW41" s="143" t="s">
        <v>1208</v>
      </c>
      <c r="AX41" s="143" t="s">
        <v>1208</v>
      </c>
      <c r="AY41" s="355" t="s">
        <v>1341</v>
      </c>
    </row>
    <row r="42" spans="1:51" s="92" customFormat="1" ht="205.5" customHeight="1">
      <c r="A42" s="411" t="s">
        <v>674</v>
      </c>
      <c r="B42" s="500" t="s">
        <v>1007</v>
      </c>
      <c r="C42" s="480" t="s">
        <v>675</v>
      </c>
      <c r="D42" s="478" t="s">
        <v>1077</v>
      </c>
      <c r="E42" s="478" t="s">
        <v>75</v>
      </c>
      <c r="F42" s="478" t="s">
        <v>1307</v>
      </c>
      <c r="G42" s="464" t="s">
        <v>77</v>
      </c>
      <c r="H42" s="466">
        <v>12</v>
      </c>
      <c r="I42" s="468" t="s">
        <v>78</v>
      </c>
      <c r="J42" s="470">
        <v>0.4</v>
      </c>
      <c r="K42" s="478" t="s">
        <v>124</v>
      </c>
      <c r="L42" s="472" t="s">
        <v>80</v>
      </c>
      <c r="M42" s="474" t="s">
        <v>82</v>
      </c>
      <c r="N42" s="476">
        <v>0.6</v>
      </c>
      <c r="O42" s="458" t="s">
        <v>82</v>
      </c>
      <c r="P42" s="460">
        <v>1</v>
      </c>
      <c r="Q42" s="478" t="s">
        <v>1078</v>
      </c>
      <c r="R42" s="147" t="s">
        <v>32</v>
      </c>
      <c r="S42" s="148" t="s">
        <v>85</v>
      </c>
      <c r="T42" s="148" t="s">
        <v>86</v>
      </c>
      <c r="U42" s="150">
        <v>0.4</v>
      </c>
      <c r="V42" s="148" t="s">
        <v>88</v>
      </c>
      <c r="W42" s="148" t="s">
        <v>89</v>
      </c>
      <c r="X42" s="148" t="s">
        <v>90</v>
      </c>
      <c r="Y42" s="150">
        <v>0.24</v>
      </c>
      <c r="Z42" s="176" t="s">
        <v>78</v>
      </c>
      <c r="AA42" s="135">
        <v>0.24</v>
      </c>
      <c r="AB42" s="199" t="s">
        <v>82</v>
      </c>
      <c r="AC42" s="135">
        <v>0.6</v>
      </c>
      <c r="AD42" s="286" t="s">
        <v>82</v>
      </c>
      <c r="AE42" s="288" t="s">
        <v>92</v>
      </c>
      <c r="AF42" s="182" t="s">
        <v>1308</v>
      </c>
      <c r="AG42" s="172" t="s">
        <v>1309</v>
      </c>
      <c r="AH42" s="411" t="s">
        <v>681</v>
      </c>
      <c r="AI42" s="143" t="s">
        <v>163</v>
      </c>
      <c r="AJ42" s="171">
        <v>45658</v>
      </c>
      <c r="AK42" s="171">
        <v>46022</v>
      </c>
      <c r="AL42" s="171" t="s">
        <v>1306</v>
      </c>
      <c r="AM42" s="172" t="s">
        <v>1310</v>
      </c>
      <c r="AN42" s="447" t="s">
        <v>698</v>
      </c>
      <c r="AO42" s="197" t="s">
        <v>1342</v>
      </c>
      <c r="AP42" s="357" t="s">
        <v>1371</v>
      </c>
      <c r="AQ42" s="197">
        <f>1/1*100</f>
        <v>100</v>
      </c>
      <c r="AR42" s="331">
        <v>45900</v>
      </c>
      <c r="AS42" s="357" t="s">
        <v>1373</v>
      </c>
      <c r="AT42" s="361" t="s">
        <v>675</v>
      </c>
      <c r="AU42" s="353" t="s">
        <v>1374</v>
      </c>
      <c r="AV42" s="282" t="s">
        <v>1340</v>
      </c>
      <c r="AW42" s="143" t="s">
        <v>1208</v>
      </c>
      <c r="AX42" s="143" t="s">
        <v>1208</v>
      </c>
      <c r="AY42" s="425" t="s">
        <v>1341</v>
      </c>
    </row>
    <row r="43" spans="1:51" s="92" customFormat="1" ht="144.75" customHeight="1">
      <c r="A43" s="465"/>
      <c r="B43" s="501"/>
      <c r="C43" s="481"/>
      <c r="D43" s="479"/>
      <c r="E43" s="479"/>
      <c r="F43" s="479"/>
      <c r="G43" s="465"/>
      <c r="H43" s="467"/>
      <c r="I43" s="469"/>
      <c r="J43" s="471"/>
      <c r="K43" s="479"/>
      <c r="L43" s="473"/>
      <c r="M43" s="475"/>
      <c r="N43" s="477"/>
      <c r="O43" s="459"/>
      <c r="P43" s="461"/>
      <c r="Q43" s="479"/>
      <c r="R43" s="147" t="s">
        <v>32</v>
      </c>
      <c r="S43" s="148" t="s">
        <v>85</v>
      </c>
      <c r="T43" s="148" t="s">
        <v>86</v>
      </c>
      <c r="U43" s="150">
        <v>0.4</v>
      </c>
      <c r="V43" s="148" t="s">
        <v>88</v>
      </c>
      <c r="W43" s="148" t="s">
        <v>89</v>
      </c>
      <c r="X43" s="148" t="s">
        <v>90</v>
      </c>
      <c r="Y43" s="150">
        <v>0.24</v>
      </c>
      <c r="Z43" s="176" t="s">
        <v>78</v>
      </c>
      <c r="AA43" s="135">
        <v>0.24</v>
      </c>
      <c r="AB43" s="199" t="s">
        <v>82</v>
      </c>
      <c r="AC43" s="135">
        <v>0.6</v>
      </c>
      <c r="AD43" s="286" t="s">
        <v>82</v>
      </c>
      <c r="AE43" s="288" t="s">
        <v>92</v>
      </c>
      <c r="AF43" s="312" t="s">
        <v>1079</v>
      </c>
      <c r="AG43" s="172" t="s">
        <v>1080</v>
      </c>
      <c r="AH43" s="412"/>
      <c r="AI43" s="279" t="s">
        <v>106</v>
      </c>
      <c r="AJ43" s="299">
        <v>45658</v>
      </c>
      <c r="AK43" s="299">
        <v>46022</v>
      </c>
      <c r="AL43" s="171" t="s">
        <v>1081</v>
      </c>
      <c r="AM43" s="172" t="s">
        <v>1082</v>
      </c>
      <c r="AN43" s="456"/>
      <c r="AO43" s="197" t="s">
        <v>1342</v>
      </c>
      <c r="AP43" s="357" t="s">
        <v>1372</v>
      </c>
      <c r="AQ43" s="197">
        <f>4/4*100</f>
        <v>100</v>
      </c>
      <c r="AR43" s="331">
        <v>45900</v>
      </c>
      <c r="AS43" s="357" t="s">
        <v>1375</v>
      </c>
      <c r="AT43" s="361" t="s">
        <v>675</v>
      </c>
      <c r="AU43" s="353" t="s">
        <v>1376</v>
      </c>
      <c r="AV43" s="282" t="s">
        <v>1340</v>
      </c>
      <c r="AW43" s="143" t="s">
        <v>1208</v>
      </c>
      <c r="AX43" s="143" t="s">
        <v>1208</v>
      </c>
      <c r="AY43" s="426"/>
    </row>
    <row r="44" spans="1:51" s="92" customFormat="1" ht="84.95" customHeight="1">
      <c r="A44" s="411" t="s">
        <v>674</v>
      </c>
      <c r="B44" s="500" t="s">
        <v>1007</v>
      </c>
      <c r="C44" s="480" t="s">
        <v>683</v>
      </c>
      <c r="D44" s="428" t="s">
        <v>1311</v>
      </c>
      <c r="E44" s="478" t="s">
        <v>75</v>
      </c>
      <c r="F44" s="482" t="s">
        <v>1260</v>
      </c>
      <c r="G44" s="535" t="s">
        <v>77</v>
      </c>
      <c r="H44" s="466">
        <v>228</v>
      </c>
      <c r="I44" s="468" t="s">
        <v>123</v>
      </c>
      <c r="J44" s="541">
        <v>0.6</v>
      </c>
      <c r="K44" s="478" t="s">
        <v>124</v>
      </c>
      <c r="L44" s="550" t="s">
        <v>80</v>
      </c>
      <c r="M44" s="552" t="s">
        <v>82</v>
      </c>
      <c r="N44" s="553">
        <v>0.6</v>
      </c>
      <c r="O44" s="458" t="s">
        <v>82</v>
      </c>
      <c r="P44" s="136">
        <v>1</v>
      </c>
      <c r="Q44" s="128" t="s">
        <v>1261</v>
      </c>
      <c r="R44" s="147" t="s">
        <v>32</v>
      </c>
      <c r="S44" s="148" t="s">
        <v>85</v>
      </c>
      <c r="T44" s="148" t="s">
        <v>86</v>
      </c>
      <c r="U44" s="150">
        <v>0.4</v>
      </c>
      <c r="V44" s="148" t="s">
        <v>88</v>
      </c>
      <c r="W44" s="148" t="s">
        <v>89</v>
      </c>
      <c r="X44" s="148" t="s">
        <v>90</v>
      </c>
      <c r="Y44" s="150">
        <v>0.36</v>
      </c>
      <c r="Z44" s="176" t="s">
        <v>78</v>
      </c>
      <c r="AA44" s="135">
        <v>0.36</v>
      </c>
      <c r="AB44" s="199" t="s">
        <v>82</v>
      </c>
      <c r="AC44" s="135">
        <v>0.6</v>
      </c>
      <c r="AD44" s="286" t="s">
        <v>82</v>
      </c>
      <c r="AE44" s="464" t="s">
        <v>92</v>
      </c>
      <c r="AF44" s="210" t="s">
        <v>1083</v>
      </c>
      <c r="AG44" s="211" t="s">
        <v>1084</v>
      </c>
      <c r="AH44" s="453" t="s">
        <v>681</v>
      </c>
      <c r="AI44" s="453" t="s">
        <v>143</v>
      </c>
      <c r="AJ44" s="414">
        <v>45658</v>
      </c>
      <c r="AK44" s="414">
        <v>46022</v>
      </c>
      <c r="AL44" s="211" t="s">
        <v>1085</v>
      </c>
      <c r="AM44" s="211" t="s">
        <v>1312</v>
      </c>
      <c r="AN44" s="449" t="s">
        <v>1262</v>
      </c>
      <c r="AO44" s="197" t="s">
        <v>1342</v>
      </c>
      <c r="AP44" s="357" t="s">
        <v>1377</v>
      </c>
      <c r="AQ44" s="197">
        <f>69/69*100</f>
        <v>100</v>
      </c>
      <c r="AR44" s="331">
        <v>45900</v>
      </c>
      <c r="AS44" s="357" t="s">
        <v>1381</v>
      </c>
      <c r="AT44" s="361" t="s">
        <v>683</v>
      </c>
      <c r="AU44" s="353" t="s">
        <v>1384</v>
      </c>
      <c r="AV44" s="354" t="s">
        <v>1340</v>
      </c>
      <c r="AW44" s="282" t="s">
        <v>1208</v>
      </c>
      <c r="AX44" s="354" t="s">
        <v>1208</v>
      </c>
      <c r="AY44" s="431" t="s">
        <v>1341</v>
      </c>
    </row>
    <row r="45" spans="1:51" s="92" customFormat="1" ht="150" customHeight="1">
      <c r="A45" s="507"/>
      <c r="B45" s="507"/>
      <c r="C45" s="527"/>
      <c r="D45" s="512"/>
      <c r="E45" s="507"/>
      <c r="F45" s="512"/>
      <c r="G45" s="532"/>
      <c r="H45" s="545"/>
      <c r="I45" s="537"/>
      <c r="J45" s="542"/>
      <c r="K45" s="524"/>
      <c r="L45" s="551"/>
      <c r="M45" s="537"/>
      <c r="N45" s="542"/>
      <c r="O45" s="545"/>
      <c r="P45" s="136">
        <v>2</v>
      </c>
      <c r="Q45" s="128" t="s">
        <v>1086</v>
      </c>
      <c r="R45" s="147" t="s">
        <v>32</v>
      </c>
      <c r="S45" s="148" t="s">
        <v>85</v>
      </c>
      <c r="T45" s="148" t="s">
        <v>86</v>
      </c>
      <c r="U45" s="150">
        <v>0.4</v>
      </c>
      <c r="V45" s="148" t="s">
        <v>88</v>
      </c>
      <c r="W45" s="148" t="s">
        <v>89</v>
      </c>
      <c r="X45" s="148" t="s">
        <v>90</v>
      </c>
      <c r="Y45" s="150">
        <v>0.22</v>
      </c>
      <c r="Z45" s="176" t="s">
        <v>78</v>
      </c>
      <c r="AA45" s="135">
        <v>0.22</v>
      </c>
      <c r="AB45" s="199" t="s">
        <v>82</v>
      </c>
      <c r="AC45" s="135">
        <v>0.6</v>
      </c>
      <c r="AD45" s="286" t="s">
        <v>82</v>
      </c>
      <c r="AE45" s="524"/>
      <c r="AF45" s="212" t="s">
        <v>1087</v>
      </c>
      <c r="AG45" s="213" t="s">
        <v>1088</v>
      </c>
      <c r="AH45" s="455"/>
      <c r="AI45" s="455"/>
      <c r="AJ45" s="505"/>
      <c r="AK45" s="505"/>
      <c r="AL45" s="213" t="s">
        <v>1088</v>
      </c>
      <c r="AM45" s="213" t="s">
        <v>1313</v>
      </c>
      <c r="AN45" s="449"/>
      <c r="AO45" s="197" t="s">
        <v>1342</v>
      </c>
      <c r="AP45" s="357" t="s">
        <v>1378</v>
      </c>
      <c r="AQ45" s="197">
        <f>4/4*100</f>
        <v>100</v>
      </c>
      <c r="AR45" s="331">
        <v>45900</v>
      </c>
      <c r="AS45" s="357" t="s">
        <v>1382</v>
      </c>
      <c r="AT45" s="361" t="s">
        <v>683</v>
      </c>
      <c r="AU45" s="353" t="s">
        <v>1385</v>
      </c>
      <c r="AV45" s="354" t="s">
        <v>1340</v>
      </c>
      <c r="AW45" s="282" t="s">
        <v>1208</v>
      </c>
      <c r="AX45" s="354" t="s">
        <v>1208</v>
      </c>
      <c r="AY45" s="426"/>
    </row>
    <row r="46" spans="1:51" s="92" customFormat="1" ht="63" customHeight="1">
      <c r="A46" s="478" t="s">
        <v>674</v>
      </c>
      <c r="B46" s="500" t="s">
        <v>72</v>
      </c>
      <c r="C46" s="480" t="s">
        <v>691</v>
      </c>
      <c r="D46" s="482" t="s">
        <v>1089</v>
      </c>
      <c r="E46" s="478" t="s">
        <v>113</v>
      </c>
      <c r="F46" s="482" t="s">
        <v>1263</v>
      </c>
      <c r="G46" s="535" t="s">
        <v>77</v>
      </c>
      <c r="H46" s="464">
        <v>228</v>
      </c>
      <c r="I46" s="468" t="s">
        <v>123</v>
      </c>
      <c r="J46" s="541">
        <v>0.6</v>
      </c>
      <c r="K46" s="464" t="s">
        <v>124</v>
      </c>
      <c r="L46" s="550" t="s">
        <v>80</v>
      </c>
      <c r="M46" s="552" t="s">
        <v>82</v>
      </c>
      <c r="N46" s="556">
        <v>0.6</v>
      </c>
      <c r="O46" s="458" t="s">
        <v>82</v>
      </c>
      <c r="P46" s="136">
        <v>1</v>
      </c>
      <c r="Q46" s="128" t="s">
        <v>1090</v>
      </c>
      <c r="R46" s="147" t="s">
        <v>32</v>
      </c>
      <c r="S46" s="148" t="s">
        <v>85</v>
      </c>
      <c r="T46" s="148" t="s">
        <v>86</v>
      </c>
      <c r="U46" s="150">
        <v>0.4</v>
      </c>
      <c r="V46" s="148" t="s">
        <v>88</v>
      </c>
      <c r="W46" s="148" t="s">
        <v>89</v>
      </c>
      <c r="X46" s="148" t="s">
        <v>90</v>
      </c>
      <c r="Y46" s="150">
        <v>0.36</v>
      </c>
      <c r="Z46" s="176" t="s">
        <v>78</v>
      </c>
      <c r="AA46" s="150">
        <v>0.36</v>
      </c>
      <c r="AB46" s="199" t="s">
        <v>82</v>
      </c>
      <c r="AC46" s="135">
        <v>0.6</v>
      </c>
      <c r="AD46" s="286" t="s">
        <v>82</v>
      </c>
      <c r="AE46" s="464" t="s">
        <v>92</v>
      </c>
      <c r="AF46" s="212" t="s">
        <v>716</v>
      </c>
      <c r="AG46" s="211" t="s">
        <v>717</v>
      </c>
      <c r="AH46" s="453" t="s">
        <v>681</v>
      </c>
      <c r="AI46" s="214" t="s">
        <v>163</v>
      </c>
      <c r="AJ46" s="414">
        <v>45658</v>
      </c>
      <c r="AK46" s="414">
        <v>46022</v>
      </c>
      <c r="AL46" s="211" t="s">
        <v>717</v>
      </c>
      <c r="AM46" s="211" t="s">
        <v>1091</v>
      </c>
      <c r="AN46" s="447" t="s">
        <v>1264</v>
      </c>
      <c r="AO46" s="197" t="s">
        <v>1342</v>
      </c>
      <c r="AP46" s="334" t="s">
        <v>1379</v>
      </c>
      <c r="AQ46" s="197"/>
      <c r="AR46" s="332"/>
      <c r="AS46" s="197"/>
      <c r="AT46" s="197"/>
      <c r="AU46" s="334" t="s">
        <v>1379</v>
      </c>
      <c r="AV46" s="197" t="s">
        <v>1340</v>
      </c>
      <c r="AW46" s="197" t="s">
        <v>1208</v>
      </c>
      <c r="AX46" s="197" t="s">
        <v>1208</v>
      </c>
      <c r="AY46" s="431" t="s">
        <v>1341</v>
      </c>
    </row>
    <row r="47" spans="1:51" s="92" customFormat="1" ht="73.5" customHeight="1">
      <c r="A47" s="507"/>
      <c r="B47" s="536"/>
      <c r="C47" s="508"/>
      <c r="D47" s="512"/>
      <c r="E47" s="507"/>
      <c r="F47" s="512"/>
      <c r="G47" s="532"/>
      <c r="H47" s="524"/>
      <c r="I47" s="537"/>
      <c r="J47" s="542"/>
      <c r="K47" s="524"/>
      <c r="L47" s="551"/>
      <c r="M47" s="537"/>
      <c r="N47" s="542"/>
      <c r="O47" s="545"/>
      <c r="P47" s="136">
        <v>2</v>
      </c>
      <c r="Q47" s="128" t="s">
        <v>1092</v>
      </c>
      <c r="R47" s="147" t="s">
        <v>32</v>
      </c>
      <c r="S47" s="148" t="s">
        <v>85</v>
      </c>
      <c r="T47" s="148" t="s">
        <v>86</v>
      </c>
      <c r="U47" s="150">
        <v>0.4</v>
      </c>
      <c r="V47" s="148" t="s">
        <v>88</v>
      </c>
      <c r="W47" s="148" t="s">
        <v>89</v>
      </c>
      <c r="X47" s="148" t="s">
        <v>90</v>
      </c>
      <c r="Y47" s="150">
        <v>0.22</v>
      </c>
      <c r="Z47" s="176" t="s">
        <v>78</v>
      </c>
      <c r="AA47" s="150">
        <v>0.22</v>
      </c>
      <c r="AB47" s="199" t="s">
        <v>82</v>
      </c>
      <c r="AC47" s="135">
        <v>0.6</v>
      </c>
      <c r="AD47" s="286" t="s">
        <v>82</v>
      </c>
      <c r="AE47" s="524"/>
      <c r="AF47" s="215" t="s">
        <v>1093</v>
      </c>
      <c r="AG47" s="216" t="s">
        <v>1094</v>
      </c>
      <c r="AH47" s="454"/>
      <c r="AI47" s="211" t="s">
        <v>129</v>
      </c>
      <c r="AJ47" s="502"/>
      <c r="AK47" s="502"/>
      <c r="AL47" s="216" t="s">
        <v>1095</v>
      </c>
      <c r="AM47" s="216" t="s">
        <v>1096</v>
      </c>
      <c r="AN47" s="448"/>
      <c r="AO47" s="197" t="s">
        <v>1342</v>
      </c>
      <c r="AP47" s="334" t="s">
        <v>1380</v>
      </c>
      <c r="AQ47" s="257">
        <f>1/1*100</f>
        <v>100</v>
      </c>
      <c r="AR47" s="258">
        <v>45900</v>
      </c>
      <c r="AS47" s="79" t="s">
        <v>1383</v>
      </c>
      <c r="AT47" s="361" t="s">
        <v>691</v>
      </c>
      <c r="AU47" s="353" t="s">
        <v>1386</v>
      </c>
      <c r="AV47" s="197" t="s">
        <v>1340</v>
      </c>
      <c r="AW47" s="197" t="s">
        <v>1208</v>
      </c>
      <c r="AX47" s="197" t="s">
        <v>1208</v>
      </c>
      <c r="AY47" s="426"/>
    </row>
    <row r="48" spans="1:51" s="92" customFormat="1" ht="92.25" customHeight="1">
      <c r="A48" s="478" t="s">
        <v>674</v>
      </c>
      <c r="B48" s="478" t="s">
        <v>72</v>
      </c>
      <c r="C48" s="480" t="s">
        <v>699</v>
      </c>
      <c r="D48" s="482" t="s">
        <v>1097</v>
      </c>
      <c r="E48" s="478" t="s">
        <v>75</v>
      </c>
      <c r="F48" s="482" t="s">
        <v>1098</v>
      </c>
      <c r="G48" s="535" t="s">
        <v>77</v>
      </c>
      <c r="H48" s="466">
        <v>12</v>
      </c>
      <c r="I48" s="614" t="s">
        <v>78</v>
      </c>
      <c r="J48" s="541">
        <v>0.4</v>
      </c>
      <c r="K48" s="478" t="s">
        <v>124</v>
      </c>
      <c r="L48" s="550" t="s">
        <v>80</v>
      </c>
      <c r="M48" s="552" t="s">
        <v>82</v>
      </c>
      <c r="N48" s="556">
        <v>0.6</v>
      </c>
      <c r="O48" s="458" t="s">
        <v>82</v>
      </c>
      <c r="P48" s="136">
        <v>1</v>
      </c>
      <c r="Q48" s="128" t="s">
        <v>1099</v>
      </c>
      <c r="R48" s="147" t="s">
        <v>32</v>
      </c>
      <c r="S48" s="148" t="s">
        <v>85</v>
      </c>
      <c r="T48" s="148" t="s">
        <v>86</v>
      </c>
      <c r="U48" s="150">
        <v>0.4</v>
      </c>
      <c r="V48" s="148" t="s">
        <v>88</v>
      </c>
      <c r="W48" s="148" t="s">
        <v>89</v>
      </c>
      <c r="X48" s="148" t="s">
        <v>90</v>
      </c>
      <c r="Y48" s="150">
        <v>0.24</v>
      </c>
      <c r="Z48" s="176" t="s">
        <v>78</v>
      </c>
      <c r="AA48" s="217">
        <v>0.24</v>
      </c>
      <c r="AB48" s="199" t="s">
        <v>82</v>
      </c>
      <c r="AC48" s="135">
        <v>0.6</v>
      </c>
      <c r="AD48" s="286" t="s">
        <v>82</v>
      </c>
      <c r="AE48" s="543" t="s">
        <v>92</v>
      </c>
      <c r="AF48" s="214" t="s">
        <v>1100</v>
      </c>
      <c r="AG48" s="214" t="s">
        <v>1101</v>
      </c>
      <c r="AH48" s="575" t="s">
        <v>681</v>
      </c>
      <c r="AI48" s="218" t="s">
        <v>946</v>
      </c>
      <c r="AJ48" s="117">
        <v>45658</v>
      </c>
      <c r="AK48" s="117">
        <v>46022</v>
      </c>
      <c r="AL48" s="219" t="s">
        <v>726</v>
      </c>
      <c r="AM48" s="218" t="s">
        <v>1102</v>
      </c>
      <c r="AN48" s="450" t="s">
        <v>727</v>
      </c>
      <c r="AO48" s="257" t="s">
        <v>1342</v>
      </c>
      <c r="AP48" s="334" t="s">
        <v>1387</v>
      </c>
      <c r="AQ48" s="257">
        <f>4/4*100</f>
        <v>100</v>
      </c>
      <c r="AR48" s="258">
        <v>45900</v>
      </c>
      <c r="AS48" s="79" t="s">
        <v>1390</v>
      </c>
      <c r="AT48" s="407" t="s">
        <v>1393</v>
      </c>
      <c r="AU48" s="436" t="s">
        <v>1394</v>
      </c>
      <c r="AV48" s="411" t="s">
        <v>1340</v>
      </c>
      <c r="AW48" s="411" t="s">
        <v>1208</v>
      </c>
      <c r="AX48" s="411" t="s">
        <v>1208</v>
      </c>
      <c r="AY48" s="408" t="s">
        <v>1341</v>
      </c>
    </row>
    <row r="49" spans="1:51" s="92" customFormat="1" ht="123.95" customHeight="1">
      <c r="A49" s="507"/>
      <c r="B49" s="507"/>
      <c r="C49" s="527"/>
      <c r="D49" s="512"/>
      <c r="E49" s="507"/>
      <c r="F49" s="512"/>
      <c r="G49" s="532"/>
      <c r="H49" s="545"/>
      <c r="I49" s="615"/>
      <c r="J49" s="569"/>
      <c r="K49" s="507"/>
      <c r="L49" s="551"/>
      <c r="M49" s="537"/>
      <c r="N49" s="542"/>
      <c r="O49" s="545"/>
      <c r="P49" s="136">
        <v>2</v>
      </c>
      <c r="Q49" s="128" t="s">
        <v>1103</v>
      </c>
      <c r="R49" s="147" t="s">
        <v>32</v>
      </c>
      <c r="S49" s="148" t="s">
        <v>85</v>
      </c>
      <c r="T49" s="148" t="s">
        <v>86</v>
      </c>
      <c r="U49" s="150">
        <v>0.4</v>
      </c>
      <c r="V49" s="148" t="s">
        <v>88</v>
      </c>
      <c r="W49" s="148" t="s">
        <v>89</v>
      </c>
      <c r="X49" s="148" t="s">
        <v>90</v>
      </c>
      <c r="Y49" s="150">
        <v>0.14000000000000001</v>
      </c>
      <c r="Z49" s="176" t="s">
        <v>102</v>
      </c>
      <c r="AA49" s="217">
        <v>0.14000000000000001</v>
      </c>
      <c r="AB49" s="199" t="s">
        <v>82</v>
      </c>
      <c r="AC49" s="135">
        <v>0.6</v>
      </c>
      <c r="AD49" s="286" t="s">
        <v>82</v>
      </c>
      <c r="AE49" s="544"/>
      <c r="AF49" s="220" t="s">
        <v>1104</v>
      </c>
      <c r="AG49" s="221" t="s">
        <v>1105</v>
      </c>
      <c r="AH49" s="576"/>
      <c r="AI49" s="221" t="s">
        <v>163</v>
      </c>
      <c r="AJ49" s="117">
        <v>45658</v>
      </c>
      <c r="AK49" s="117">
        <v>46022</v>
      </c>
      <c r="AL49" s="222" t="s">
        <v>1106</v>
      </c>
      <c r="AM49" s="221" t="s">
        <v>1107</v>
      </c>
      <c r="AN49" s="451"/>
      <c r="AO49" s="257" t="s">
        <v>1342</v>
      </c>
      <c r="AP49" s="334" t="s">
        <v>1388</v>
      </c>
      <c r="AQ49" s="257">
        <f>1/1*100</f>
        <v>100</v>
      </c>
      <c r="AR49" s="258">
        <v>45900</v>
      </c>
      <c r="AS49" s="263" t="s">
        <v>1391</v>
      </c>
      <c r="AT49" s="439"/>
      <c r="AU49" s="437"/>
      <c r="AV49" s="441"/>
      <c r="AW49" s="441"/>
      <c r="AX49" s="441"/>
      <c r="AY49" s="442"/>
    </row>
    <row r="50" spans="1:51" s="92" customFormat="1" ht="79.5" customHeight="1">
      <c r="A50" s="479"/>
      <c r="B50" s="479"/>
      <c r="C50" s="523"/>
      <c r="D50" s="483"/>
      <c r="E50" s="479"/>
      <c r="F50" s="483"/>
      <c r="G50" s="522"/>
      <c r="H50" s="467"/>
      <c r="I50" s="616"/>
      <c r="J50" s="570"/>
      <c r="K50" s="479"/>
      <c r="L50" s="555"/>
      <c r="M50" s="537"/>
      <c r="N50" s="542"/>
      <c r="O50" s="467"/>
      <c r="P50" s="136">
        <v>3</v>
      </c>
      <c r="Q50" s="143" t="s">
        <v>1108</v>
      </c>
      <c r="R50" s="147" t="s">
        <v>32</v>
      </c>
      <c r="S50" s="148" t="s">
        <v>85</v>
      </c>
      <c r="T50" s="148" t="s">
        <v>86</v>
      </c>
      <c r="U50" s="150">
        <v>0.4</v>
      </c>
      <c r="V50" s="148" t="s">
        <v>88</v>
      </c>
      <c r="W50" s="148" t="s">
        <v>89</v>
      </c>
      <c r="X50" s="148" t="s">
        <v>90</v>
      </c>
      <c r="Y50" s="150">
        <v>0.09</v>
      </c>
      <c r="Z50" s="176" t="s">
        <v>102</v>
      </c>
      <c r="AA50" s="217">
        <v>0.09</v>
      </c>
      <c r="AB50" s="199" t="s">
        <v>82</v>
      </c>
      <c r="AC50" s="135">
        <v>0.6</v>
      </c>
      <c r="AD50" s="286" t="s">
        <v>82</v>
      </c>
      <c r="AE50" s="457"/>
      <c r="AF50" s="213" t="s">
        <v>1109</v>
      </c>
      <c r="AG50" s="213" t="s">
        <v>1110</v>
      </c>
      <c r="AH50" s="455"/>
      <c r="AI50" s="213" t="s">
        <v>163</v>
      </c>
      <c r="AJ50" s="117">
        <v>45658</v>
      </c>
      <c r="AK50" s="117">
        <v>46022</v>
      </c>
      <c r="AL50" s="213" t="s">
        <v>1110</v>
      </c>
      <c r="AM50" s="213" t="s">
        <v>1111</v>
      </c>
      <c r="AN50" s="448"/>
      <c r="AO50" s="257" t="s">
        <v>1342</v>
      </c>
      <c r="AP50" s="334" t="s">
        <v>1389</v>
      </c>
      <c r="AQ50" s="257">
        <f>1/1*100</f>
        <v>100</v>
      </c>
      <c r="AR50" s="258">
        <v>45900</v>
      </c>
      <c r="AS50" s="263" t="s">
        <v>1392</v>
      </c>
      <c r="AT50" s="440"/>
      <c r="AU50" s="438"/>
      <c r="AV50" s="412"/>
      <c r="AW50" s="412"/>
      <c r="AX50" s="412"/>
      <c r="AY50" s="413"/>
    </row>
    <row r="51" spans="1:51" s="92" customFormat="1" ht="84" customHeight="1">
      <c r="A51" s="478" t="s">
        <v>738</v>
      </c>
      <c r="B51" s="494" t="s">
        <v>72</v>
      </c>
      <c r="C51" s="496" t="s">
        <v>712</v>
      </c>
      <c r="D51" s="436" t="s">
        <v>1112</v>
      </c>
      <c r="E51" s="408" t="s">
        <v>1113</v>
      </c>
      <c r="F51" s="436" t="s">
        <v>1114</v>
      </c>
      <c r="G51" s="432" t="s">
        <v>77</v>
      </c>
      <c r="H51" s="539">
        <v>228</v>
      </c>
      <c r="I51" s="484" t="s">
        <v>123</v>
      </c>
      <c r="J51" s="541">
        <v>0.6</v>
      </c>
      <c r="K51" s="411" t="s">
        <v>124</v>
      </c>
      <c r="L51" s="550" t="s">
        <v>80</v>
      </c>
      <c r="M51" s="474" t="s">
        <v>82</v>
      </c>
      <c r="N51" s="553">
        <v>0.6</v>
      </c>
      <c r="O51" s="458" t="s">
        <v>82</v>
      </c>
      <c r="P51" s="565">
        <v>1</v>
      </c>
      <c r="Q51" s="436" t="s">
        <v>1115</v>
      </c>
      <c r="R51" s="516" t="s">
        <v>32</v>
      </c>
      <c r="S51" s="588" t="s">
        <v>85</v>
      </c>
      <c r="T51" s="588" t="s">
        <v>86</v>
      </c>
      <c r="U51" s="589" t="s">
        <v>87</v>
      </c>
      <c r="V51" s="588" t="s">
        <v>88</v>
      </c>
      <c r="W51" s="588" t="s">
        <v>89</v>
      </c>
      <c r="X51" s="588" t="s">
        <v>90</v>
      </c>
      <c r="Y51" s="470">
        <v>0.36</v>
      </c>
      <c r="Z51" s="468" t="s">
        <v>78</v>
      </c>
      <c r="AA51" s="488">
        <v>0.36</v>
      </c>
      <c r="AB51" s="474" t="s">
        <v>82</v>
      </c>
      <c r="AC51" s="591">
        <v>0.6</v>
      </c>
      <c r="AD51" s="458" t="s">
        <v>82</v>
      </c>
      <c r="AE51" s="578" t="s">
        <v>92</v>
      </c>
      <c r="AF51" s="211" t="s">
        <v>1299</v>
      </c>
      <c r="AG51" s="211" t="s">
        <v>1116</v>
      </c>
      <c r="AH51" s="453" t="s">
        <v>681</v>
      </c>
      <c r="AI51" s="453" t="s">
        <v>129</v>
      </c>
      <c r="AJ51" s="414">
        <v>45658</v>
      </c>
      <c r="AK51" s="414">
        <v>46022</v>
      </c>
      <c r="AL51" s="211" t="s">
        <v>1117</v>
      </c>
      <c r="AM51" s="214" t="s">
        <v>1118</v>
      </c>
      <c r="AN51" s="447" t="s">
        <v>746</v>
      </c>
      <c r="AO51" s="257" t="s">
        <v>1342</v>
      </c>
      <c r="AP51" s="334" t="s">
        <v>1395</v>
      </c>
      <c r="AQ51" s="257">
        <f>1/1*100</f>
        <v>100</v>
      </c>
      <c r="AR51" s="258">
        <v>45900</v>
      </c>
      <c r="AS51" s="259" t="s">
        <v>1396</v>
      </c>
      <c r="AT51" s="361" t="s">
        <v>712</v>
      </c>
      <c r="AU51" s="362" t="s">
        <v>1406</v>
      </c>
      <c r="AV51" s="143" t="s">
        <v>1340</v>
      </c>
      <c r="AW51" s="143" t="s">
        <v>1208</v>
      </c>
      <c r="AX51" s="143" t="s">
        <v>1208</v>
      </c>
      <c r="AY51" s="432" t="s">
        <v>1341</v>
      </c>
    </row>
    <row r="52" spans="1:51" s="92" customFormat="1" ht="110.25" customHeight="1">
      <c r="A52" s="507"/>
      <c r="B52" s="617"/>
      <c r="C52" s="618"/>
      <c r="D52" s="437"/>
      <c r="E52" s="442"/>
      <c r="F52" s="437"/>
      <c r="G52" s="443"/>
      <c r="H52" s="633"/>
      <c r="I52" s="634"/>
      <c r="J52" s="557"/>
      <c r="K52" s="441"/>
      <c r="L52" s="551"/>
      <c r="M52" s="552"/>
      <c r="N52" s="556"/>
      <c r="O52" s="577"/>
      <c r="P52" s="566"/>
      <c r="Q52" s="580"/>
      <c r="R52" s="517"/>
      <c r="S52" s="540"/>
      <c r="T52" s="540"/>
      <c r="U52" s="590"/>
      <c r="V52" s="540"/>
      <c r="W52" s="540"/>
      <c r="X52" s="540"/>
      <c r="Y52" s="471"/>
      <c r="Z52" s="469"/>
      <c r="AA52" s="489"/>
      <c r="AB52" s="475"/>
      <c r="AC52" s="592"/>
      <c r="AD52" s="467"/>
      <c r="AE52" s="579"/>
      <c r="AF52" s="211" t="s">
        <v>1119</v>
      </c>
      <c r="AG52" s="213" t="s">
        <v>1300</v>
      </c>
      <c r="AH52" s="454"/>
      <c r="AI52" s="454"/>
      <c r="AJ52" s="502"/>
      <c r="AK52" s="502"/>
      <c r="AL52" s="213" t="s">
        <v>1120</v>
      </c>
      <c r="AM52" s="211" t="s">
        <v>1121</v>
      </c>
      <c r="AN52" s="448"/>
      <c r="AO52" s="257" t="s">
        <v>1342</v>
      </c>
      <c r="AP52" s="334" t="s">
        <v>1397</v>
      </c>
      <c r="AQ52" s="257">
        <f>9/9*100</f>
        <v>100</v>
      </c>
      <c r="AR52" s="258">
        <v>45900</v>
      </c>
      <c r="AS52" s="257" t="s">
        <v>1398</v>
      </c>
      <c r="AT52" s="361" t="s">
        <v>712</v>
      </c>
      <c r="AU52" s="362" t="s">
        <v>1406</v>
      </c>
      <c r="AV52" s="143" t="s">
        <v>1340</v>
      </c>
      <c r="AW52" s="143" t="s">
        <v>1208</v>
      </c>
      <c r="AX52" s="143" t="s">
        <v>1208</v>
      </c>
      <c r="AY52" s="443"/>
    </row>
    <row r="53" spans="1:51" s="92" customFormat="1" ht="97.5" customHeight="1">
      <c r="A53" s="479"/>
      <c r="B53" s="523"/>
      <c r="C53" s="523"/>
      <c r="D53" s="463"/>
      <c r="E53" s="531"/>
      <c r="F53" s="463"/>
      <c r="G53" s="522"/>
      <c r="H53" s="467"/>
      <c r="I53" s="540"/>
      <c r="J53" s="558"/>
      <c r="K53" s="410"/>
      <c r="L53" s="555"/>
      <c r="M53" s="540"/>
      <c r="N53" s="558"/>
      <c r="O53" s="467"/>
      <c r="P53" s="136">
        <v>2</v>
      </c>
      <c r="Q53" s="128" t="s">
        <v>747</v>
      </c>
      <c r="R53" s="147" t="s">
        <v>32</v>
      </c>
      <c r="S53" s="148" t="s">
        <v>85</v>
      </c>
      <c r="T53" s="148" t="s">
        <v>86</v>
      </c>
      <c r="U53" s="223" t="s">
        <v>87</v>
      </c>
      <c r="V53" s="148" t="s">
        <v>88</v>
      </c>
      <c r="W53" s="148" t="s">
        <v>89</v>
      </c>
      <c r="X53" s="148" t="s">
        <v>90</v>
      </c>
      <c r="Y53" s="150">
        <v>0.22</v>
      </c>
      <c r="Z53" s="176" t="s">
        <v>78</v>
      </c>
      <c r="AA53" s="217">
        <v>0.22</v>
      </c>
      <c r="AB53" s="199" t="s">
        <v>82</v>
      </c>
      <c r="AC53" s="135">
        <v>0.6</v>
      </c>
      <c r="AD53" s="286" t="s">
        <v>82</v>
      </c>
      <c r="AE53" s="457"/>
      <c r="AF53" s="211" t="s">
        <v>743</v>
      </c>
      <c r="AG53" s="213" t="s">
        <v>1301</v>
      </c>
      <c r="AH53" s="455"/>
      <c r="AI53" s="455"/>
      <c r="AJ53" s="505"/>
      <c r="AK53" s="505"/>
      <c r="AL53" s="213" t="s">
        <v>745</v>
      </c>
      <c r="AM53" s="213" t="s">
        <v>745</v>
      </c>
      <c r="AN53" s="448"/>
      <c r="AO53" s="257" t="s">
        <v>1342</v>
      </c>
      <c r="AP53" s="334" t="s">
        <v>1399</v>
      </c>
      <c r="AQ53" s="257">
        <f>1/1*100</f>
        <v>100</v>
      </c>
      <c r="AR53" s="258">
        <v>45900</v>
      </c>
      <c r="AS53" s="257" t="s">
        <v>1398</v>
      </c>
      <c r="AT53" s="361" t="s">
        <v>712</v>
      </c>
      <c r="AU53" s="362" t="s">
        <v>1406</v>
      </c>
      <c r="AV53" s="143" t="s">
        <v>1340</v>
      </c>
      <c r="AW53" s="143" t="s">
        <v>1208</v>
      </c>
      <c r="AX53" s="143" t="s">
        <v>1208</v>
      </c>
      <c r="AY53" s="433"/>
    </row>
    <row r="54" spans="1:51" s="92" customFormat="1" ht="154.5" customHeight="1">
      <c r="A54" s="478" t="s">
        <v>738</v>
      </c>
      <c r="B54" s="478" t="s">
        <v>72</v>
      </c>
      <c r="C54" s="480" t="s">
        <v>720</v>
      </c>
      <c r="D54" s="462" t="s">
        <v>1122</v>
      </c>
      <c r="E54" s="510" t="s">
        <v>113</v>
      </c>
      <c r="F54" s="462" t="s">
        <v>1123</v>
      </c>
      <c r="G54" s="535" t="s">
        <v>77</v>
      </c>
      <c r="H54" s="466">
        <v>228</v>
      </c>
      <c r="I54" s="484" t="s">
        <v>123</v>
      </c>
      <c r="J54" s="541">
        <v>0.6</v>
      </c>
      <c r="K54" s="478" t="s">
        <v>124</v>
      </c>
      <c r="L54" s="550" t="s">
        <v>80</v>
      </c>
      <c r="M54" s="567" t="s">
        <v>82</v>
      </c>
      <c r="N54" s="541">
        <v>0.6</v>
      </c>
      <c r="O54" s="571" t="s">
        <v>82</v>
      </c>
      <c r="P54" s="136">
        <v>1</v>
      </c>
      <c r="Q54" s="128" t="s">
        <v>1124</v>
      </c>
      <c r="R54" s="147" t="s">
        <v>32</v>
      </c>
      <c r="S54" s="148" t="s">
        <v>85</v>
      </c>
      <c r="T54" s="148" t="s">
        <v>86</v>
      </c>
      <c r="U54" s="223" t="s">
        <v>87</v>
      </c>
      <c r="V54" s="148" t="s">
        <v>88</v>
      </c>
      <c r="W54" s="148" t="s">
        <v>89</v>
      </c>
      <c r="X54" s="148" t="s">
        <v>90</v>
      </c>
      <c r="Y54" s="150">
        <v>0.36</v>
      </c>
      <c r="Z54" s="176" t="s">
        <v>78</v>
      </c>
      <c r="AA54" s="217">
        <v>0.36</v>
      </c>
      <c r="AB54" s="199" t="s">
        <v>82</v>
      </c>
      <c r="AC54" s="135">
        <v>0.6</v>
      </c>
      <c r="AD54" s="458" t="s">
        <v>82</v>
      </c>
      <c r="AE54" s="464" t="s">
        <v>92</v>
      </c>
      <c r="AF54" s="559" t="s">
        <v>752</v>
      </c>
      <c r="AG54" s="453" t="s">
        <v>753</v>
      </c>
      <c r="AH54" s="453" t="s">
        <v>681</v>
      </c>
      <c r="AI54" s="453" t="s">
        <v>129</v>
      </c>
      <c r="AJ54" s="414">
        <v>45658</v>
      </c>
      <c r="AK54" s="414">
        <v>46022</v>
      </c>
      <c r="AL54" s="453" t="s">
        <v>754</v>
      </c>
      <c r="AM54" s="453" t="s">
        <v>755</v>
      </c>
      <c r="AN54" s="447" t="s">
        <v>756</v>
      </c>
      <c r="AO54" s="257" t="s">
        <v>1342</v>
      </c>
      <c r="AP54" s="334" t="s">
        <v>1400</v>
      </c>
      <c r="AQ54" s="264" t="s">
        <v>1401</v>
      </c>
      <c r="AR54" s="258">
        <v>45900</v>
      </c>
      <c r="AS54" s="143" t="s">
        <v>1402</v>
      </c>
      <c r="AT54" s="361" t="s">
        <v>720</v>
      </c>
      <c r="AU54" s="143" t="s">
        <v>1340</v>
      </c>
      <c r="AV54" s="143" t="s">
        <v>1340</v>
      </c>
      <c r="AW54" s="143" t="s">
        <v>1208</v>
      </c>
      <c r="AX54" s="143" t="s">
        <v>1208</v>
      </c>
      <c r="AY54" s="432" t="s">
        <v>1341</v>
      </c>
    </row>
    <row r="55" spans="1:51" s="92" customFormat="1" ht="147.94999999999999" customHeight="1">
      <c r="A55" s="507"/>
      <c r="B55" s="527"/>
      <c r="C55" s="508"/>
      <c r="D55" s="509"/>
      <c r="E55" s="511"/>
      <c r="F55" s="509"/>
      <c r="G55" s="532"/>
      <c r="H55" s="545"/>
      <c r="I55" s="537"/>
      <c r="J55" s="542"/>
      <c r="K55" s="409"/>
      <c r="L55" s="551"/>
      <c r="M55" s="568"/>
      <c r="N55" s="569"/>
      <c r="O55" s="572"/>
      <c r="P55" s="136">
        <v>2</v>
      </c>
      <c r="Q55" s="128" t="s">
        <v>757</v>
      </c>
      <c r="R55" s="147" t="s">
        <v>32</v>
      </c>
      <c r="S55" s="148" t="s">
        <v>85</v>
      </c>
      <c r="T55" s="148" t="s">
        <v>86</v>
      </c>
      <c r="U55" s="223" t="s">
        <v>87</v>
      </c>
      <c r="V55" s="148" t="s">
        <v>88</v>
      </c>
      <c r="W55" s="148" t="s">
        <v>89</v>
      </c>
      <c r="X55" s="148" t="s">
        <v>90</v>
      </c>
      <c r="Y55" s="150">
        <v>0.22</v>
      </c>
      <c r="Z55" s="176" t="s">
        <v>78</v>
      </c>
      <c r="AA55" s="217">
        <v>0.22</v>
      </c>
      <c r="AB55" s="199" t="s">
        <v>82</v>
      </c>
      <c r="AC55" s="135">
        <v>0.6</v>
      </c>
      <c r="AD55" s="545"/>
      <c r="AE55" s="524"/>
      <c r="AF55" s="587"/>
      <c r="AG55" s="454"/>
      <c r="AH55" s="454"/>
      <c r="AI55" s="454"/>
      <c r="AJ55" s="502"/>
      <c r="AK55" s="502"/>
      <c r="AL55" s="454"/>
      <c r="AM55" s="454"/>
      <c r="AN55" s="448"/>
      <c r="AO55" s="257" t="s">
        <v>1342</v>
      </c>
      <c r="AP55" s="334" t="s">
        <v>1403</v>
      </c>
      <c r="AQ55" s="264" t="s">
        <v>1401</v>
      </c>
      <c r="AR55" s="258">
        <v>45900</v>
      </c>
      <c r="AS55" s="143" t="s">
        <v>282</v>
      </c>
      <c r="AT55" s="361" t="s">
        <v>720</v>
      </c>
      <c r="AU55" s="143" t="s">
        <v>1340</v>
      </c>
      <c r="AV55" s="143" t="s">
        <v>1340</v>
      </c>
      <c r="AW55" s="143" t="s">
        <v>1208</v>
      </c>
      <c r="AX55" s="143" t="s">
        <v>1208</v>
      </c>
      <c r="AY55" s="443"/>
    </row>
    <row r="56" spans="1:51" s="92" customFormat="1" ht="133.5" customHeight="1">
      <c r="A56" s="479"/>
      <c r="B56" s="523"/>
      <c r="C56" s="481"/>
      <c r="D56" s="463"/>
      <c r="E56" s="531"/>
      <c r="F56" s="463"/>
      <c r="G56" s="522"/>
      <c r="H56" s="467"/>
      <c r="I56" s="540"/>
      <c r="J56" s="558"/>
      <c r="K56" s="410"/>
      <c r="L56" s="555"/>
      <c r="M56" s="568"/>
      <c r="N56" s="570"/>
      <c r="O56" s="572"/>
      <c r="P56" s="136">
        <v>3</v>
      </c>
      <c r="Q56" s="128" t="s">
        <v>1125</v>
      </c>
      <c r="R56" s="147" t="s">
        <v>32</v>
      </c>
      <c r="S56" s="148" t="s">
        <v>85</v>
      </c>
      <c r="T56" s="148" t="s">
        <v>86</v>
      </c>
      <c r="U56" s="223" t="s">
        <v>87</v>
      </c>
      <c r="V56" s="148" t="s">
        <v>88</v>
      </c>
      <c r="W56" s="148" t="s">
        <v>89</v>
      </c>
      <c r="X56" s="148" t="s">
        <v>90</v>
      </c>
      <c r="Y56" s="150">
        <v>0.13</v>
      </c>
      <c r="Z56" s="176" t="s">
        <v>102</v>
      </c>
      <c r="AA56" s="217">
        <v>0.13</v>
      </c>
      <c r="AB56" s="199" t="s">
        <v>82</v>
      </c>
      <c r="AC56" s="135">
        <v>0.6</v>
      </c>
      <c r="AD56" s="467"/>
      <c r="AE56" s="465"/>
      <c r="AF56" s="560"/>
      <c r="AG56" s="455"/>
      <c r="AH56" s="455"/>
      <c r="AI56" s="455"/>
      <c r="AJ56" s="505"/>
      <c r="AK56" s="505"/>
      <c r="AL56" s="455"/>
      <c r="AM56" s="455"/>
      <c r="AN56" s="448"/>
      <c r="AO56" s="257" t="s">
        <v>1342</v>
      </c>
      <c r="AP56" s="334" t="s">
        <v>1404</v>
      </c>
      <c r="AQ56" s="259" t="s">
        <v>1401</v>
      </c>
      <c r="AR56" s="258">
        <v>45900</v>
      </c>
      <c r="AS56" s="143" t="s">
        <v>1405</v>
      </c>
      <c r="AT56" s="361" t="s">
        <v>720</v>
      </c>
      <c r="AU56" s="143" t="s">
        <v>1340</v>
      </c>
      <c r="AV56" s="143" t="s">
        <v>1340</v>
      </c>
      <c r="AW56" s="143" t="s">
        <v>1208</v>
      </c>
      <c r="AX56" s="143" t="s">
        <v>1208</v>
      </c>
      <c r="AY56" s="433"/>
    </row>
    <row r="57" spans="1:51" s="92" customFormat="1" ht="156" customHeight="1">
      <c r="A57" s="478" t="s">
        <v>779</v>
      </c>
      <c r="B57" s="494" t="s">
        <v>72</v>
      </c>
      <c r="C57" s="496" t="s">
        <v>739</v>
      </c>
      <c r="D57" s="408" t="s">
        <v>1265</v>
      </c>
      <c r="E57" s="411" t="s">
        <v>113</v>
      </c>
      <c r="F57" s="408" t="s">
        <v>1266</v>
      </c>
      <c r="G57" s="498" t="s">
        <v>77</v>
      </c>
      <c r="H57" s="494">
        <v>120</v>
      </c>
      <c r="I57" s="484" t="s">
        <v>123</v>
      </c>
      <c r="J57" s="488">
        <v>0.6</v>
      </c>
      <c r="K57" s="490" t="s">
        <v>124</v>
      </c>
      <c r="L57" s="492" t="s">
        <v>80</v>
      </c>
      <c r="M57" s="474" t="s">
        <v>82</v>
      </c>
      <c r="N57" s="470">
        <v>0.6</v>
      </c>
      <c r="O57" s="458" t="s">
        <v>82</v>
      </c>
      <c r="P57" s="460">
        <v>1</v>
      </c>
      <c r="Q57" s="408" t="s">
        <v>1267</v>
      </c>
      <c r="R57" s="147" t="s">
        <v>32</v>
      </c>
      <c r="S57" s="148" t="s">
        <v>85</v>
      </c>
      <c r="T57" s="148" t="s">
        <v>86</v>
      </c>
      <c r="U57" s="206" t="s">
        <v>87</v>
      </c>
      <c r="V57" s="148" t="s">
        <v>88</v>
      </c>
      <c r="W57" s="148" t="s">
        <v>89</v>
      </c>
      <c r="X57" s="148" t="s">
        <v>90</v>
      </c>
      <c r="Y57" s="150">
        <v>0.36</v>
      </c>
      <c r="Z57" s="176" t="s">
        <v>78</v>
      </c>
      <c r="AA57" s="217">
        <v>0.36</v>
      </c>
      <c r="AB57" s="199" t="s">
        <v>82</v>
      </c>
      <c r="AC57" s="135">
        <v>0.6</v>
      </c>
      <c r="AD57" s="286" t="s">
        <v>82</v>
      </c>
      <c r="AE57" s="281" t="s">
        <v>92</v>
      </c>
      <c r="AF57" s="182" t="s">
        <v>1314</v>
      </c>
      <c r="AG57" s="172" t="s">
        <v>1315</v>
      </c>
      <c r="AH57" s="411" t="s">
        <v>681</v>
      </c>
      <c r="AI57" s="411" t="s">
        <v>129</v>
      </c>
      <c r="AJ57" s="414">
        <v>45658</v>
      </c>
      <c r="AK57" s="414">
        <v>46022</v>
      </c>
      <c r="AL57" s="171" t="s">
        <v>1316</v>
      </c>
      <c r="AM57" s="172" t="s">
        <v>1317</v>
      </c>
      <c r="AN57" s="447" t="s">
        <v>787</v>
      </c>
      <c r="AO57" s="171" t="s">
        <v>1342</v>
      </c>
      <c r="AP57" s="335" t="s">
        <v>1407</v>
      </c>
      <c r="AQ57" s="333"/>
      <c r="AR57" s="336"/>
      <c r="AS57" s="218"/>
      <c r="AT57" s="341"/>
      <c r="AU57" s="335" t="s">
        <v>1407</v>
      </c>
      <c r="AV57" s="333" t="s">
        <v>1340</v>
      </c>
      <c r="AW57" s="143" t="s">
        <v>1208</v>
      </c>
      <c r="AX57" s="143" t="s">
        <v>1208</v>
      </c>
      <c r="AY57" s="431" t="s">
        <v>1341</v>
      </c>
    </row>
    <row r="58" spans="1:51" s="92" customFormat="1" ht="156" customHeight="1">
      <c r="A58" s="479"/>
      <c r="B58" s="495"/>
      <c r="C58" s="497"/>
      <c r="D58" s="413"/>
      <c r="E58" s="412"/>
      <c r="F58" s="413"/>
      <c r="G58" s="499"/>
      <c r="H58" s="495"/>
      <c r="I58" s="485"/>
      <c r="J58" s="489"/>
      <c r="K58" s="491"/>
      <c r="L58" s="493"/>
      <c r="M58" s="475"/>
      <c r="N58" s="471"/>
      <c r="O58" s="459"/>
      <c r="P58" s="461"/>
      <c r="Q58" s="413"/>
      <c r="R58" s="147" t="s">
        <v>32</v>
      </c>
      <c r="S58" s="148" t="s">
        <v>85</v>
      </c>
      <c r="T58" s="148" t="s">
        <v>86</v>
      </c>
      <c r="U58" s="206" t="s">
        <v>87</v>
      </c>
      <c r="V58" s="148" t="s">
        <v>88</v>
      </c>
      <c r="W58" s="148" t="s">
        <v>89</v>
      </c>
      <c r="X58" s="148" t="s">
        <v>90</v>
      </c>
      <c r="Y58" s="150">
        <v>0.36</v>
      </c>
      <c r="Z58" s="176" t="s">
        <v>78</v>
      </c>
      <c r="AA58" s="217">
        <v>0.36</v>
      </c>
      <c r="AB58" s="199" t="s">
        <v>82</v>
      </c>
      <c r="AC58" s="135">
        <v>0.6</v>
      </c>
      <c r="AD58" s="286" t="s">
        <v>82</v>
      </c>
      <c r="AE58" s="281" t="s">
        <v>92</v>
      </c>
      <c r="AF58" s="182" t="s">
        <v>784</v>
      </c>
      <c r="AG58" s="172" t="s">
        <v>785</v>
      </c>
      <c r="AH58" s="412"/>
      <c r="AI58" s="412"/>
      <c r="AJ58" s="505"/>
      <c r="AK58" s="505"/>
      <c r="AL58" s="171" t="s">
        <v>786</v>
      </c>
      <c r="AM58" s="172" t="s">
        <v>1318</v>
      </c>
      <c r="AN58" s="456"/>
      <c r="AO58" s="354" t="s">
        <v>1342</v>
      </c>
      <c r="AP58" s="363" t="s">
        <v>1408</v>
      </c>
      <c r="AQ58" s="257">
        <f>41/41*100</f>
        <v>100</v>
      </c>
      <c r="AR58" s="336">
        <v>45900</v>
      </c>
      <c r="AS58" s="218" t="s">
        <v>1409</v>
      </c>
      <c r="AT58" s="361" t="s">
        <v>739</v>
      </c>
      <c r="AU58" s="353" t="s">
        <v>1410</v>
      </c>
      <c r="AV58" s="333" t="s">
        <v>1340</v>
      </c>
      <c r="AW58" s="143" t="s">
        <v>1208</v>
      </c>
      <c r="AX58" s="143" t="s">
        <v>1208</v>
      </c>
      <c r="AY58" s="426"/>
    </row>
    <row r="59" spans="1:51" s="92" customFormat="1" ht="135.75" customHeight="1">
      <c r="A59" s="478" t="s">
        <v>779</v>
      </c>
      <c r="B59" s="478" t="s">
        <v>72</v>
      </c>
      <c r="C59" s="480" t="s">
        <v>748</v>
      </c>
      <c r="D59" s="482" t="s">
        <v>1126</v>
      </c>
      <c r="E59" s="482" t="s">
        <v>75</v>
      </c>
      <c r="F59" s="482" t="s">
        <v>1268</v>
      </c>
      <c r="G59" s="464" t="s">
        <v>77</v>
      </c>
      <c r="H59" s="466">
        <v>400</v>
      </c>
      <c r="I59" s="484" t="s">
        <v>123</v>
      </c>
      <c r="J59" s="486">
        <v>0.6</v>
      </c>
      <c r="K59" s="478" t="s">
        <v>124</v>
      </c>
      <c r="L59" s="472" t="s">
        <v>80</v>
      </c>
      <c r="M59" s="474" t="s">
        <v>82</v>
      </c>
      <c r="N59" s="470">
        <v>0.6</v>
      </c>
      <c r="O59" s="317" t="s">
        <v>82</v>
      </c>
      <c r="P59" s="460">
        <v>1</v>
      </c>
      <c r="Q59" s="411" t="s">
        <v>1269</v>
      </c>
      <c r="R59" s="147" t="s">
        <v>32</v>
      </c>
      <c r="S59" s="148" t="s">
        <v>85</v>
      </c>
      <c r="T59" s="148" t="s">
        <v>86</v>
      </c>
      <c r="U59" s="206" t="s">
        <v>87</v>
      </c>
      <c r="V59" s="148" t="s">
        <v>88</v>
      </c>
      <c r="W59" s="148" t="s">
        <v>89</v>
      </c>
      <c r="X59" s="148" t="s">
        <v>90</v>
      </c>
      <c r="Y59" s="150">
        <v>0.36</v>
      </c>
      <c r="Z59" s="176" t="s">
        <v>78</v>
      </c>
      <c r="AA59" s="217">
        <v>0.36</v>
      </c>
      <c r="AB59" s="199" t="s">
        <v>82</v>
      </c>
      <c r="AC59" s="135">
        <v>0.6</v>
      </c>
      <c r="AD59" s="286" t="s">
        <v>82</v>
      </c>
      <c r="AE59" s="288" t="s">
        <v>92</v>
      </c>
      <c r="AF59" s="182" t="s">
        <v>792</v>
      </c>
      <c r="AG59" s="172" t="s">
        <v>1319</v>
      </c>
      <c r="AH59" s="411" t="s">
        <v>681</v>
      </c>
      <c r="AI59" s="143" t="s">
        <v>129</v>
      </c>
      <c r="AJ59" s="171">
        <v>45658</v>
      </c>
      <c r="AK59" s="171">
        <v>46022</v>
      </c>
      <c r="AL59" s="171" t="s">
        <v>1320</v>
      </c>
      <c r="AM59" s="171" t="s">
        <v>1320</v>
      </c>
      <c r="AN59" s="282" t="s">
        <v>1321</v>
      </c>
      <c r="AO59" s="354" t="s">
        <v>1342</v>
      </c>
      <c r="AP59" s="363" t="s">
        <v>1411</v>
      </c>
      <c r="AQ59" s="257">
        <f>4/4*100</f>
        <v>100</v>
      </c>
      <c r="AR59" s="336">
        <v>45900</v>
      </c>
      <c r="AS59" s="354" t="s">
        <v>1412</v>
      </c>
      <c r="AT59" s="361" t="s">
        <v>748</v>
      </c>
      <c r="AU59" s="353" t="s">
        <v>1420</v>
      </c>
      <c r="AV59" s="333" t="s">
        <v>1340</v>
      </c>
      <c r="AW59" s="143" t="s">
        <v>1208</v>
      </c>
      <c r="AX59" s="143" t="s">
        <v>1208</v>
      </c>
      <c r="AY59" s="431" t="s">
        <v>1341</v>
      </c>
    </row>
    <row r="60" spans="1:51" s="92" customFormat="1" ht="135.75" customHeight="1">
      <c r="A60" s="479"/>
      <c r="B60" s="479"/>
      <c r="C60" s="481"/>
      <c r="D60" s="483"/>
      <c r="E60" s="483"/>
      <c r="F60" s="483"/>
      <c r="G60" s="465"/>
      <c r="H60" s="467"/>
      <c r="I60" s="485"/>
      <c r="J60" s="487"/>
      <c r="K60" s="479"/>
      <c r="L60" s="473"/>
      <c r="M60" s="475"/>
      <c r="N60" s="471"/>
      <c r="O60" s="317"/>
      <c r="P60" s="461"/>
      <c r="Q60" s="412"/>
      <c r="R60" s="147" t="s">
        <v>32</v>
      </c>
      <c r="S60" s="148" t="s">
        <v>85</v>
      </c>
      <c r="T60" s="148" t="s">
        <v>86</v>
      </c>
      <c r="U60" s="206" t="s">
        <v>87</v>
      </c>
      <c r="V60" s="148" t="s">
        <v>88</v>
      </c>
      <c r="W60" s="148" t="s">
        <v>89</v>
      </c>
      <c r="X60" s="148" t="s">
        <v>90</v>
      </c>
      <c r="Y60" s="150">
        <v>0.36</v>
      </c>
      <c r="Z60" s="176" t="s">
        <v>78</v>
      </c>
      <c r="AA60" s="217">
        <v>0.36</v>
      </c>
      <c r="AB60" s="199" t="s">
        <v>82</v>
      </c>
      <c r="AC60" s="135">
        <v>0.6</v>
      </c>
      <c r="AD60" s="286" t="s">
        <v>82</v>
      </c>
      <c r="AE60" s="288" t="s">
        <v>92</v>
      </c>
      <c r="AF60" s="182" t="s">
        <v>1127</v>
      </c>
      <c r="AG60" s="284" t="s">
        <v>1128</v>
      </c>
      <c r="AH60" s="465"/>
      <c r="AI60" s="143" t="s">
        <v>129</v>
      </c>
      <c r="AJ60" s="299">
        <v>45658</v>
      </c>
      <c r="AK60" s="299">
        <v>46022</v>
      </c>
      <c r="AL60" s="171" t="s">
        <v>1129</v>
      </c>
      <c r="AM60" s="171" t="s">
        <v>1130</v>
      </c>
      <c r="AN60" s="282" t="s">
        <v>1322</v>
      </c>
      <c r="AO60" s="354" t="s">
        <v>1342</v>
      </c>
      <c r="AP60" s="363" t="s">
        <v>1413</v>
      </c>
      <c r="AQ60" s="257">
        <f>2/2*100</f>
        <v>100</v>
      </c>
      <c r="AR60" s="336">
        <v>45900</v>
      </c>
      <c r="AS60" s="353" t="s">
        <v>1414</v>
      </c>
      <c r="AT60" s="361" t="s">
        <v>748</v>
      </c>
      <c r="AU60" s="353" t="s">
        <v>1421</v>
      </c>
      <c r="AV60" s="333" t="s">
        <v>1340</v>
      </c>
      <c r="AW60" s="143" t="s">
        <v>1208</v>
      </c>
      <c r="AX60" s="143" t="s">
        <v>1208</v>
      </c>
      <c r="AY60" s="426"/>
    </row>
    <row r="61" spans="1:51" s="92" customFormat="1" ht="113.45" customHeight="1">
      <c r="A61" s="478" t="s">
        <v>779</v>
      </c>
      <c r="B61" s="478" t="s">
        <v>72</v>
      </c>
      <c r="C61" s="496" t="s">
        <v>780</v>
      </c>
      <c r="D61" s="436" t="s">
        <v>1270</v>
      </c>
      <c r="E61" s="411" t="s">
        <v>75</v>
      </c>
      <c r="F61" s="436" t="s">
        <v>1271</v>
      </c>
      <c r="G61" s="432" t="s">
        <v>77</v>
      </c>
      <c r="H61" s="539">
        <v>12</v>
      </c>
      <c r="I61" s="614" t="s">
        <v>78</v>
      </c>
      <c r="J61" s="541">
        <v>0.4</v>
      </c>
      <c r="K61" s="561" t="s">
        <v>207</v>
      </c>
      <c r="L61" s="550" t="s">
        <v>80</v>
      </c>
      <c r="M61" s="562" t="s">
        <v>208</v>
      </c>
      <c r="N61" s="541">
        <v>0.6</v>
      </c>
      <c r="O61" s="563" t="s">
        <v>78</v>
      </c>
      <c r="P61" s="136">
        <v>1</v>
      </c>
      <c r="Q61" s="128" t="s">
        <v>1323</v>
      </c>
      <c r="R61" s="147" t="s">
        <v>32</v>
      </c>
      <c r="S61" s="148" t="s">
        <v>85</v>
      </c>
      <c r="T61" s="148" t="s">
        <v>438</v>
      </c>
      <c r="U61" s="150">
        <v>0.5</v>
      </c>
      <c r="V61" s="148" t="s">
        <v>88</v>
      </c>
      <c r="W61" s="148" t="s">
        <v>89</v>
      </c>
      <c r="X61" s="148" t="s">
        <v>90</v>
      </c>
      <c r="Y61" s="150">
        <v>0.2</v>
      </c>
      <c r="Z61" s="176" t="s">
        <v>102</v>
      </c>
      <c r="AA61" s="217">
        <v>0.2</v>
      </c>
      <c r="AB61" s="170" t="s">
        <v>208</v>
      </c>
      <c r="AC61" s="151">
        <v>0.2</v>
      </c>
      <c r="AD61" s="196" t="s">
        <v>78</v>
      </c>
      <c r="AE61" s="498" t="s">
        <v>92</v>
      </c>
      <c r="AF61" s="128" t="s">
        <v>1327</v>
      </c>
      <c r="AG61" s="211" t="s">
        <v>1326</v>
      </c>
      <c r="AH61" s="453" t="s">
        <v>681</v>
      </c>
      <c r="AI61" s="453" t="s">
        <v>129</v>
      </c>
      <c r="AJ61" s="414">
        <v>45658</v>
      </c>
      <c r="AK61" s="414">
        <v>46022</v>
      </c>
      <c r="AL61" s="172" t="s">
        <v>1325</v>
      </c>
      <c r="AM61" s="211" t="s">
        <v>1336</v>
      </c>
      <c r="AN61" s="447" t="s">
        <v>802</v>
      </c>
      <c r="AO61" s="354" t="s">
        <v>1342</v>
      </c>
      <c r="AP61" s="363" t="s">
        <v>1415</v>
      </c>
      <c r="AQ61" s="257">
        <f>4/4*100</f>
        <v>100</v>
      </c>
      <c r="AR61" s="337">
        <v>45900</v>
      </c>
      <c r="AS61" s="363" t="s">
        <v>1416</v>
      </c>
      <c r="AT61" s="361" t="s">
        <v>780</v>
      </c>
      <c r="AU61" s="364" t="s">
        <v>1422</v>
      </c>
      <c r="AV61" s="333" t="s">
        <v>1340</v>
      </c>
      <c r="AW61" s="143" t="s">
        <v>1208</v>
      </c>
      <c r="AX61" s="143" t="s">
        <v>1208</v>
      </c>
      <c r="AY61" s="431" t="s">
        <v>1341</v>
      </c>
    </row>
    <row r="62" spans="1:51" s="92" customFormat="1" ht="109.5" customHeight="1">
      <c r="A62" s="479"/>
      <c r="B62" s="410"/>
      <c r="C62" s="523"/>
      <c r="D62" s="463"/>
      <c r="E62" s="523"/>
      <c r="F62" s="463"/>
      <c r="G62" s="522"/>
      <c r="H62" s="467"/>
      <c r="I62" s="615"/>
      <c r="J62" s="542"/>
      <c r="K62" s="483"/>
      <c r="L62" s="555"/>
      <c r="M62" s="540"/>
      <c r="N62" s="558"/>
      <c r="O62" s="564"/>
      <c r="P62" s="136">
        <v>2</v>
      </c>
      <c r="Q62" s="128" t="s">
        <v>1324</v>
      </c>
      <c r="R62" s="147" t="s">
        <v>32</v>
      </c>
      <c r="S62" s="148" t="s">
        <v>85</v>
      </c>
      <c r="T62" s="148" t="s">
        <v>438</v>
      </c>
      <c r="U62" s="150">
        <v>0.5</v>
      </c>
      <c r="V62" s="148" t="s">
        <v>88</v>
      </c>
      <c r="W62" s="148" t="s">
        <v>89</v>
      </c>
      <c r="X62" s="148" t="s">
        <v>90</v>
      </c>
      <c r="Y62" s="150">
        <v>0.1</v>
      </c>
      <c r="Z62" s="176" t="s">
        <v>102</v>
      </c>
      <c r="AA62" s="217">
        <v>0.1</v>
      </c>
      <c r="AB62" s="170" t="s">
        <v>208</v>
      </c>
      <c r="AC62" s="217">
        <v>0.2</v>
      </c>
      <c r="AD62" s="196" t="s">
        <v>78</v>
      </c>
      <c r="AE62" s="465"/>
      <c r="AF62" s="128" t="s">
        <v>1131</v>
      </c>
      <c r="AG62" s="211" t="s">
        <v>1132</v>
      </c>
      <c r="AH62" s="455"/>
      <c r="AI62" s="455"/>
      <c r="AJ62" s="505"/>
      <c r="AK62" s="505"/>
      <c r="AL62" s="285" t="s">
        <v>1133</v>
      </c>
      <c r="AM62" s="213" t="s">
        <v>1134</v>
      </c>
      <c r="AN62" s="448"/>
      <c r="AO62" s="354" t="s">
        <v>1417</v>
      </c>
      <c r="AP62" s="363" t="s">
        <v>1418</v>
      </c>
      <c r="AQ62" s="257">
        <f>1/1*100</f>
        <v>100</v>
      </c>
      <c r="AR62" s="337">
        <v>45900</v>
      </c>
      <c r="AS62" s="363" t="s">
        <v>1419</v>
      </c>
      <c r="AT62" s="361" t="s">
        <v>780</v>
      </c>
      <c r="AU62" s="363" t="s">
        <v>1418</v>
      </c>
      <c r="AV62" s="333" t="s">
        <v>1340</v>
      </c>
      <c r="AW62" s="143" t="s">
        <v>1208</v>
      </c>
      <c r="AX62" s="143" t="s">
        <v>1208</v>
      </c>
      <c r="AY62" s="426"/>
    </row>
    <row r="63" spans="1:51" s="92" customFormat="1" ht="193.5" customHeight="1">
      <c r="A63" s="143" t="s">
        <v>820</v>
      </c>
      <c r="B63" s="279" t="s">
        <v>72</v>
      </c>
      <c r="C63" s="127" t="s">
        <v>788</v>
      </c>
      <c r="D63" s="274" t="s">
        <v>1333</v>
      </c>
      <c r="E63" s="279" t="s">
        <v>113</v>
      </c>
      <c r="F63" s="274" t="s">
        <v>1135</v>
      </c>
      <c r="G63" s="301" t="s">
        <v>77</v>
      </c>
      <c r="H63" s="289">
        <v>228</v>
      </c>
      <c r="I63" s="192" t="s">
        <v>123</v>
      </c>
      <c r="J63" s="306">
        <v>0.6</v>
      </c>
      <c r="K63" s="279" t="s">
        <v>124</v>
      </c>
      <c r="L63" s="308" t="s">
        <v>80</v>
      </c>
      <c r="M63" s="313" t="s">
        <v>82</v>
      </c>
      <c r="N63" s="306">
        <v>0.6</v>
      </c>
      <c r="O63" s="314" t="s">
        <v>82</v>
      </c>
      <c r="P63" s="136">
        <v>1</v>
      </c>
      <c r="Q63" s="274" t="s">
        <v>824</v>
      </c>
      <c r="R63" s="147" t="s">
        <v>32</v>
      </c>
      <c r="S63" s="148" t="s">
        <v>85</v>
      </c>
      <c r="T63" s="148" t="s">
        <v>86</v>
      </c>
      <c r="U63" s="150" t="s">
        <v>87</v>
      </c>
      <c r="V63" s="148" t="s">
        <v>88</v>
      </c>
      <c r="W63" s="148" t="s">
        <v>89</v>
      </c>
      <c r="X63" s="148" t="s">
        <v>90</v>
      </c>
      <c r="Y63" s="150">
        <v>0.36</v>
      </c>
      <c r="Z63" s="176" t="s">
        <v>78</v>
      </c>
      <c r="AA63" s="150">
        <v>0.36</v>
      </c>
      <c r="AB63" s="199" t="s">
        <v>82</v>
      </c>
      <c r="AC63" s="217">
        <v>0.6</v>
      </c>
      <c r="AD63" s="286" t="s">
        <v>82</v>
      </c>
      <c r="AE63" s="281" t="s">
        <v>92</v>
      </c>
      <c r="AF63" s="182" t="s">
        <v>1332</v>
      </c>
      <c r="AG63" s="172" t="s">
        <v>391</v>
      </c>
      <c r="AH63" s="143" t="s">
        <v>95</v>
      </c>
      <c r="AI63" s="143" t="s">
        <v>96</v>
      </c>
      <c r="AJ63" s="171">
        <v>45658</v>
      </c>
      <c r="AK63" s="171">
        <v>46022</v>
      </c>
      <c r="AL63" s="171" t="s">
        <v>697</v>
      </c>
      <c r="AM63" s="172" t="s">
        <v>826</v>
      </c>
      <c r="AN63" s="282" t="s">
        <v>827</v>
      </c>
      <c r="AO63" s="354" t="s">
        <v>1342</v>
      </c>
      <c r="AP63" s="353" t="s">
        <v>1499</v>
      </c>
      <c r="AQ63" s="389">
        <v>1</v>
      </c>
      <c r="AR63" s="337">
        <v>45900</v>
      </c>
      <c r="AS63" s="338" t="s">
        <v>1500</v>
      </c>
      <c r="AT63" s="390" t="s">
        <v>1501</v>
      </c>
      <c r="AU63" s="339" t="s">
        <v>1208</v>
      </c>
      <c r="AV63" s="340" t="s">
        <v>1340</v>
      </c>
      <c r="AW63" s="143" t="s">
        <v>1208</v>
      </c>
      <c r="AX63" s="143" t="s">
        <v>1208</v>
      </c>
      <c r="AY63" s="355" t="s">
        <v>1341</v>
      </c>
    </row>
    <row r="64" spans="1:51" s="92" customFormat="1" ht="121.5" customHeight="1">
      <c r="A64" s="478" t="s">
        <v>820</v>
      </c>
      <c r="B64" s="494" t="s">
        <v>1015</v>
      </c>
      <c r="C64" s="496" t="s">
        <v>796</v>
      </c>
      <c r="D64" s="436" t="s">
        <v>1328</v>
      </c>
      <c r="E64" s="538" t="s">
        <v>113</v>
      </c>
      <c r="F64" s="436" t="s">
        <v>1135</v>
      </c>
      <c r="G64" s="432" t="s">
        <v>77</v>
      </c>
      <c r="H64" s="539">
        <v>228</v>
      </c>
      <c r="I64" s="484" t="s">
        <v>123</v>
      </c>
      <c r="J64" s="541">
        <v>0.6</v>
      </c>
      <c r="K64" s="561" t="s">
        <v>124</v>
      </c>
      <c r="L64" s="550" t="s">
        <v>80</v>
      </c>
      <c r="M64" s="474" t="s">
        <v>82</v>
      </c>
      <c r="N64" s="541">
        <v>0.6</v>
      </c>
      <c r="O64" s="458" t="s">
        <v>82</v>
      </c>
      <c r="P64" s="270">
        <v>1</v>
      </c>
      <c r="Q64" s="277" t="s">
        <v>1136</v>
      </c>
      <c r="R64" s="147" t="s">
        <v>32</v>
      </c>
      <c r="S64" s="148" t="s">
        <v>85</v>
      </c>
      <c r="T64" s="148" t="s">
        <v>86</v>
      </c>
      <c r="U64" s="150" t="s">
        <v>87</v>
      </c>
      <c r="V64" s="148" t="s">
        <v>88</v>
      </c>
      <c r="W64" s="148" t="s">
        <v>89</v>
      </c>
      <c r="X64" s="148" t="s">
        <v>90</v>
      </c>
      <c r="Y64" s="150">
        <v>0.36</v>
      </c>
      <c r="Z64" s="176" t="s">
        <v>78</v>
      </c>
      <c r="AA64" s="150">
        <v>0.36</v>
      </c>
      <c r="AB64" s="199" t="s">
        <v>82</v>
      </c>
      <c r="AC64" s="217">
        <v>0.6</v>
      </c>
      <c r="AD64" s="286" t="s">
        <v>82</v>
      </c>
      <c r="AE64" s="432" t="s">
        <v>92</v>
      </c>
      <c r="AF64" s="559" t="s">
        <v>832</v>
      </c>
      <c r="AG64" s="503" t="s">
        <v>833</v>
      </c>
      <c r="AH64" s="453" t="s">
        <v>95</v>
      </c>
      <c r="AI64" s="453" t="s">
        <v>96</v>
      </c>
      <c r="AJ64" s="414">
        <v>45658</v>
      </c>
      <c r="AK64" s="414">
        <v>46022</v>
      </c>
      <c r="AL64" s="453" t="s">
        <v>833</v>
      </c>
      <c r="AM64" s="453" t="s">
        <v>833</v>
      </c>
      <c r="AN64" s="447" t="s">
        <v>827</v>
      </c>
      <c r="AO64" s="411" t="s">
        <v>1342</v>
      </c>
      <c r="AP64" s="408" t="s">
        <v>1502</v>
      </c>
      <c r="AQ64" s="417">
        <v>1</v>
      </c>
      <c r="AR64" s="419">
        <v>45900</v>
      </c>
      <c r="AS64" s="420" t="s">
        <v>1503</v>
      </c>
      <c r="AT64" s="421" t="s">
        <v>1501</v>
      </c>
      <c r="AU64" s="420" t="s">
        <v>1208</v>
      </c>
      <c r="AV64" s="422" t="s">
        <v>1340</v>
      </c>
      <c r="AW64" s="424" t="s">
        <v>1208</v>
      </c>
      <c r="AX64" s="424" t="s">
        <v>1208</v>
      </c>
      <c r="AY64" s="425" t="s">
        <v>1341</v>
      </c>
    </row>
    <row r="65" spans="1:67" s="92" customFormat="1" ht="110.45" customHeight="1">
      <c r="A65" s="479"/>
      <c r="B65" s="531"/>
      <c r="C65" s="523"/>
      <c r="D65" s="463"/>
      <c r="E65" s="531"/>
      <c r="F65" s="463"/>
      <c r="G65" s="522"/>
      <c r="H65" s="467"/>
      <c r="I65" s="540"/>
      <c r="J65" s="558"/>
      <c r="K65" s="483"/>
      <c r="L65" s="555"/>
      <c r="M65" s="540"/>
      <c r="N65" s="558"/>
      <c r="O65" s="467"/>
      <c r="P65" s="270">
        <v>2</v>
      </c>
      <c r="Q65" s="277" t="s">
        <v>834</v>
      </c>
      <c r="R65" s="147" t="s">
        <v>32</v>
      </c>
      <c r="S65" s="148" t="s">
        <v>85</v>
      </c>
      <c r="T65" s="148" t="s">
        <v>86</v>
      </c>
      <c r="U65" s="150" t="s">
        <v>87</v>
      </c>
      <c r="V65" s="148" t="s">
        <v>88</v>
      </c>
      <c r="W65" s="148" t="s">
        <v>89</v>
      </c>
      <c r="X65" s="148" t="s">
        <v>90</v>
      </c>
      <c r="Y65" s="150">
        <v>0.22</v>
      </c>
      <c r="Z65" s="176" t="s">
        <v>78</v>
      </c>
      <c r="AA65" s="150">
        <v>0.22</v>
      </c>
      <c r="AB65" s="199" t="s">
        <v>82</v>
      </c>
      <c r="AC65" s="217">
        <v>0.6</v>
      </c>
      <c r="AD65" s="286" t="s">
        <v>82</v>
      </c>
      <c r="AE65" s="549"/>
      <c r="AF65" s="560"/>
      <c r="AG65" s="504"/>
      <c r="AH65" s="455"/>
      <c r="AI65" s="455"/>
      <c r="AJ65" s="505"/>
      <c r="AK65" s="505"/>
      <c r="AL65" s="455"/>
      <c r="AM65" s="455"/>
      <c r="AN65" s="448"/>
      <c r="AO65" s="412"/>
      <c r="AP65" s="413"/>
      <c r="AQ65" s="418"/>
      <c r="AR65" s="418"/>
      <c r="AS65" s="418"/>
      <c r="AT65" s="418"/>
      <c r="AU65" s="418"/>
      <c r="AV65" s="423"/>
      <c r="AW65" s="423"/>
      <c r="AX65" s="423"/>
      <c r="AY65" s="426"/>
    </row>
    <row r="66" spans="1:67" s="92" customFormat="1" ht="170.1" customHeight="1">
      <c r="A66" s="224" t="s">
        <v>848</v>
      </c>
      <c r="B66" s="292" t="s">
        <v>72</v>
      </c>
      <c r="C66" s="293" t="s">
        <v>821</v>
      </c>
      <c r="D66" s="287" t="s">
        <v>1137</v>
      </c>
      <c r="E66" s="300" t="s">
        <v>113</v>
      </c>
      <c r="F66" s="287" t="s">
        <v>1138</v>
      </c>
      <c r="G66" s="301" t="s">
        <v>77</v>
      </c>
      <c r="H66" s="289">
        <v>76</v>
      </c>
      <c r="I66" s="192" t="s">
        <v>123</v>
      </c>
      <c r="J66" s="205">
        <v>0.6</v>
      </c>
      <c r="K66" s="128" t="s">
        <v>1139</v>
      </c>
      <c r="L66" s="310" t="s">
        <v>80</v>
      </c>
      <c r="M66" s="322" t="s">
        <v>81</v>
      </c>
      <c r="N66" s="205">
        <v>0.4</v>
      </c>
      <c r="O66" s="314" t="s">
        <v>82</v>
      </c>
      <c r="P66" s="136">
        <v>1</v>
      </c>
      <c r="Q66" s="128" t="s">
        <v>1140</v>
      </c>
      <c r="R66" s="147" t="s">
        <v>32</v>
      </c>
      <c r="S66" s="148" t="s">
        <v>85</v>
      </c>
      <c r="T66" s="148" t="s">
        <v>86</v>
      </c>
      <c r="U66" s="150" t="s">
        <v>87</v>
      </c>
      <c r="V66" s="148" t="s">
        <v>88</v>
      </c>
      <c r="W66" s="148" t="s">
        <v>89</v>
      </c>
      <c r="X66" s="148" t="s">
        <v>90</v>
      </c>
      <c r="Y66" s="150">
        <v>0.36</v>
      </c>
      <c r="Z66" s="176" t="s">
        <v>78</v>
      </c>
      <c r="AA66" s="150">
        <v>0.36</v>
      </c>
      <c r="AB66" s="318" t="s">
        <v>81</v>
      </c>
      <c r="AC66" s="217">
        <v>0.4</v>
      </c>
      <c r="AD66" s="286" t="s">
        <v>82</v>
      </c>
      <c r="AE66" s="178" t="s">
        <v>92</v>
      </c>
      <c r="AF66" s="182" t="s">
        <v>1141</v>
      </c>
      <c r="AG66" s="172" t="s">
        <v>1142</v>
      </c>
      <c r="AH66" s="143" t="s">
        <v>855</v>
      </c>
      <c r="AI66" s="143" t="s">
        <v>106</v>
      </c>
      <c r="AJ66" s="171">
        <v>45658</v>
      </c>
      <c r="AK66" s="171">
        <v>46022</v>
      </c>
      <c r="AL66" s="171" t="s">
        <v>1143</v>
      </c>
      <c r="AM66" s="172" t="s">
        <v>1144</v>
      </c>
      <c r="AN66" s="282" t="s">
        <v>1145</v>
      </c>
      <c r="AO66" s="383" t="s">
        <v>1342</v>
      </c>
      <c r="AP66" s="384" t="s">
        <v>1498</v>
      </c>
      <c r="AQ66" s="385" t="s">
        <v>1493</v>
      </c>
      <c r="AR66" s="386">
        <v>45900</v>
      </c>
      <c r="AS66" s="387" t="s">
        <v>1494</v>
      </c>
      <c r="AT66" s="388" t="s">
        <v>1495</v>
      </c>
      <c r="AU66" s="387" t="s">
        <v>1496</v>
      </c>
      <c r="AV66" s="362" t="s">
        <v>1406</v>
      </c>
      <c r="AW66" s="362" t="s">
        <v>1497</v>
      </c>
      <c r="AX66" s="362" t="s">
        <v>1497</v>
      </c>
      <c r="AY66" s="277" t="s">
        <v>1341</v>
      </c>
    </row>
    <row r="67" spans="1:67" s="227" customFormat="1" ht="234" customHeight="1">
      <c r="A67" s="224" t="s">
        <v>883</v>
      </c>
      <c r="B67" s="224" t="s">
        <v>1007</v>
      </c>
      <c r="C67" s="163" t="s">
        <v>828</v>
      </c>
      <c r="D67" s="164" t="s">
        <v>1334</v>
      </c>
      <c r="E67" s="119" t="s">
        <v>113</v>
      </c>
      <c r="F67" s="164" t="s">
        <v>1146</v>
      </c>
      <c r="G67" s="184" t="s">
        <v>77</v>
      </c>
      <c r="H67" s="315">
        <v>48</v>
      </c>
      <c r="I67" s="192" t="s">
        <v>123</v>
      </c>
      <c r="J67" s="205">
        <v>0.6</v>
      </c>
      <c r="K67" s="278" t="s">
        <v>79</v>
      </c>
      <c r="L67" s="225" t="s">
        <v>80</v>
      </c>
      <c r="M67" s="322" t="s">
        <v>81</v>
      </c>
      <c r="N67" s="205">
        <v>0.4</v>
      </c>
      <c r="O67" s="314" t="s">
        <v>82</v>
      </c>
      <c r="P67" s="136">
        <v>1</v>
      </c>
      <c r="Q67" s="128" t="s">
        <v>1147</v>
      </c>
      <c r="R67" s="147" t="s">
        <v>32</v>
      </c>
      <c r="S67" s="148" t="s">
        <v>85</v>
      </c>
      <c r="T67" s="148" t="s">
        <v>86</v>
      </c>
      <c r="U67" s="150" t="s">
        <v>87</v>
      </c>
      <c r="V67" s="148" t="s">
        <v>88</v>
      </c>
      <c r="W67" s="148" t="s">
        <v>89</v>
      </c>
      <c r="X67" s="148" t="s">
        <v>90</v>
      </c>
      <c r="Y67" s="150">
        <v>0.36</v>
      </c>
      <c r="Z67" s="176" t="s">
        <v>78</v>
      </c>
      <c r="AA67" s="150">
        <v>0.36</v>
      </c>
      <c r="AB67" s="318" t="s">
        <v>81</v>
      </c>
      <c r="AC67" s="217">
        <v>0.4</v>
      </c>
      <c r="AD67" s="286" t="s">
        <v>82</v>
      </c>
      <c r="AE67" s="178" t="s">
        <v>92</v>
      </c>
      <c r="AF67" s="182" t="s">
        <v>888</v>
      </c>
      <c r="AG67" s="172" t="s">
        <v>889</v>
      </c>
      <c r="AH67" s="143" t="s">
        <v>890</v>
      </c>
      <c r="AI67" s="143" t="s">
        <v>129</v>
      </c>
      <c r="AJ67" s="171">
        <v>45658</v>
      </c>
      <c r="AK67" s="171">
        <v>46022</v>
      </c>
      <c r="AL67" s="171" t="s">
        <v>891</v>
      </c>
      <c r="AM67" s="171" t="s">
        <v>1148</v>
      </c>
      <c r="AN67" s="197" t="s">
        <v>1257</v>
      </c>
      <c r="AO67" s="197" t="s">
        <v>1342</v>
      </c>
      <c r="AP67" s="277" t="s">
        <v>1519</v>
      </c>
      <c r="AQ67" s="400">
        <f>8/8</f>
        <v>1</v>
      </c>
      <c r="AR67" s="266">
        <v>45900</v>
      </c>
      <c r="AS67" s="391" t="s">
        <v>1520</v>
      </c>
      <c r="AT67" s="343" t="s">
        <v>1521</v>
      </c>
      <c r="AU67" s="391" t="s">
        <v>1522</v>
      </c>
      <c r="AV67" s="143" t="s">
        <v>1340</v>
      </c>
      <c r="AW67" s="277" t="s">
        <v>1208</v>
      </c>
      <c r="AX67" s="277" t="s">
        <v>1208</v>
      </c>
      <c r="AY67" s="391" t="s">
        <v>1341</v>
      </c>
      <c r="AZ67" s="92"/>
      <c r="BA67" s="92"/>
      <c r="BB67" s="92"/>
      <c r="BC67" s="92"/>
      <c r="BD67" s="92"/>
      <c r="BE67" s="92"/>
      <c r="BF67" s="92"/>
      <c r="BG67" s="92"/>
      <c r="BH67" s="92"/>
      <c r="BI67" s="92"/>
      <c r="BJ67" s="92"/>
      <c r="BK67" s="92"/>
      <c r="BL67" s="92"/>
      <c r="BM67" s="92"/>
      <c r="BN67" s="92"/>
      <c r="BO67" s="226"/>
    </row>
    <row r="68" spans="1:67" s="228" customFormat="1" ht="165" customHeight="1">
      <c r="A68" s="478" t="s">
        <v>738</v>
      </c>
      <c r="B68" s="478" t="s">
        <v>72</v>
      </c>
      <c r="C68" s="480" t="s">
        <v>849</v>
      </c>
      <c r="D68" s="462" t="s">
        <v>1149</v>
      </c>
      <c r="E68" s="510" t="s">
        <v>113</v>
      </c>
      <c r="F68" s="462" t="s">
        <v>1150</v>
      </c>
      <c r="G68" s="482" t="s">
        <v>77</v>
      </c>
      <c r="H68" s="466">
        <v>228</v>
      </c>
      <c r="I68" s="484" t="s">
        <v>123</v>
      </c>
      <c r="J68" s="486">
        <v>0.6</v>
      </c>
      <c r="K68" s="478" t="s">
        <v>124</v>
      </c>
      <c r="L68" s="472" t="s">
        <v>80</v>
      </c>
      <c r="M68" s="474" t="s">
        <v>82</v>
      </c>
      <c r="N68" s="470">
        <v>0.6</v>
      </c>
      <c r="O68" s="458" t="s">
        <v>82</v>
      </c>
      <c r="P68" s="460">
        <v>1</v>
      </c>
      <c r="Q68" s="408" t="s">
        <v>1151</v>
      </c>
      <c r="R68" s="516" t="s">
        <v>32</v>
      </c>
      <c r="S68" s="518" t="s">
        <v>85</v>
      </c>
      <c r="T68" s="518" t="s">
        <v>86</v>
      </c>
      <c r="U68" s="470" t="s">
        <v>87</v>
      </c>
      <c r="V68" s="518" t="s">
        <v>88</v>
      </c>
      <c r="W68" s="518" t="s">
        <v>89</v>
      </c>
      <c r="X68" s="518" t="s">
        <v>90</v>
      </c>
      <c r="Y68" s="470">
        <v>0.36</v>
      </c>
      <c r="Z68" s="520" t="s">
        <v>78</v>
      </c>
      <c r="AA68" s="470">
        <v>0.36</v>
      </c>
      <c r="AB68" s="474" t="s">
        <v>82</v>
      </c>
      <c r="AC68" s="488">
        <v>0.6</v>
      </c>
      <c r="AD68" s="513" t="s">
        <v>82</v>
      </c>
      <c r="AE68" s="514" t="s">
        <v>92</v>
      </c>
      <c r="AF68" s="211" t="s">
        <v>1152</v>
      </c>
      <c r="AG68" s="211" t="s">
        <v>1153</v>
      </c>
      <c r="AH68" s="453" t="s">
        <v>681</v>
      </c>
      <c r="AI68" s="453" t="s">
        <v>106</v>
      </c>
      <c r="AJ68" s="414">
        <v>45658</v>
      </c>
      <c r="AK68" s="414">
        <v>46022</v>
      </c>
      <c r="AL68" s="211" t="s">
        <v>1154</v>
      </c>
      <c r="AM68" s="211" t="s">
        <v>1155</v>
      </c>
      <c r="AN68" s="447" t="s">
        <v>1423</v>
      </c>
      <c r="AO68" s="197" t="s">
        <v>1342</v>
      </c>
      <c r="AP68" s="363" t="s">
        <v>1424</v>
      </c>
      <c r="AQ68" s="257">
        <f>4/4*100</f>
        <v>100</v>
      </c>
      <c r="AR68" s="266">
        <v>45900</v>
      </c>
      <c r="AS68" s="355" t="s">
        <v>1425</v>
      </c>
      <c r="AT68" s="361" t="s">
        <v>849</v>
      </c>
      <c r="AU68" s="143" t="s">
        <v>1426</v>
      </c>
      <c r="AV68" s="143" t="s">
        <v>1406</v>
      </c>
      <c r="AW68" s="143" t="s">
        <v>1208</v>
      </c>
      <c r="AX68" s="143" t="s">
        <v>1208</v>
      </c>
      <c r="AY68" s="425" t="s">
        <v>1341</v>
      </c>
      <c r="AZ68" s="92"/>
      <c r="BA68" s="92"/>
      <c r="BB68" s="92"/>
      <c r="BC68" s="92"/>
      <c r="BD68" s="92"/>
      <c r="BE68" s="92"/>
      <c r="BF68" s="92"/>
      <c r="BG68" s="92"/>
      <c r="BH68" s="92"/>
      <c r="BI68" s="92"/>
      <c r="BJ68" s="92"/>
    </row>
    <row r="69" spans="1:67" s="228" customFormat="1" ht="90" customHeight="1">
      <c r="A69" s="507"/>
      <c r="B69" s="507"/>
      <c r="C69" s="508"/>
      <c r="D69" s="509"/>
      <c r="E69" s="511"/>
      <c r="F69" s="509"/>
      <c r="G69" s="512"/>
      <c r="H69" s="467"/>
      <c r="I69" s="485"/>
      <c r="J69" s="487"/>
      <c r="K69" s="479"/>
      <c r="L69" s="473"/>
      <c r="M69" s="475"/>
      <c r="N69" s="506"/>
      <c r="O69" s="459"/>
      <c r="P69" s="461"/>
      <c r="Q69" s="413"/>
      <c r="R69" s="517"/>
      <c r="S69" s="519"/>
      <c r="T69" s="519"/>
      <c r="U69" s="471"/>
      <c r="V69" s="519"/>
      <c r="W69" s="519"/>
      <c r="X69" s="519"/>
      <c r="Y69" s="471"/>
      <c r="Z69" s="521"/>
      <c r="AA69" s="471"/>
      <c r="AB69" s="475"/>
      <c r="AC69" s="489"/>
      <c r="AD69" s="465"/>
      <c r="AE69" s="515"/>
      <c r="AF69" s="211" t="s">
        <v>1156</v>
      </c>
      <c r="AG69" s="211" t="s">
        <v>1157</v>
      </c>
      <c r="AH69" s="454"/>
      <c r="AI69" s="454"/>
      <c r="AJ69" s="502"/>
      <c r="AK69" s="502"/>
      <c r="AL69" s="211" t="s">
        <v>1158</v>
      </c>
      <c r="AM69" s="211" t="s">
        <v>1159</v>
      </c>
      <c r="AN69" s="448"/>
      <c r="AO69" s="197" t="s">
        <v>1342</v>
      </c>
      <c r="AP69" s="128" t="s">
        <v>1427</v>
      </c>
      <c r="AQ69" s="257">
        <f>4/4*100</f>
        <v>100</v>
      </c>
      <c r="AR69" s="266">
        <v>45900</v>
      </c>
      <c r="AS69" s="128" t="s">
        <v>1428</v>
      </c>
      <c r="AT69" s="361" t="s">
        <v>849</v>
      </c>
      <c r="AU69" s="143" t="s">
        <v>1426</v>
      </c>
      <c r="AV69" s="143" t="s">
        <v>1406</v>
      </c>
      <c r="AW69" s="143" t="s">
        <v>1208</v>
      </c>
      <c r="AX69" s="143" t="s">
        <v>1208</v>
      </c>
      <c r="AY69" s="426"/>
      <c r="AZ69" s="92"/>
      <c r="BA69" s="92"/>
      <c r="BB69" s="92"/>
      <c r="BC69" s="92"/>
      <c r="BD69" s="92"/>
      <c r="BE69" s="92"/>
      <c r="BF69" s="92"/>
      <c r="BG69" s="92"/>
      <c r="BH69" s="92"/>
      <c r="BI69" s="92"/>
      <c r="BJ69" s="92"/>
    </row>
    <row r="70" spans="1:67" s="92" customFormat="1" ht="122.25" customHeight="1">
      <c r="A70" s="277" t="s">
        <v>267</v>
      </c>
      <c r="B70" s="277" t="s">
        <v>72</v>
      </c>
      <c r="C70" s="229" t="s">
        <v>884</v>
      </c>
      <c r="D70" s="128" t="s">
        <v>1290</v>
      </c>
      <c r="E70" s="277" t="s">
        <v>113</v>
      </c>
      <c r="F70" s="128" t="s">
        <v>1291</v>
      </c>
      <c r="G70" s="281" t="s">
        <v>77</v>
      </c>
      <c r="H70" s="344">
        <v>12</v>
      </c>
      <c r="I70" s="230" t="s">
        <v>78</v>
      </c>
      <c r="J70" s="179">
        <v>0.4</v>
      </c>
      <c r="K70" s="231" t="s">
        <v>207</v>
      </c>
      <c r="L70" s="232" t="s">
        <v>80</v>
      </c>
      <c r="M70" s="168" t="s">
        <v>208</v>
      </c>
      <c r="N70" s="173">
        <v>0.2</v>
      </c>
      <c r="O70" s="123" t="s">
        <v>103</v>
      </c>
      <c r="P70" s="136">
        <v>1</v>
      </c>
      <c r="Q70" s="277" t="s">
        <v>1292</v>
      </c>
      <c r="R70" s="147" t="s">
        <v>32</v>
      </c>
      <c r="S70" s="137" t="s">
        <v>85</v>
      </c>
      <c r="T70" s="137" t="s">
        <v>86</v>
      </c>
      <c r="U70" s="150" t="s">
        <v>87</v>
      </c>
      <c r="V70" s="137" t="s">
        <v>88</v>
      </c>
      <c r="W70" s="137" t="s">
        <v>89</v>
      </c>
      <c r="X70" s="137" t="s">
        <v>90</v>
      </c>
      <c r="Y70" s="158">
        <v>0.36</v>
      </c>
      <c r="Z70" s="233" t="s">
        <v>78</v>
      </c>
      <c r="AA70" s="234">
        <v>0.36</v>
      </c>
      <c r="AB70" s="235" t="s">
        <v>82</v>
      </c>
      <c r="AC70" s="236">
        <v>0.6</v>
      </c>
      <c r="AD70" s="123" t="s">
        <v>103</v>
      </c>
      <c r="AE70" s="178" t="s">
        <v>92</v>
      </c>
      <c r="AF70" s="182" t="s">
        <v>1160</v>
      </c>
      <c r="AG70" s="172" t="s">
        <v>1161</v>
      </c>
      <c r="AH70" s="143" t="s">
        <v>223</v>
      </c>
      <c r="AI70" s="143" t="s">
        <v>163</v>
      </c>
      <c r="AJ70" s="171">
        <v>45901</v>
      </c>
      <c r="AK70" s="171">
        <v>46022</v>
      </c>
      <c r="AL70" s="171" t="s">
        <v>1253</v>
      </c>
      <c r="AM70" s="171" t="s">
        <v>1162</v>
      </c>
      <c r="AN70" s="197" t="s">
        <v>1163</v>
      </c>
      <c r="AO70" s="257" t="s">
        <v>1342</v>
      </c>
      <c r="AP70" s="355" t="s">
        <v>1449</v>
      </c>
      <c r="AQ70" s="366" t="s">
        <v>1450</v>
      </c>
      <c r="AR70" s="260">
        <v>45910</v>
      </c>
      <c r="AS70" s="355" t="s">
        <v>1451</v>
      </c>
      <c r="AT70" s="130" t="s">
        <v>1442</v>
      </c>
      <c r="AU70" s="178" t="s">
        <v>1433</v>
      </c>
      <c r="AV70" s="130" t="s">
        <v>1340</v>
      </c>
      <c r="AW70" s="143" t="s">
        <v>1208</v>
      </c>
      <c r="AX70" s="143" t="s">
        <v>1208</v>
      </c>
      <c r="AY70" s="277"/>
    </row>
    <row r="71" spans="1:67" s="92" customFormat="1" ht="132" customHeight="1">
      <c r="A71" s="146" t="s">
        <v>332</v>
      </c>
      <c r="B71" s="146" t="s">
        <v>1007</v>
      </c>
      <c r="C71" s="183" t="s">
        <v>1164</v>
      </c>
      <c r="D71" s="146" t="s">
        <v>1165</v>
      </c>
      <c r="E71" s="146" t="s">
        <v>75</v>
      </c>
      <c r="F71" s="146" t="s">
        <v>1166</v>
      </c>
      <c r="G71" s="187" t="s">
        <v>336</v>
      </c>
      <c r="H71" s="185">
        <v>228</v>
      </c>
      <c r="I71" s="192" t="s">
        <v>123</v>
      </c>
      <c r="J71" s="237">
        <v>0.6</v>
      </c>
      <c r="K71" s="187" t="s">
        <v>336</v>
      </c>
      <c r="L71" s="232" t="s">
        <v>80</v>
      </c>
      <c r="M71" s="313" t="s">
        <v>82</v>
      </c>
      <c r="N71" s="238">
        <v>0.6</v>
      </c>
      <c r="O71" s="314" t="s">
        <v>82</v>
      </c>
      <c r="P71" s="190">
        <v>1</v>
      </c>
      <c r="Q71" s="277" t="s">
        <v>1167</v>
      </c>
      <c r="R71" s="147" t="s">
        <v>32</v>
      </c>
      <c r="S71" s="137" t="s">
        <v>348</v>
      </c>
      <c r="T71" s="137" t="s">
        <v>86</v>
      </c>
      <c r="U71" s="150" t="s">
        <v>87</v>
      </c>
      <c r="V71" s="137" t="s">
        <v>88</v>
      </c>
      <c r="W71" s="137" t="s">
        <v>89</v>
      </c>
      <c r="X71" s="137" t="s">
        <v>90</v>
      </c>
      <c r="Y71" s="158">
        <v>0.36</v>
      </c>
      <c r="Z71" s="233" t="s">
        <v>78</v>
      </c>
      <c r="AA71" s="234">
        <v>0.36</v>
      </c>
      <c r="AB71" s="239" t="s">
        <v>248</v>
      </c>
      <c r="AC71" s="236">
        <v>0.75</v>
      </c>
      <c r="AD71" s="345" t="s">
        <v>350</v>
      </c>
      <c r="AE71" s="178" t="s">
        <v>92</v>
      </c>
      <c r="AF71" s="240" t="s">
        <v>1168</v>
      </c>
      <c r="AG71" s="172" t="s">
        <v>1169</v>
      </c>
      <c r="AH71" s="143" t="s">
        <v>343</v>
      </c>
      <c r="AI71" s="143" t="s">
        <v>129</v>
      </c>
      <c r="AJ71" s="171">
        <v>45658</v>
      </c>
      <c r="AK71" s="171">
        <v>46022</v>
      </c>
      <c r="AL71" s="171" t="s">
        <v>344</v>
      </c>
      <c r="AM71" s="171" t="s">
        <v>345</v>
      </c>
      <c r="AN71" s="241" t="s">
        <v>1170</v>
      </c>
      <c r="AO71" s="197" t="s">
        <v>1342</v>
      </c>
      <c r="AP71" s="372" t="s">
        <v>1489</v>
      </c>
      <c r="AQ71" s="382" t="s">
        <v>1469</v>
      </c>
      <c r="AR71" s="373">
        <v>45900</v>
      </c>
      <c r="AS71" s="375" t="s">
        <v>1490</v>
      </c>
      <c r="AT71" s="374" t="s">
        <v>1491</v>
      </c>
      <c r="AU71" s="372" t="s">
        <v>1492</v>
      </c>
      <c r="AV71" s="143" t="s">
        <v>1340</v>
      </c>
      <c r="AW71" s="143" t="s">
        <v>1208</v>
      </c>
      <c r="AX71" s="143" t="s">
        <v>1208</v>
      </c>
      <c r="AY71" s="277" t="s">
        <v>1341</v>
      </c>
    </row>
    <row r="72" spans="1:67" s="92" customFormat="1" ht="107.45" customHeight="1">
      <c r="A72" s="277" t="s">
        <v>267</v>
      </c>
      <c r="B72" s="277" t="s">
        <v>1171</v>
      </c>
      <c r="C72" s="229" t="s">
        <v>1172</v>
      </c>
      <c r="D72" s="128" t="s">
        <v>1293</v>
      </c>
      <c r="E72" s="277" t="s">
        <v>75</v>
      </c>
      <c r="F72" s="129" t="s">
        <v>1294</v>
      </c>
      <c r="G72" s="281" t="s">
        <v>336</v>
      </c>
      <c r="H72" s="178">
        <v>12</v>
      </c>
      <c r="I72" s="192" t="s">
        <v>123</v>
      </c>
      <c r="J72" s="174">
        <v>0.6</v>
      </c>
      <c r="K72" s="175" t="s">
        <v>207</v>
      </c>
      <c r="L72" s="232" t="s">
        <v>80</v>
      </c>
      <c r="M72" s="168" t="s">
        <v>208</v>
      </c>
      <c r="N72" s="242">
        <v>0.2</v>
      </c>
      <c r="O72" s="314" t="s">
        <v>82</v>
      </c>
      <c r="P72" s="136">
        <v>1</v>
      </c>
      <c r="Q72" s="277" t="s">
        <v>1173</v>
      </c>
      <c r="R72" s="147" t="s">
        <v>32</v>
      </c>
      <c r="S72" s="148" t="s">
        <v>85</v>
      </c>
      <c r="T72" s="148" t="s">
        <v>86</v>
      </c>
      <c r="U72" s="149" t="s">
        <v>87</v>
      </c>
      <c r="V72" s="148" t="s">
        <v>88</v>
      </c>
      <c r="W72" s="148" t="s">
        <v>89</v>
      </c>
      <c r="X72" s="148" t="s">
        <v>90</v>
      </c>
      <c r="Y72" s="158">
        <v>0.24</v>
      </c>
      <c r="Z72" s="320" t="s">
        <v>103</v>
      </c>
      <c r="AA72" s="135">
        <v>0.24</v>
      </c>
      <c r="AB72" s="318" t="s">
        <v>81</v>
      </c>
      <c r="AC72" s="151">
        <v>0.4</v>
      </c>
      <c r="AD72" s="286" t="s">
        <v>82</v>
      </c>
      <c r="AE72" s="178" t="s">
        <v>92</v>
      </c>
      <c r="AF72" s="182" t="s">
        <v>1174</v>
      </c>
      <c r="AG72" s="172" t="s">
        <v>1175</v>
      </c>
      <c r="AH72" s="143" t="s">
        <v>223</v>
      </c>
      <c r="AI72" s="143" t="s">
        <v>163</v>
      </c>
      <c r="AJ72" s="171">
        <v>45658</v>
      </c>
      <c r="AK72" s="171">
        <v>46022</v>
      </c>
      <c r="AL72" s="171" t="s">
        <v>1176</v>
      </c>
      <c r="AM72" s="171" t="s">
        <v>1177</v>
      </c>
      <c r="AN72" s="197" t="s">
        <v>1295</v>
      </c>
      <c r="AO72" s="257" t="s">
        <v>1342</v>
      </c>
      <c r="AP72" s="355" t="s">
        <v>1452</v>
      </c>
      <c r="AQ72" s="171" t="s">
        <v>1453</v>
      </c>
      <c r="AR72" s="260">
        <v>45910</v>
      </c>
      <c r="AS72" s="355" t="s">
        <v>1445</v>
      </c>
      <c r="AT72" s="130" t="s">
        <v>1442</v>
      </c>
      <c r="AU72" s="178" t="s">
        <v>1433</v>
      </c>
      <c r="AV72" s="130" t="s">
        <v>1340</v>
      </c>
      <c r="AW72" s="143" t="s">
        <v>1208</v>
      </c>
      <c r="AX72" s="143" t="s">
        <v>1208</v>
      </c>
      <c r="AY72" s="277" t="s">
        <v>1341</v>
      </c>
    </row>
    <row r="73" spans="1:67" s="92" customFormat="1">
      <c r="A73" s="346"/>
      <c r="B73" s="346"/>
      <c r="C73" s="347"/>
      <c r="D73" s="346"/>
      <c r="E73" s="346"/>
      <c r="F73" s="346"/>
      <c r="G73" s="346"/>
      <c r="H73" s="347"/>
      <c r="I73" s="346"/>
      <c r="J73" s="346"/>
      <c r="K73" s="346"/>
      <c r="L73" s="346"/>
      <c r="M73" s="346"/>
      <c r="N73" s="346"/>
      <c r="O73" s="346"/>
      <c r="P73" s="346"/>
      <c r="Q73" s="346"/>
      <c r="R73" s="346"/>
      <c r="S73" s="346"/>
      <c r="T73" s="346"/>
      <c r="U73" s="346"/>
      <c r="V73" s="346"/>
      <c r="W73" s="346"/>
      <c r="X73" s="346"/>
      <c r="Y73" s="346"/>
      <c r="Z73" s="346"/>
      <c r="AA73" s="346"/>
      <c r="AB73" s="346"/>
      <c r="AC73" s="346"/>
      <c r="AD73" s="346"/>
      <c r="AE73" s="346"/>
      <c r="AF73" s="346"/>
      <c r="AG73" s="346"/>
      <c r="AH73" s="346"/>
      <c r="AI73" s="346"/>
      <c r="AJ73" s="348"/>
      <c r="AK73" s="348"/>
      <c r="AL73" s="346"/>
      <c r="AM73" s="346"/>
      <c r="AN73" s="346"/>
      <c r="AO73" s="349"/>
      <c r="AP73" s="350"/>
      <c r="AQ73" s="350"/>
      <c r="AR73" s="350"/>
      <c r="AS73" s="350"/>
      <c r="AT73" s="350"/>
      <c r="AU73" s="350"/>
      <c r="AV73" s="350"/>
      <c r="AW73" s="350"/>
      <c r="AX73" s="350"/>
      <c r="AY73" s="350"/>
    </row>
    <row r="74" spans="1:67" s="92" customFormat="1">
      <c r="A74" s="346"/>
      <c r="B74" s="346"/>
      <c r="C74" s="347"/>
      <c r="D74" s="346"/>
      <c r="E74" s="346"/>
      <c r="F74" s="346"/>
      <c r="G74" s="346"/>
      <c r="H74" s="347"/>
      <c r="I74" s="346"/>
      <c r="J74" s="346"/>
      <c r="K74" s="346"/>
      <c r="L74" s="346"/>
      <c r="M74" s="346"/>
      <c r="N74" s="346"/>
      <c r="O74" s="346"/>
      <c r="P74" s="346"/>
      <c r="Q74" s="346"/>
      <c r="R74" s="346"/>
      <c r="S74" s="346"/>
      <c r="T74" s="346"/>
      <c r="U74" s="346"/>
      <c r="V74" s="346"/>
      <c r="W74" s="346"/>
      <c r="X74" s="346"/>
      <c r="Y74" s="346"/>
      <c r="Z74" s="346"/>
      <c r="AA74" s="346"/>
      <c r="AB74" s="346"/>
      <c r="AC74" s="346"/>
      <c r="AD74" s="346"/>
      <c r="AE74" s="346"/>
      <c r="AF74" s="346"/>
      <c r="AG74" s="346"/>
      <c r="AH74" s="346"/>
      <c r="AI74" s="346"/>
      <c r="AJ74" s="348"/>
      <c r="AK74" s="348"/>
      <c r="AL74" s="346"/>
      <c r="AM74" s="346"/>
      <c r="AN74" s="346"/>
      <c r="AO74" s="349"/>
      <c r="AP74" s="350"/>
      <c r="AQ74" s="350"/>
      <c r="AR74" s="350"/>
      <c r="AS74" s="350"/>
      <c r="AT74" s="350"/>
      <c r="AU74" s="350"/>
      <c r="AV74" s="350"/>
      <c r="AW74" s="350"/>
      <c r="AX74" s="350"/>
      <c r="AY74" s="350"/>
    </row>
    <row r="75" spans="1:67" s="92" customFormat="1">
      <c r="A75" s="346"/>
      <c r="B75" s="346"/>
      <c r="C75" s="347"/>
      <c r="D75" s="346"/>
      <c r="E75" s="346"/>
      <c r="F75" s="346"/>
      <c r="G75" s="346"/>
      <c r="H75" s="347"/>
      <c r="I75" s="346"/>
      <c r="J75" s="346"/>
      <c r="K75" s="346"/>
      <c r="L75" s="346"/>
      <c r="M75" s="346"/>
      <c r="N75" s="346"/>
      <c r="O75" s="346"/>
      <c r="P75" s="346"/>
      <c r="Q75" s="346"/>
      <c r="R75" s="346"/>
      <c r="S75" s="346"/>
      <c r="T75" s="346"/>
      <c r="U75" s="346"/>
      <c r="V75" s="346"/>
      <c r="W75" s="346"/>
      <c r="X75" s="346"/>
      <c r="Y75" s="346"/>
      <c r="Z75" s="346"/>
      <c r="AA75" s="346"/>
      <c r="AB75" s="346"/>
      <c r="AC75" s="346"/>
      <c r="AD75" s="346"/>
      <c r="AE75" s="346"/>
      <c r="AF75" s="346"/>
      <c r="AG75" s="346"/>
      <c r="AH75" s="346"/>
      <c r="AI75" s="346"/>
      <c r="AJ75" s="348"/>
      <c r="AK75" s="348"/>
      <c r="AL75" s="346"/>
      <c r="AM75" s="346"/>
      <c r="AN75" s="346"/>
      <c r="AO75" s="349"/>
      <c r="AP75" s="350"/>
      <c r="AQ75" s="350"/>
      <c r="AR75" s="350"/>
      <c r="AS75" s="350"/>
      <c r="AT75" s="350"/>
      <c r="AU75" s="350"/>
      <c r="AV75" s="350"/>
      <c r="AW75" s="350"/>
      <c r="AX75" s="350"/>
      <c r="AY75" s="350"/>
    </row>
    <row r="76" spans="1:67" s="92" customFormat="1">
      <c r="A76" s="346"/>
      <c r="B76" s="346"/>
      <c r="C76" s="347"/>
      <c r="D76" s="346"/>
      <c r="E76" s="346"/>
      <c r="F76" s="346"/>
      <c r="G76" s="346"/>
      <c r="H76" s="347"/>
      <c r="I76" s="346"/>
      <c r="J76" s="346"/>
      <c r="K76" s="346"/>
      <c r="L76" s="346"/>
      <c r="M76" s="346"/>
      <c r="N76" s="346"/>
      <c r="O76" s="346"/>
      <c r="P76" s="346"/>
      <c r="Q76" s="346"/>
      <c r="R76" s="346"/>
      <c r="S76" s="346"/>
      <c r="T76" s="346"/>
      <c r="U76" s="346"/>
      <c r="V76" s="346"/>
      <c r="W76" s="346"/>
      <c r="X76" s="346"/>
      <c r="Y76" s="346"/>
      <c r="Z76" s="346"/>
      <c r="AA76" s="346"/>
      <c r="AB76" s="346"/>
      <c r="AC76" s="346"/>
      <c r="AD76" s="346"/>
      <c r="AE76" s="346"/>
      <c r="AF76" s="346"/>
      <c r="AG76" s="346"/>
      <c r="AH76" s="346"/>
      <c r="AI76" s="346"/>
      <c r="AJ76" s="348"/>
      <c r="AK76" s="348"/>
      <c r="AL76" s="346"/>
      <c r="AM76" s="346"/>
      <c r="AN76" s="346"/>
      <c r="AO76" s="349"/>
      <c r="AP76" s="350"/>
      <c r="AQ76" s="350"/>
      <c r="AR76" s="350"/>
      <c r="AS76" s="350"/>
      <c r="AT76" s="350"/>
      <c r="AU76" s="350"/>
      <c r="AV76" s="350"/>
      <c r="AW76" s="350"/>
      <c r="AX76" s="350"/>
      <c r="AY76" s="350"/>
    </row>
    <row r="77" spans="1:67" s="92" customFormat="1">
      <c r="A77" s="346"/>
      <c r="B77" s="346"/>
      <c r="C77" s="347"/>
      <c r="D77" s="346"/>
      <c r="E77" s="346"/>
      <c r="F77" s="346"/>
      <c r="G77" s="346"/>
      <c r="H77" s="347"/>
      <c r="I77" s="346"/>
      <c r="J77" s="346"/>
      <c r="K77" s="346"/>
      <c r="L77" s="346"/>
      <c r="M77" s="346"/>
      <c r="N77" s="346"/>
      <c r="O77" s="346"/>
      <c r="P77" s="346"/>
      <c r="Q77" s="346"/>
      <c r="R77" s="346"/>
      <c r="S77" s="346"/>
      <c r="T77" s="346"/>
      <c r="U77" s="346"/>
      <c r="V77" s="346"/>
      <c r="W77" s="346"/>
      <c r="X77" s="346"/>
      <c r="Y77" s="346"/>
      <c r="Z77" s="346"/>
      <c r="AA77" s="346"/>
      <c r="AB77" s="346"/>
      <c r="AC77" s="346"/>
      <c r="AD77" s="346"/>
      <c r="AE77" s="346"/>
      <c r="AF77" s="346"/>
      <c r="AG77" s="346"/>
      <c r="AH77" s="346"/>
      <c r="AI77" s="346"/>
      <c r="AJ77" s="348"/>
      <c r="AK77" s="348"/>
      <c r="AL77" s="346"/>
      <c r="AM77" s="346"/>
      <c r="AN77" s="346"/>
      <c r="AO77" s="349"/>
      <c r="AP77" s="350"/>
      <c r="AQ77" s="350"/>
      <c r="AR77" s="350"/>
      <c r="AS77" s="350"/>
      <c r="AT77" s="350"/>
      <c r="AU77" s="350"/>
      <c r="AV77" s="350"/>
      <c r="AW77" s="350"/>
      <c r="AX77" s="350"/>
      <c r="AY77" s="350"/>
    </row>
    <row r="78" spans="1:67" s="92" customFormat="1">
      <c r="A78" s="346"/>
      <c r="B78" s="346"/>
      <c r="C78" s="347"/>
      <c r="D78" s="346"/>
      <c r="E78" s="346"/>
      <c r="F78" s="346"/>
      <c r="G78" s="346"/>
      <c r="H78" s="347"/>
      <c r="I78" s="346"/>
      <c r="J78" s="346"/>
      <c r="K78" s="346"/>
      <c r="L78" s="346"/>
      <c r="M78" s="346"/>
      <c r="N78" s="346"/>
      <c r="O78" s="346"/>
      <c r="P78" s="346"/>
      <c r="Q78" s="346"/>
      <c r="R78" s="346"/>
      <c r="S78" s="346"/>
      <c r="T78" s="346"/>
      <c r="U78" s="346"/>
      <c r="V78" s="346"/>
      <c r="W78" s="346"/>
      <c r="X78" s="346"/>
      <c r="Y78" s="346"/>
      <c r="Z78" s="346"/>
      <c r="AA78" s="346"/>
      <c r="AB78" s="346"/>
      <c r="AC78" s="346"/>
      <c r="AD78" s="346"/>
      <c r="AE78" s="346"/>
      <c r="AF78" s="346"/>
      <c r="AG78" s="346"/>
      <c r="AH78" s="346"/>
      <c r="AI78" s="346"/>
      <c r="AJ78" s="348"/>
      <c r="AK78" s="348"/>
      <c r="AL78" s="346"/>
      <c r="AM78" s="346"/>
      <c r="AN78" s="346"/>
      <c r="AO78" s="349"/>
      <c r="AP78" s="350"/>
      <c r="AQ78" s="350"/>
      <c r="AR78" s="350"/>
      <c r="AS78" s="350"/>
      <c r="AT78" s="350"/>
      <c r="AU78" s="350"/>
      <c r="AV78" s="350"/>
      <c r="AW78" s="350"/>
      <c r="AX78" s="350"/>
      <c r="AY78" s="350"/>
    </row>
    <row r="79" spans="1:67" s="92" customFormat="1">
      <c r="A79" s="346"/>
      <c r="B79" s="346"/>
      <c r="C79" s="347"/>
      <c r="D79" s="346"/>
      <c r="E79" s="346"/>
      <c r="F79" s="346"/>
      <c r="G79" s="346"/>
      <c r="H79" s="347"/>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c r="AJ79" s="348"/>
      <c r="AK79" s="348"/>
      <c r="AL79" s="346"/>
      <c r="AM79" s="346"/>
      <c r="AN79" s="346"/>
      <c r="AO79" s="349"/>
      <c r="AP79" s="350"/>
      <c r="AQ79" s="350"/>
      <c r="AR79" s="350"/>
      <c r="AS79" s="350"/>
      <c r="AT79" s="350"/>
      <c r="AU79" s="350"/>
      <c r="AV79" s="350"/>
      <c r="AW79" s="350"/>
      <c r="AX79" s="350"/>
      <c r="AY79" s="350"/>
    </row>
    <row r="80" spans="1:67" s="92" customFormat="1">
      <c r="A80" s="346"/>
      <c r="B80" s="346"/>
      <c r="C80" s="347"/>
      <c r="D80" s="346"/>
      <c r="E80" s="346"/>
      <c r="F80" s="346"/>
      <c r="G80" s="346"/>
      <c r="H80" s="347"/>
      <c r="I80" s="346"/>
      <c r="J80" s="346"/>
      <c r="K80" s="346"/>
      <c r="L80" s="346"/>
      <c r="M80" s="346"/>
      <c r="N80" s="346"/>
      <c r="O80" s="346"/>
      <c r="P80" s="346"/>
      <c r="Q80" s="346"/>
      <c r="R80" s="346"/>
      <c r="S80" s="346"/>
      <c r="T80" s="346"/>
      <c r="U80" s="346"/>
      <c r="V80" s="346"/>
      <c r="W80" s="346"/>
      <c r="X80" s="346"/>
      <c r="Y80" s="346"/>
      <c r="Z80" s="346"/>
      <c r="AA80" s="346"/>
      <c r="AB80" s="346"/>
      <c r="AC80" s="346"/>
      <c r="AD80" s="346"/>
      <c r="AE80" s="346"/>
      <c r="AF80" s="346"/>
      <c r="AG80" s="346"/>
      <c r="AH80" s="346"/>
      <c r="AI80" s="346"/>
      <c r="AJ80" s="348"/>
      <c r="AK80" s="348"/>
      <c r="AL80" s="346"/>
      <c r="AM80" s="346"/>
      <c r="AN80" s="346"/>
      <c r="AO80" s="349"/>
      <c r="AP80" s="350"/>
      <c r="AQ80" s="350"/>
      <c r="AR80" s="350"/>
      <c r="AS80" s="350"/>
      <c r="AT80" s="350"/>
      <c r="AU80" s="350"/>
      <c r="AV80" s="350"/>
      <c r="AW80" s="350"/>
      <c r="AX80" s="350"/>
      <c r="AY80" s="350"/>
    </row>
    <row r="81" spans="1:51" s="92" customFormat="1">
      <c r="A81" s="346"/>
      <c r="B81" s="346"/>
      <c r="C81" s="347"/>
      <c r="D81" s="346"/>
      <c r="E81" s="346"/>
      <c r="F81" s="346"/>
      <c r="G81" s="346"/>
      <c r="H81" s="347"/>
      <c r="I81" s="346"/>
      <c r="J81" s="346"/>
      <c r="K81" s="346"/>
      <c r="L81" s="346"/>
      <c r="M81" s="346"/>
      <c r="N81" s="346"/>
      <c r="O81" s="346"/>
      <c r="P81" s="346"/>
      <c r="Q81" s="346"/>
      <c r="R81" s="346"/>
      <c r="S81" s="346"/>
      <c r="T81" s="346"/>
      <c r="U81" s="346"/>
      <c r="V81" s="346"/>
      <c r="W81" s="346"/>
      <c r="X81" s="346"/>
      <c r="Y81" s="346"/>
      <c r="Z81" s="346"/>
      <c r="AA81" s="346"/>
      <c r="AB81" s="346"/>
      <c r="AC81" s="346"/>
      <c r="AD81" s="346"/>
      <c r="AE81" s="346"/>
      <c r="AF81" s="346"/>
      <c r="AG81" s="346"/>
      <c r="AH81" s="346"/>
      <c r="AI81" s="346"/>
      <c r="AJ81" s="348"/>
      <c r="AK81" s="348"/>
      <c r="AL81" s="346"/>
      <c r="AM81" s="346"/>
      <c r="AN81" s="346"/>
      <c r="AO81" s="349"/>
      <c r="AP81" s="350"/>
      <c r="AQ81" s="350"/>
      <c r="AR81" s="350"/>
      <c r="AS81" s="350"/>
      <c r="AT81" s="350"/>
      <c r="AU81" s="350"/>
      <c r="AV81" s="350"/>
      <c r="AW81" s="350"/>
      <c r="AX81" s="350"/>
      <c r="AY81" s="350"/>
    </row>
    <row r="82" spans="1:51" s="92" customFormat="1">
      <c r="A82" s="346"/>
      <c r="B82" s="346"/>
      <c r="C82" s="347"/>
      <c r="D82" s="346"/>
      <c r="E82" s="346"/>
      <c r="F82" s="346"/>
      <c r="G82" s="346"/>
      <c r="H82" s="347"/>
      <c r="I82" s="346"/>
      <c r="J82" s="346"/>
      <c r="K82" s="346"/>
      <c r="L82" s="346"/>
      <c r="M82" s="346"/>
      <c r="N82" s="346"/>
      <c r="O82" s="346"/>
      <c r="P82" s="346"/>
      <c r="Q82" s="346"/>
      <c r="R82" s="346"/>
      <c r="S82" s="346"/>
      <c r="T82" s="346"/>
      <c r="U82" s="346"/>
      <c r="V82" s="346"/>
      <c r="W82" s="346"/>
      <c r="X82" s="346"/>
      <c r="Y82" s="346"/>
      <c r="Z82" s="346"/>
      <c r="AA82" s="346"/>
      <c r="AB82" s="346"/>
      <c r="AC82" s="346"/>
      <c r="AD82" s="346"/>
      <c r="AE82" s="346"/>
      <c r="AF82" s="346"/>
      <c r="AG82" s="346"/>
      <c r="AH82" s="346"/>
      <c r="AI82" s="346"/>
      <c r="AJ82" s="348"/>
      <c r="AK82" s="348"/>
      <c r="AL82" s="346"/>
      <c r="AM82" s="346"/>
      <c r="AN82" s="346"/>
      <c r="AO82" s="349"/>
      <c r="AP82" s="350"/>
      <c r="AQ82" s="350"/>
      <c r="AR82" s="350"/>
      <c r="AS82" s="350"/>
      <c r="AT82" s="350"/>
      <c r="AU82" s="350"/>
      <c r="AV82" s="350"/>
      <c r="AW82" s="350"/>
      <c r="AX82" s="350"/>
      <c r="AY82" s="350"/>
    </row>
    <row r="83" spans="1:51" s="92" customFormat="1">
      <c r="A83" s="346"/>
      <c r="B83" s="346"/>
      <c r="C83" s="347"/>
      <c r="D83" s="346"/>
      <c r="E83" s="346"/>
      <c r="F83" s="346"/>
      <c r="G83" s="346"/>
      <c r="H83" s="347"/>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346"/>
      <c r="AG83" s="346"/>
      <c r="AH83" s="346"/>
      <c r="AI83" s="346"/>
      <c r="AJ83" s="348"/>
      <c r="AK83" s="348"/>
      <c r="AL83" s="346"/>
      <c r="AM83" s="346"/>
      <c r="AN83" s="346"/>
      <c r="AO83" s="349"/>
      <c r="AP83" s="350"/>
      <c r="AQ83" s="350"/>
      <c r="AR83" s="350"/>
      <c r="AS83" s="350"/>
      <c r="AT83" s="350"/>
      <c r="AU83" s="350"/>
      <c r="AV83" s="350"/>
      <c r="AW83" s="350"/>
      <c r="AX83" s="350"/>
      <c r="AY83" s="350"/>
    </row>
    <row r="84" spans="1:51" s="92" customFormat="1">
      <c r="A84" s="346"/>
      <c r="B84" s="346"/>
      <c r="C84" s="347"/>
      <c r="D84" s="346"/>
      <c r="E84" s="346"/>
      <c r="F84" s="346"/>
      <c r="G84" s="346"/>
      <c r="H84" s="347"/>
      <c r="I84" s="346"/>
      <c r="J84" s="346"/>
      <c r="K84" s="346"/>
      <c r="L84" s="346"/>
      <c r="M84" s="346"/>
      <c r="N84" s="346"/>
      <c r="O84" s="346"/>
      <c r="P84" s="346"/>
      <c r="Q84" s="346"/>
      <c r="R84" s="346"/>
      <c r="S84" s="346"/>
      <c r="T84" s="346"/>
      <c r="U84" s="346"/>
      <c r="V84" s="346"/>
      <c r="W84" s="346"/>
      <c r="X84" s="346"/>
      <c r="Y84" s="346"/>
      <c r="Z84" s="346"/>
      <c r="AA84" s="346"/>
      <c r="AB84" s="346"/>
      <c r="AC84" s="346"/>
      <c r="AD84" s="346"/>
      <c r="AE84" s="346"/>
      <c r="AF84" s="346"/>
      <c r="AG84" s="346"/>
      <c r="AH84" s="346"/>
      <c r="AI84" s="346"/>
      <c r="AJ84" s="348"/>
      <c r="AK84" s="348"/>
      <c r="AL84" s="346"/>
      <c r="AM84" s="346"/>
      <c r="AN84" s="346"/>
      <c r="AO84" s="349"/>
      <c r="AP84" s="350"/>
      <c r="AQ84" s="350"/>
      <c r="AR84" s="350"/>
      <c r="AS84" s="350"/>
      <c r="AT84" s="350"/>
      <c r="AU84" s="350"/>
      <c r="AV84" s="350"/>
      <c r="AW84" s="350"/>
      <c r="AX84" s="350"/>
      <c r="AY84" s="350"/>
    </row>
    <row r="85" spans="1:51" s="92" customFormat="1">
      <c r="A85" s="346"/>
      <c r="B85" s="346"/>
      <c r="C85" s="347"/>
      <c r="D85" s="346"/>
      <c r="E85" s="346"/>
      <c r="F85" s="346"/>
      <c r="G85" s="346"/>
      <c r="H85" s="347"/>
      <c r="I85" s="346"/>
      <c r="J85" s="346"/>
      <c r="K85" s="346"/>
      <c r="L85" s="346"/>
      <c r="M85" s="346"/>
      <c r="N85" s="346"/>
      <c r="O85" s="346"/>
      <c r="P85" s="346"/>
      <c r="Q85" s="346"/>
      <c r="R85" s="346"/>
      <c r="S85" s="346"/>
      <c r="T85" s="346"/>
      <c r="U85" s="346"/>
      <c r="V85" s="346"/>
      <c r="W85" s="346"/>
      <c r="X85" s="346"/>
      <c r="Y85" s="346"/>
      <c r="Z85" s="346"/>
      <c r="AA85" s="346"/>
      <c r="AB85" s="346"/>
      <c r="AC85" s="346"/>
      <c r="AD85" s="346"/>
      <c r="AE85" s="346"/>
      <c r="AF85" s="346"/>
      <c r="AG85" s="346"/>
      <c r="AH85" s="346"/>
      <c r="AI85" s="346"/>
      <c r="AJ85" s="348"/>
      <c r="AK85" s="348"/>
      <c r="AL85" s="346"/>
      <c r="AM85" s="346"/>
      <c r="AN85" s="346"/>
      <c r="AO85" s="349"/>
      <c r="AP85" s="350"/>
      <c r="AQ85" s="350"/>
      <c r="AR85" s="350"/>
      <c r="AS85" s="350"/>
      <c r="AT85" s="350"/>
      <c r="AU85" s="350"/>
      <c r="AV85" s="350"/>
      <c r="AW85" s="350"/>
      <c r="AX85" s="350"/>
      <c r="AY85" s="350"/>
    </row>
    <row r="86" spans="1:51" s="92" customFormat="1">
      <c r="A86" s="243"/>
      <c r="B86" s="244"/>
      <c r="C86" s="245"/>
      <c r="D86" s="243"/>
      <c r="E86" s="243"/>
      <c r="F86" s="243"/>
      <c r="G86" s="244"/>
      <c r="H86" s="246"/>
      <c r="I86" s="244"/>
      <c r="J86" s="244"/>
      <c r="K86" s="244"/>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7"/>
      <c r="AK86" s="247"/>
      <c r="AL86" s="244"/>
      <c r="AM86" s="244"/>
      <c r="AN86" s="244"/>
      <c r="AO86" s="327"/>
    </row>
    <row r="87" spans="1:51" s="92" customFormat="1">
      <c r="A87" s="243"/>
      <c r="B87" s="244"/>
      <c r="C87" s="245"/>
      <c r="D87" s="243"/>
      <c r="E87" s="243"/>
      <c r="F87" s="243"/>
      <c r="G87" s="244"/>
      <c r="H87" s="246"/>
      <c r="I87" s="244"/>
      <c r="J87" s="244"/>
      <c r="K87" s="244"/>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7"/>
      <c r="AK87" s="247"/>
      <c r="AL87" s="244"/>
      <c r="AM87" s="244"/>
      <c r="AN87" s="244"/>
      <c r="AO87" s="327"/>
    </row>
    <row r="88" spans="1:51" s="92" customFormat="1">
      <c r="A88" s="243"/>
      <c r="B88" s="244"/>
      <c r="C88" s="245"/>
      <c r="D88" s="243"/>
      <c r="E88" s="243"/>
      <c r="F88" s="243"/>
      <c r="G88" s="244"/>
      <c r="H88" s="246"/>
      <c r="I88" s="244"/>
      <c r="J88" s="244"/>
      <c r="K88" s="244"/>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7"/>
      <c r="AK88" s="247"/>
      <c r="AL88" s="244"/>
      <c r="AM88" s="244"/>
      <c r="AN88" s="244"/>
      <c r="AO88" s="327"/>
    </row>
    <row r="89" spans="1:51" s="92" customFormat="1">
      <c r="A89" s="243"/>
      <c r="B89" s="244"/>
      <c r="C89" s="245"/>
      <c r="D89" s="243"/>
      <c r="E89" s="243"/>
      <c r="F89" s="243"/>
      <c r="G89" s="244"/>
      <c r="H89" s="246"/>
      <c r="I89" s="244"/>
      <c r="J89" s="244"/>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7"/>
      <c r="AK89" s="247"/>
      <c r="AL89" s="244"/>
      <c r="AM89" s="244"/>
      <c r="AN89" s="244"/>
      <c r="AO89" s="327"/>
    </row>
    <row r="90" spans="1:51" s="92" customFormat="1">
      <c r="A90" s="243"/>
      <c r="B90" s="244"/>
      <c r="C90" s="245"/>
      <c r="D90" s="243"/>
      <c r="E90" s="243"/>
      <c r="F90" s="243"/>
      <c r="G90" s="244"/>
      <c r="H90" s="246"/>
      <c r="I90" s="244"/>
      <c r="J90" s="244"/>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7"/>
      <c r="AK90" s="247"/>
      <c r="AL90" s="244"/>
      <c r="AM90" s="244"/>
      <c r="AN90" s="244"/>
      <c r="AO90" s="327"/>
    </row>
    <row r="91" spans="1:51" s="92" customFormat="1">
      <c r="A91" s="243"/>
      <c r="B91" s="244"/>
      <c r="C91" s="245"/>
      <c r="D91" s="243"/>
      <c r="E91" s="243"/>
      <c r="F91" s="243"/>
      <c r="G91" s="244"/>
      <c r="H91" s="246"/>
      <c r="I91" s="244"/>
      <c r="J91" s="244"/>
      <c r="K91" s="244"/>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7"/>
      <c r="AK91" s="247"/>
      <c r="AL91" s="244"/>
      <c r="AM91" s="244"/>
      <c r="AN91" s="244"/>
      <c r="AO91" s="327"/>
    </row>
    <row r="92" spans="1:51" s="92" customFormat="1">
      <c r="A92" s="243"/>
      <c r="B92" s="244"/>
      <c r="C92" s="245"/>
      <c r="D92" s="243"/>
      <c r="E92" s="243"/>
      <c r="F92" s="243"/>
      <c r="G92" s="244"/>
      <c r="H92" s="246"/>
      <c r="I92" s="244"/>
      <c r="J92" s="244"/>
      <c r="K92" s="244"/>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7"/>
      <c r="AK92" s="247"/>
      <c r="AL92" s="244"/>
      <c r="AM92" s="244"/>
      <c r="AN92" s="244"/>
      <c r="AO92" s="327"/>
    </row>
    <row r="93" spans="1:51" s="92" customFormat="1">
      <c r="A93" s="243"/>
      <c r="B93" s="244"/>
      <c r="C93" s="245"/>
      <c r="D93" s="243"/>
      <c r="E93" s="243"/>
      <c r="F93" s="243"/>
      <c r="G93" s="244"/>
      <c r="H93" s="246"/>
      <c r="I93" s="244"/>
      <c r="J93" s="244"/>
      <c r="K93" s="244"/>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7"/>
      <c r="AK93" s="247"/>
      <c r="AL93" s="244"/>
      <c r="AM93" s="244"/>
      <c r="AN93" s="244"/>
      <c r="AO93" s="327"/>
    </row>
    <row r="94" spans="1:51" s="92" customFormat="1">
      <c r="A94" s="243"/>
      <c r="B94" s="244"/>
      <c r="C94" s="245"/>
      <c r="D94" s="243"/>
      <c r="E94" s="243"/>
      <c r="F94" s="243"/>
      <c r="G94" s="244"/>
      <c r="H94" s="246"/>
      <c r="I94" s="244"/>
      <c r="J94" s="244"/>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7"/>
      <c r="AK94" s="247"/>
      <c r="AL94" s="244"/>
      <c r="AM94" s="244"/>
      <c r="AN94" s="244"/>
      <c r="AO94" s="327"/>
    </row>
    <row r="95" spans="1:51" s="92" customFormat="1">
      <c r="A95" s="243"/>
      <c r="B95" s="244"/>
      <c r="C95" s="245"/>
      <c r="D95" s="243"/>
      <c r="E95" s="243"/>
      <c r="F95" s="243"/>
      <c r="G95" s="244"/>
      <c r="H95" s="246"/>
      <c r="I95" s="244"/>
      <c r="J95" s="244"/>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7"/>
      <c r="AK95" s="247"/>
      <c r="AL95" s="244"/>
      <c r="AM95" s="244"/>
      <c r="AN95" s="244"/>
      <c r="AO95" s="327"/>
    </row>
    <row r="96" spans="1:51" s="92" customFormat="1">
      <c r="A96" s="243"/>
      <c r="B96" s="244"/>
      <c r="C96" s="245"/>
      <c r="D96" s="243"/>
      <c r="E96" s="243"/>
      <c r="F96" s="243"/>
      <c r="G96" s="244"/>
      <c r="H96" s="246"/>
      <c r="I96" s="244"/>
      <c r="J96" s="244"/>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7"/>
      <c r="AK96" s="247"/>
      <c r="AL96" s="244"/>
      <c r="AM96" s="244"/>
      <c r="AN96" s="244"/>
      <c r="AO96" s="327"/>
    </row>
    <row r="97" spans="1:41" s="92" customFormat="1">
      <c r="A97" s="243"/>
      <c r="B97" s="244"/>
      <c r="C97" s="245"/>
      <c r="D97" s="243"/>
      <c r="E97" s="243"/>
      <c r="F97" s="243"/>
      <c r="G97" s="244"/>
      <c r="H97" s="246"/>
      <c r="I97" s="244"/>
      <c r="J97" s="244"/>
      <c r="K97" s="244"/>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7"/>
      <c r="AK97" s="247"/>
      <c r="AL97" s="244"/>
      <c r="AM97" s="244"/>
      <c r="AN97" s="244"/>
      <c r="AO97" s="327"/>
    </row>
    <row r="98" spans="1:41" s="92" customFormat="1">
      <c r="A98" s="243"/>
      <c r="B98" s="244"/>
      <c r="C98" s="245"/>
      <c r="D98" s="243"/>
      <c r="E98" s="243"/>
      <c r="F98" s="243"/>
      <c r="G98" s="244"/>
      <c r="H98" s="246"/>
      <c r="I98" s="244"/>
      <c r="J98" s="244"/>
      <c r="K98" s="244"/>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7"/>
      <c r="AK98" s="247"/>
      <c r="AL98" s="244"/>
      <c r="AM98" s="244"/>
      <c r="AN98" s="244"/>
      <c r="AO98" s="327"/>
    </row>
    <row r="99" spans="1:41" s="92" customFormat="1">
      <c r="A99" s="243"/>
      <c r="B99" s="244"/>
      <c r="C99" s="245"/>
      <c r="D99" s="243"/>
      <c r="E99" s="243"/>
      <c r="F99" s="243"/>
      <c r="G99" s="244"/>
      <c r="H99" s="246"/>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7"/>
      <c r="AK99" s="247"/>
      <c r="AL99" s="244"/>
      <c r="AM99" s="244"/>
      <c r="AN99" s="244"/>
      <c r="AO99" s="327"/>
    </row>
    <row r="100" spans="1:41" s="92" customFormat="1">
      <c r="A100" s="243"/>
      <c r="B100" s="244"/>
      <c r="C100" s="245"/>
      <c r="D100" s="243"/>
      <c r="E100" s="243"/>
      <c r="F100" s="243"/>
      <c r="G100" s="244"/>
      <c r="H100" s="246"/>
      <c r="I100" s="244"/>
      <c r="J100" s="244"/>
      <c r="K100" s="244"/>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7"/>
      <c r="AK100" s="247"/>
      <c r="AL100" s="244"/>
      <c r="AM100" s="244"/>
      <c r="AN100" s="244"/>
      <c r="AO100" s="327"/>
    </row>
    <row r="101" spans="1:41" s="92" customFormat="1">
      <c r="A101" s="243"/>
      <c r="B101" s="244"/>
      <c r="C101" s="245"/>
      <c r="D101" s="243"/>
      <c r="E101" s="243"/>
      <c r="F101" s="243"/>
      <c r="G101" s="244"/>
      <c r="H101" s="246"/>
      <c r="I101" s="244"/>
      <c r="J101" s="244"/>
      <c r="K101" s="244"/>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7"/>
      <c r="AK101" s="247"/>
      <c r="AL101" s="244"/>
      <c r="AM101" s="244"/>
      <c r="AN101" s="244"/>
      <c r="AO101" s="327"/>
    </row>
    <row r="102" spans="1:41" s="92" customFormat="1">
      <c r="A102" s="243"/>
      <c r="B102" s="244"/>
      <c r="C102" s="245"/>
      <c r="D102" s="243"/>
      <c r="E102" s="243"/>
      <c r="F102" s="243"/>
      <c r="G102" s="244"/>
      <c r="H102" s="246"/>
      <c r="I102" s="244"/>
      <c r="J102" s="244"/>
      <c r="K102" s="244"/>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7"/>
      <c r="AK102" s="247"/>
      <c r="AL102" s="244"/>
      <c r="AM102" s="244"/>
      <c r="AN102" s="244"/>
      <c r="AO102" s="327"/>
    </row>
    <row r="103" spans="1:41" s="92" customFormat="1">
      <c r="A103" s="243"/>
      <c r="B103" s="244"/>
      <c r="C103" s="245"/>
      <c r="D103" s="243"/>
      <c r="E103" s="243"/>
      <c r="F103" s="243"/>
      <c r="G103" s="244"/>
      <c r="H103" s="246"/>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7"/>
      <c r="AK103" s="247"/>
      <c r="AL103" s="244"/>
      <c r="AM103" s="244"/>
      <c r="AN103" s="244"/>
      <c r="AO103" s="327"/>
    </row>
    <row r="104" spans="1:41">
      <c r="A104" s="248"/>
      <c r="B104" s="81"/>
      <c r="D104" s="81"/>
      <c r="E104" s="81"/>
      <c r="F104" s="81"/>
      <c r="G104" s="81"/>
      <c r="I104" s="81"/>
      <c r="J104" s="81"/>
      <c r="K104" s="81"/>
      <c r="L104" s="81"/>
      <c r="M104" s="81"/>
      <c r="N104" s="81"/>
      <c r="O104" s="248"/>
      <c r="P104" s="248"/>
      <c r="Q104" s="81"/>
      <c r="R104" s="81"/>
      <c r="S104" s="81"/>
      <c r="T104" s="81"/>
      <c r="U104" s="81"/>
      <c r="V104" s="81"/>
      <c r="W104" s="81"/>
      <c r="X104" s="81"/>
      <c r="Y104" s="81"/>
      <c r="Z104" s="81"/>
      <c r="AA104" s="81"/>
      <c r="AB104" s="81"/>
      <c r="AC104" s="81"/>
      <c r="AD104" s="248"/>
      <c r="AE104" s="81"/>
      <c r="AG104" s="249"/>
      <c r="AL104" s="81"/>
      <c r="AM104" s="249"/>
    </row>
    <row r="105" spans="1:41">
      <c r="A105" s="248"/>
      <c r="B105" s="81"/>
      <c r="D105" s="81"/>
      <c r="E105" s="81"/>
      <c r="F105" s="81"/>
      <c r="G105" s="81"/>
      <c r="I105" s="81"/>
      <c r="J105" s="81"/>
      <c r="K105" s="81"/>
      <c r="L105" s="81"/>
      <c r="M105" s="81"/>
      <c r="N105" s="81"/>
      <c r="O105" s="248"/>
      <c r="P105" s="248"/>
      <c r="Q105" s="81"/>
      <c r="R105" s="81"/>
      <c r="S105" s="81"/>
      <c r="T105" s="81"/>
      <c r="U105" s="81"/>
      <c r="V105" s="81"/>
      <c r="W105" s="81"/>
      <c r="X105" s="81"/>
      <c r="Y105" s="81"/>
      <c r="Z105" s="81"/>
      <c r="AA105" s="81"/>
      <c r="AB105" s="81"/>
      <c r="AC105" s="81"/>
      <c r="AD105" s="248"/>
      <c r="AE105" s="81"/>
      <c r="AG105" s="249"/>
      <c r="AL105" s="81"/>
      <c r="AM105" s="249"/>
    </row>
    <row r="106" spans="1:41">
      <c r="A106" s="248"/>
      <c r="B106" s="81"/>
      <c r="D106" s="81"/>
      <c r="E106" s="81"/>
      <c r="F106" s="81"/>
      <c r="G106" s="81"/>
      <c r="I106" s="81"/>
      <c r="J106" s="81"/>
      <c r="K106" s="81"/>
      <c r="L106" s="81"/>
      <c r="M106" s="81"/>
      <c r="N106" s="81"/>
      <c r="O106" s="248"/>
      <c r="P106" s="248"/>
      <c r="Q106" s="81"/>
      <c r="R106" s="81"/>
      <c r="S106" s="81"/>
      <c r="T106" s="81"/>
      <c r="U106" s="81"/>
      <c r="V106" s="81"/>
      <c r="W106" s="81"/>
      <c r="X106" s="81"/>
      <c r="Y106" s="81"/>
      <c r="Z106" s="81"/>
      <c r="AA106" s="81"/>
      <c r="AB106" s="81"/>
      <c r="AC106" s="81"/>
      <c r="AD106" s="248"/>
      <c r="AE106" s="81"/>
      <c r="AG106" s="249"/>
      <c r="AL106" s="81"/>
      <c r="AM106" s="249"/>
    </row>
    <row r="107" spans="1:41">
      <c r="A107" s="248"/>
      <c r="B107" s="81"/>
      <c r="D107" s="81"/>
      <c r="E107" s="81"/>
      <c r="F107" s="81"/>
      <c r="G107" s="81"/>
      <c r="I107" s="81"/>
      <c r="J107" s="81"/>
      <c r="K107" s="81"/>
      <c r="L107" s="81"/>
      <c r="M107" s="81"/>
      <c r="N107" s="81"/>
      <c r="O107" s="248"/>
      <c r="P107" s="248"/>
      <c r="Q107" s="81"/>
      <c r="R107" s="81"/>
      <c r="S107" s="81"/>
      <c r="T107" s="81"/>
      <c r="U107" s="81"/>
      <c r="V107" s="81"/>
      <c r="W107" s="81"/>
      <c r="X107" s="81"/>
      <c r="Y107" s="81"/>
      <c r="Z107" s="81"/>
      <c r="AA107" s="81"/>
      <c r="AB107" s="81"/>
      <c r="AC107" s="81"/>
      <c r="AD107" s="248"/>
      <c r="AE107" s="81"/>
      <c r="AG107" s="249"/>
      <c r="AL107" s="81"/>
      <c r="AM107" s="249"/>
    </row>
    <row r="108" spans="1:41">
      <c r="A108" s="248"/>
      <c r="B108" s="81"/>
      <c r="D108" s="81"/>
      <c r="E108" s="81"/>
      <c r="F108" s="81"/>
      <c r="G108" s="81"/>
      <c r="I108" s="81"/>
      <c r="J108" s="81"/>
      <c r="K108" s="81"/>
      <c r="L108" s="81"/>
      <c r="M108" s="81"/>
      <c r="N108" s="81"/>
      <c r="O108" s="248"/>
      <c r="P108" s="248"/>
      <c r="Q108" s="81"/>
      <c r="R108" s="81"/>
      <c r="S108" s="251"/>
      <c r="T108" s="251"/>
      <c r="U108" s="81"/>
      <c r="V108" s="251"/>
      <c r="W108" s="251"/>
      <c r="X108" s="251"/>
      <c r="Y108" s="81"/>
      <c r="Z108" s="81"/>
      <c r="AA108" s="81"/>
      <c r="AB108" s="81"/>
      <c r="AC108" s="81"/>
      <c r="AD108" s="248"/>
      <c r="AE108" s="81"/>
      <c r="AG108" s="249"/>
      <c r="AL108" s="81"/>
      <c r="AM108" s="249"/>
    </row>
    <row r="109" spans="1:41">
      <c r="A109" s="248"/>
      <c r="B109" s="81"/>
      <c r="D109" s="81"/>
      <c r="E109" s="81"/>
      <c r="F109" s="81"/>
      <c r="G109" s="81"/>
      <c r="I109" s="81"/>
      <c r="J109" s="81"/>
      <c r="K109" s="81"/>
      <c r="L109" s="81"/>
      <c r="M109" s="81"/>
      <c r="N109" s="81"/>
      <c r="O109" s="248"/>
      <c r="P109" s="248"/>
      <c r="Q109" s="81"/>
      <c r="R109" s="81"/>
      <c r="S109" s="251"/>
      <c r="T109" s="251"/>
      <c r="U109" s="81"/>
      <c r="V109" s="251"/>
      <c r="W109" s="251"/>
      <c r="X109" s="251"/>
      <c r="Y109" s="81"/>
      <c r="Z109" s="81"/>
      <c r="AA109" s="81"/>
      <c r="AB109" s="81"/>
      <c r="AC109" s="81"/>
      <c r="AD109" s="248"/>
      <c r="AE109" s="81"/>
      <c r="AG109" s="249"/>
      <c r="AL109" s="81"/>
      <c r="AM109" s="249"/>
    </row>
    <row r="110" spans="1:41">
      <c r="A110" s="248"/>
      <c r="B110" s="81"/>
      <c r="D110" s="81"/>
      <c r="E110" s="81"/>
      <c r="F110" s="81"/>
      <c r="G110" s="81"/>
      <c r="I110" s="81"/>
      <c r="J110" s="81"/>
      <c r="K110" s="81"/>
      <c r="L110" s="81"/>
      <c r="M110" s="81"/>
      <c r="N110" s="81"/>
      <c r="O110" s="248"/>
      <c r="P110" s="248"/>
      <c r="Q110" s="81"/>
      <c r="R110" s="81"/>
      <c r="S110" s="251"/>
      <c r="T110" s="251"/>
      <c r="U110" s="81"/>
      <c r="V110" s="251"/>
      <c r="W110" s="251"/>
      <c r="X110" s="251"/>
      <c r="Y110" s="81"/>
      <c r="Z110" s="81"/>
      <c r="AA110" s="81"/>
      <c r="AB110" s="81"/>
      <c r="AC110" s="81"/>
      <c r="AD110" s="248"/>
      <c r="AE110" s="81"/>
      <c r="AG110" s="249"/>
      <c r="AL110" s="81"/>
      <c r="AM110" s="249"/>
    </row>
    <row r="111" spans="1:41">
      <c r="A111" s="248"/>
      <c r="B111" s="81"/>
      <c r="D111" s="81"/>
      <c r="E111" s="81"/>
      <c r="F111" s="81"/>
      <c r="G111" s="81"/>
      <c r="I111" s="81"/>
      <c r="J111" s="81"/>
      <c r="K111" s="81"/>
      <c r="L111" s="81"/>
      <c r="M111" s="81"/>
      <c r="N111" s="81"/>
      <c r="O111" s="248"/>
      <c r="P111" s="248"/>
      <c r="Q111" s="81"/>
      <c r="R111" s="81"/>
      <c r="S111" s="251"/>
      <c r="T111" s="251"/>
      <c r="U111" s="81"/>
      <c r="V111" s="251"/>
      <c r="W111" s="251"/>
      <c r="X111" s="251"/>
      <c r="Y111" s="81"/>
      <c r="Z111" s="81"/>
      <c r="AA111" s="81"/>
      <c r="AB111" s="81"/>
      <c r="AC111" s="81"/>
      <c r="AD111" s="248"/>
      <c r="AE111" s="81"/>
      <c r="AG111" s="249"/>
      <c r="AL111" s="81"/>
      <c r="AM111" s="249"/>
    </row>
    <row r="112" spans="1:41">
      <c r="A112" s="248"/>
      <c r="B112" s="81"/>
      <c r="D112" s="81"/>
      <c r="E112" s="81"/>
      <c r="F112" s="81"/>
      <c r="G112" s="81"/>
      <c r="I112" s="81"/>
      <c r="J112" s="81"/>
      <c r="K112" s="81"/>
      <c r="L112" s="81"/>
      <c r="M112" s="81"/>
      <c r="N112" s="81"/>
      <c r="O112" s="248"/>
      <c r="P112" s="248"/>
      <c r="Q112" s="81"/>
      <c r="R112" s="81"/>
      <c r="S112" s="251"/>
      <c r="T112" s="251"/>
      <c r="U112" s="81"/>
      <c r="V112" s="251"/>
      <c r="W112" s="251"/>
      <c r="X112" s="251"/>
      <c r="Y112" s="81"/>
      <c r="Z112" s="81"/>
      <c r="AA112" s="81"/>
      <c r="AB112" s="81"/>
      <c r="AC112" s="81"/>
      <c r="AD112" s="248"/>
      <c r="AE112" s="81"/>
      <c r="AG112" s="249"/>
      <c r="AL112" s="81"/>
      <c r="AM112" s="249"/>
    </row>
    <row r="113" spans="1:39">
      <c r="A113" s="248"/>
      <c r="B113" s="81"/>
      <c r="D113" s="81"/>
      <c r="E113" s="81"/>
      <c r="F113" s="81"/>
      <c r="G113" s="81"/>
      <c r="I113" s="81"/>
      <c r="J113" s="81"/>
      <c r="K113" s="81"/>
      <c r="L113" s="81"/>
      <c r="M113" s="81"/>
      <c r="N113" s="81"/>
      <c r="O113" s="248"/>
      <c r="P113" s="248"/>
      <c r="Q113" s="81"/>
      <c r="R113" s="81"/>
      <c r="S113" s="251"/>
      <c r="T113" s="251"/>
      <c r="U113" s="81"/>
      <c r="V113" s="251"/>
      <c r="W113" s="251"/>
      <c r="X113" s="251"/>
      <c r="Y113" s="81"/>
      <c r="Z113" s="81"/>
      <c r="AA113" s="81"/>
      <c r="AB113" s="81"/>
      <c r="AC113" s="81"/>
      <c r="AD113" s="248"/>
      <c r="AE113" s="81"/>
      <c r="AG113" s="249"/>
      <c r="AL113" s="81"/>
      <c r="AM113" s="249"/>
    </row>
    <row r="114" spans="1:39">
      <c r="A114" s="248"/>
      <c r="B114" s="81"/>
      <c r="D114" s="81"/>
      <c r="E114" s="81"/>
      <c r="F114" s="81"/>
      <c r="G114" s="81"/>
      <c r="I114" s="81"/>
      <c r="J114" s="81"/>
      <c r="K114" s="81"/>
      <c r="L114" s="81"/>
      <c r="M114" s="81"/>
      <c r="N114" s="81"/>
      <c r="O114" s="248"/>
      <c r="P114" s="248"/>
      <c r="Q114" s="81"/>
      <c r="R114" s="81"/>
      <c r="S114" s="251"/>
      <c r="T114" s="251"/>
      <c r="U114" s="81"/>
      <c r="V114" s="251"/>
      <c r="W114" s="251"/>
      <c r="X114" s="251"/>
      <c r="Y114" s="81"/>
      <c r="Z114" s="81"/>
      <c r="AA114" s="81"/>
      <c r="AB114" s="81"/>
      <c r="AC114" s="81"/>
      <c r="AD114" s="248"/>
      <c r="AE114" s="81"/>
      <c r="AG114" s="249"/>
      <c r="AL114" s="81"/>
      <c r="AM114" s="249"/>
    </row>
    <row r="115" spans="1:39">
      <c r="A115" s="248"/>
      <c r="B115" s="81"/>
      <c r="D115" s="81"/>
      <c r="E115" s="81"/>
      <c r="F115" s="81"/>
      <c r="G115" s="81"/>
      <c r="I115" s="81"/>
      <c r="J115" s="81"/>
      <c r="K115" s="81"/>
      <c r="L115" s="81"/>
      <c r="M115" s="81"/>
      <c r="N115" s="81"/>
      <c r="O115" s="248"/>
      <c r="P115" s="248"/>
      <c r="Q115" s="81"/>
      <c r="R115" s="81"/>
      <c r="S115" s="251"/>
      <c r="T115" s="251"/>
      <c r="U115" s="81"/>
      <c r="V115" s="251"/>
      <c r="W115" s="251"/>
      <c r="X115" s="251"/>
      <c r="Y115" s="81"/>
      <c r="Z115" s="81"/>
      <c r="AA115" s="81"/>
      <c r="AB115" s="81"/>
      <c r="AC115" s="81"/>
      <c r="AD115" s="248"/>
      <c r="AE115" s="81"/>
      <c r="AG115" s="249"/>
      <c r="AL115" s="81"/>
      <c r="AM115" s="249"/>
    </row>
    <row r="116" spans="1:39">
      <c r="A116" s="248"/>
      <c r="B116" s="81"/>
      <c r="D116" s="81"/>
      <c r="E116" s="81"/>
      <c r="F116" s="81"/>
      <c r="G116" s="81"/>
      <c r="I116" s="81"/>
      <c r="J116" s="81"/>
      <c r="K116" s="81"/>
      <c r="L116" s="81"/>
      <c r="M116" s="81"/>
      <c r="N116" s="81"/>
      <c r="O116" s="248"/>
      <c r="P116" s="248"/>
      <c r="Q116" s="81"/>
      <c r="R116" s="81"/>
      <c r="S116" s="251"/>
      <c r="T116" s="251"/>
      <c r="U116" s="81"/>
      <c r="V116" s="251"/>
      <c r="W116" s="251"/>
      <c r="X116" s="251"/>
      <c r="Y116" s="81"/>
      <c r="Z116" s="81"/>
      <c r="AA116" s="81"/>
      <c r="AB116" s="81"/>
      <c r="AC116" s="81"/>
      <c r="AD116" s="248"/>
      <c r="AE116" s="81"/>
      <c r="AG116" s="249"/>
      <c r="AL116" s="81"/>
      <c r="AM116" s="249"/>
    </row>
    <row r="117" spans="1:39">
      <c r="A117" s="248"/>
      <c r="B117" s="81"/>
      <c r="D117" s="81"/>
      <c r="E117" s="81"/>
      <c r="F117" s="81"/>
      <c r="G117" s="81"/>
      <c r="I117" s="81"/>
      <c r="J117" s="81"/>
      <c r="K117" s="81"/>
      <c r="L117" s="81"/>
      <c r="M117" s="81"/>
      <c r="N117" s="81"/>
      <c r="O117" s="248"/>
      <c r="P117" s="248"/>
      <c r="Q117" s="81"/>
      <c r="R117" s="81"/>
      <c r="S117" s="251"/>
      <c r="T117" s="251"/>
      <c r="U117" s="81"/>
      <c r="V117" s="251"/>
      <c r="W117" s="251"/>
      <c r="X117" s="251"/>
      <c r="Y117" s="81"/>
      <c r="Z117" s="81"/>
      <c r="AA117" s="81"/>
      <c r="AB117" s="81"/>
      <c r="AC117" s="81"/>
      <c r="AD117" s="248"/>
      <c r="AE117" s="81"/>
      <c r="AG117" s="249"/>
      <c r="AL117" s="81"/>
      <c r="AM117" s="249"/>
    </row>
    <row r="118" spans="1:39">
      <c r="A118" s="248"/>
      <c r="B118" s="81"/>
      <c r="D118" s="81"/>
      <c r="E118" s="81"/>
      <c r="F118" s="81"/>
      <c r="G118" s="81"/>
      <c r="I118" s="81"/>
      <c r="J118" s="81"/>
      <c r="K118" s="81"/>
      <c r="L118" s="81"/>
      <c r="M118" s="81"/>
      <c r="N118" s="81"/>
      <c r="O118" s="248"/>
      <c r="P118" s="248"/>
      <c r="Q118" s="81"/>
      <c r="R118" s="81"/>
      <c r="S118" s="251"/>
      <c r="T118" s="251"/>
      <c r="U118" s="81"/>
      <c r="V118" s="251"/>
      <c r="W118" s="251"/>
      <c r="X118" s="251"/>
      <c r="Y118" s="81"/>
      <c r="Z118" s="81"/>
      <c r="AA118" s="81"/>
      <c r="AB118" s="81"/>
      <c r="AC118" s="81"/>
      <c r="AD118" s="248"/>
      <c r="AE118" s="81"/>
      <c r="AG118" s="249"/>
      <c r="AL118" s="81"/>
      <c r="AM118" s="249"/>
    </row>
    <row r="119" spans="1:39">
      <c r="A119" s="248"/>
      <c r="B119" s="81"/>
      <c r="D119" s="81"/>
      <c r="E119" s="81"/>
      <c r="F119" s="81"/>
      <c r="G119" s="81"/>
      <c r="I119" s="81"/>
      <c r="J119" s="81"/>
      <c r="K119" s="81"/>
      <c r="L119" s="81"/>
      <c r="M119" s="81"/>
      <c r="N119" s="81"/>
      <c r="O119" s="248"/>
      <c r="P119" s="248"/>
      <c r="Q119" s="81"/>
      <c r="R119" s="81"/>
      <c r="S119" s="251"/>
      <c r="T119" s="251"/>
      <c r="U119" s="81"/>
      <c r="V119" s="251"/>
      <c r="W119" s="251"/>
      <c r="X119" s="251"/>
      <c r="Y119" s="81"/>
      <c r="Z119" s="81"/>
      <c r="AA119" s="81"/>
      <c r="AB119" s="81"/>
      <c r="AC119" s="81"/>
      <c r="AD119" s="248"/>
      <c r="AE119" s="81"/>
      <c r="AG119" s="249"/>
      <c r="AL119" s="81"/>
      <c r="AM119" s="249"/>
    </row>
    <row r="120" spans="1:39">
      <c r="A120" s="248"/>
      <c r="B120" s="81"/>
      <c r="D120" s="81"/>
      <c r="E120" s="81"/>
      <c r="F120" s="81"/>
      <c r="G120" s="81"/>
      <c r="I120" s="81"/>
      <c r="J120" s="81"/>
      <c r="K120" s="81"/>
      <c r="L120" s="81"/>
      <c r="M120" s="81"/>
      <c r="N120" s="81"/>
      <c r="O120" s="248"/>
      <c r="P120" s="248"/>
      <c r="Q120" s="81"/>
      <c r="R120" s="81"/>
      <c r="S120" s="251"/>
      <c r="T120" s="251"/>
      <c r="U120" s="81"/>
      <c r="V120" s="251"/>
      <c r="W120" s="251"/>
      <c r="X120" s="251"/>
      <c r="Y120" s="81"/>
      <c r="Z120" s="81"/>
      <c r="AA120" s="81"/>
      <c r="AB120" s="81"/>
      <c r="AC120" s="81"/>
      <c r="AD120" s="248"/>
      <c r="AE120" s="81"/>
      <c r="AG120" s="249"/>
      <c r="AL120" s="81"/>
      <c r="AM120" s="249"/>
    </row>
    <row r="121" spans="1:39">
      <c r="A121" s="248"/>
      <c r="B121" s="81"/>
      <c r="D121" s="81"/>
      <c r="E121" s="81"/>
      <c r="F121" s="81"/>
      <c r="G121" s="81"/>
      <c r="I121" s="81"/>
      <c r="J121" s="81"/>
      <c r="K121" s="81"/>
      <c r="L121" s="81"/>
      <c r="M121" s="81"/>
      <c r="N121" s="81"/>
      <c r="O121" s="248"/>
      <c r="P121" s="248"/>
      <c r="Q121" s="81"/>
      <c r="R121" s="81"/>
      <c r="S121" s="251"/>
      <c r="T121" s="251"/>
      <c r="U121" s="81"/>
      <c r="V121" s="251"/>
      <c r="W121" s="251"/>
      <c r="X121" s="251"/>
      <c r="Y121" s="81"/>
      <c r="Z121" s="81"/>
      <c r="AA121" s="81"/>
      <c r="AB121" s="81"/>
      <c r="AC121" s="81"/>
      <c r="AD121" s="248"/>
      <c r="AE121" s="81"/>
      <c r="AG121" s="249"/>
      <c r="AL121" s="81"/>
      <c r="AM121" s="249"/>
    </row>
    <row r="122" spans="1:39">
      <c r="A122" s="248"/>
      <c r="B122" s="81"/>
      <c r="D122" s="81"/>
      <c r="E122" s="81"/>
      <c r="F122" s="81"/>
      <c r="G122" s="81"/>
      <c r="I122" s="81"/>
      <c r="J122" s="81"/>
      <c r="K122" s="81"/>
      <c r="L122" s="81"/>
      <c r="M122" s="81"/>
      <c r="N122" s="81"/>
      <c r="O122" s="248"/>
      <c r="P122" s="248"/>
      <c r="Q122" s="81"/>
      <c r="R122" s="81"/>
      <c r="S122" s="251"/>
      <c r="T122" s="251"/>
      <c r="U122" s="81"/>
      <c r="V122" s="251"/>
      <c r="W122" s="251"/>
      <c r="X122" s="251"/>
      <c r="Y122" s="81"/>
      <c r="Z122" s="81"/>
      <c r="AA122" s="81"/>
      <c r="AB122" s="81"/>
      <c r="AC122" s="81"/>
      <c r="AD122" s="248"/>
      <c r="AE122" s="81"/>
      <c r="AG122" s="249"/>
      <c r="AL122" s="81"/>
      <c r="AM122" s="249"/>
    </row>
    <row r="123" spans="1:39">
      <c r="A123" s="248"/>
      <c r="B123" s="81"/>
      <c r="D123" s="81"/>
      <c r="E123" s="81"/>
      <c r="F123" s="81"/>
      <c r="G123" s="81"/>
      <c r="I123" s="81"/>
      <c r="J123" s="81"/>
      <c r="K123" s="81"/>
      <c r="L123" s="81"/>
      <c r="M123" s="81"/>
      <c r="N123" s="81"/>
      <c r="O123" s="248"/>
      <c r="P123" s="248"/>
      <c r="Q123" s="81"/>
      <c r="R123" s="81"/>
      <c r="S123" s="251"/>
      <c r="T123" s="251"/>
      <c r="U123" s="81"/>
      <c r="V123" s="251"/>
      <c r="W123" s="251"/>
      <c r="X123" s="251"/>
      <c r="Y123" s="81"/>
      <c r="Z123" s="81"/>
      <c r="AA123" s="81"/>
      <c r="AB123" s="81"/>
      <c r="AC123" s="81"/>
      <c r="AD123" s="248"/>
      <c r="AE123" s="81"/>
      <c r="AG123" s="249"/>
      <c r="AL123" s="81"/>
      <c r="AM123" s="249"/>
    </row>
    <row r="124" spans="1:39">
      <c r="A124" s="248"/>
      <c r="B124" s="81"/>
      <c r="D124" s="81"/>
      <c r="E124" s="81"/>
      <c r="F124" s="81"/>
      <c r="G124" s="81"/>
      <c r="I124" s="81"/>
      <c r="J124" s="81"/>
      <c r="K124" s="81"/>
      <c r="L124" s="81"/>
      <c r="M124" s="81"/>
      <c r="N124" s="81"/>
      <c r="O124" s="248"/>
      <c r="P124" s="248"/>
      <c r="Q124" s="81"/>
      <c r="R124" s="81"/>
      <c r="S124" s="251"/>
      <c r="T124" s="251"/>
      <c r="U124" s="81"/>
      <c r="V124" s="251"/>
      <c r="W124" s="251"/>
      <c r="X124" s="251"/>
      <c r="Y124" s="81"/>
      <c r="Z124" s="81"/>
      <c r="AA124" s="81"/>
      <c r="AB124" s="81"/>
      <c r="AC124" s="81"/>
      <c r="AD124" s="248"/>
      <c r="AE124" s="81"/>
      <c r="AG124" s="249"/>
      <c r="AL124" s="81"/>
      <c r="AM124" s="249"/>
    </row>
    <row r="125" spans="1:39">
      <c r="A125" s="248"/>
      <c r="B125" s="81"/>
      <c r="D125" s="81"/>
      <c r="E125" s="81"/>
      <c r="F125" s="81"/>
      <c r="G125" s="81"/>
      <c r="I125" s="81"/>
      <c r="J125" s="81"/>
      <c r="K125" s="81"/>
      <c r="L125" s="81"/>
      <c r="M125" s="81"/>
      <c r="N125" s="81"/>
      <c r="O125" s="248"/>
      <c r="P125" s="248"/>
      <c r="Q125" s="81"/>
      <c r="R125" s="81"/>
      <c r="S125" s="251"/>
      <c r="T125" s="251"/>
      <c r="U125" s="81"/>
      <c r="V125" s="251"/>
      <c r="W125" s="251"/>
      <c r="X125" s="251"/>
      <c r="Y125" s="81"/>
      <c r="Z125" s="81"/>
      <c r="AA125" s="81"/>
      <c r="AB125" s="81"/>
      <c r="AC125" s="81"/>
      <c r="AD125" s="248"/>
      <c r="AE125" s="81"/>
      <c r="AG125" s="249"/>
      <c r="AL125" s="81"/>
      <c r="AM125" s="249"/>
    </row>
    <row r="126" spans="1:39">
      <c r="A126" s="248"/>
      <c r="B126" s="81"/>
      <c r="D126" s="81"/>
      <c r="E126" s="81"/>
      <c r="F126" s="81"/>
      <c r="G126" s="81"/>
      <c r="I126" s="81"/>
      <c r="J126" s="81"/>
      <c r="K126" s="81"/>
      <c r="L126" s="81"/>
      <c r="M126" s="81"/>
      <c r="N126" s="81"/>
      <c r="O126" s="248"/>
      <c r="P126" s="248"/>
      <c r="Q126" s="81"/>
      <c r="R126" s="81"/>
      <c r="S126" s="251"/>
      <c r="T126" s="251"/>
      <c r="U126" s="81"/>
      <c r="V126" s="251"/>
      <c r="W126" s="251"/>
      <c r="X126" s="251"/>
      <c r="Y126" s="81"/>
      <c r="Z126" s="81"/>
      <c r="AA126" s="81"/>
      <c r="AB126" s="81"/>
      <c r="AC126" s="81"/>
      <c r="AD126" s="248"/>
      <c r="AE126" s="81"/>
      <c r="AG126" s="249"/>
      <c r="AL126" s="81"/>
      <c r="AM126" s="249"/>
    </row>
    <row r="127" spans="1:39">
      <c r="A127" s="248"/>
      <c r="B127" s="81"/>
      <c r="D127" s="81"/>
      <c r="E127" s="81"/>
      <c r="F127" s="81"/>
      <c r="G127" s="81"/>
      <c r="I127" s="81"/>
      <c r="J127" s="81"/>
      <c r="K127" s="81"/>
      <c r="L127" s="81"/>
      <c r="M127" s="81"/>
      <c r="N127" s="81"/>
      <c r="O127" s="248"/>
      <c r="P127" s="248"/>
      <c r="Q127" s="81"/>
      <c r="R127" s="81"/>
      <c r="S127" s="251"/>
      <c r="T127" s="251"/>
      <c r="U127" s="81"/>
      <c r="V127" s="251"/>
      <c r="W127" s="251"/>
      <c r="X127" s="251"/>
      <c r="Y127" s="81"/>
      <c r="Z127" s="81"/>
      <c r="AA127" s="81"/>
      <c r="AB127" s="81"/>
      <c r="AC127" s="81"/>
      <c r="AD127" s="248"/>
      <c r="AE127" s="81"/>
      <c r="AG127" s="249"/>
      <c r="AL127" s="81"/>
      <c r="AM127" s="249"/>
    </row>
    <row r="128" spans="1:39">
      <c r="A128" s="248"/>
      <c r="B128" s="81"/>
      <c r="D128" s="81"/>
      <c r="E128" s="81"/>
      <c r="F128" s="81"/>
      <c r="G128" s="81"/>
      <c r="I128" s="81"/>
      <c r="J128" s="81"/>
      <c r="K128" s="81"/>
      <c r="L128" s="81"/>
      <c r="M128" s="81"/>
      <c r="N128" s="81"/>
      <c r="O128" s="248"/>
      <c r="P128" s="248"/>
      <c r="Q128" s="81"/>
      <c r="R128" s="81"/>
      <c r="S128" s="251"/>
      <c r="T128" s="251"/>
      <c r="U128" s="81"/>
      <c r="V128" s="251"/>
      <c r="W128" s="251"/>
      <c r="X128" s="251"/>
      <c r="Y128" s="81"/>
      <c r="Z128" s="81"/>
      <c r="AA128" s="81"/>
      <c r="AB128" s="81"/>
      <c r="AC128" s="81"/>
      <c r="AD128" s="248"/>
      <c r="AE128" s="81"/>
      <c r="AG128" s="249"/>
      <c r="AL128" s="81"/>
      <c r="AM128" s="249"/>
    </row>
    <row r="129" spans="1:39">
      <c r="A129" s="248"/>
      <c r="B129" s="81"/>
      <c r="D129" s="81"/>
      <c r="E129" s="81"/>
      <c r="F129" s="81"/>
      <c r="G129" s="81"/>
      <c r="I129" s="81"/>
      <c r="J129" s="81"/>
      <c r="K129" s="81"/>
      <c r="L129" s="81"/>
      <c r="M129" s="81"/>
      <c r="N129" s="81"/>
      <c r="O129" s="248"/>
      <c r="P129" s="248"/>
      <c r="Q129" s="81"/>
      <c r="R129" s="81"/>
      <c r="S129" s="251"/>
      <c r="T129" s="251"/>
      <c r="U129" s="81"/>
      <c r="V129" s="251"/>
      <c r="W129" s="251"/>
      <c r="X129" s="251"/>
      <c r="Y129" s="81"/>
      <c r="Z129" s="81"/>
      <c r="AA129" s="81"/>
      <c r="AB129" s="81"/>
      <c r="AC129" s="81"/>
      <c r="AD129" s="248"/>
      <c r="AE129" s="81"/>
      <c r="AG129" s="249"/>
      <c r="AL129" s="81"/>
      <c r="AM129" s="249"/>
    </row>
    <row r="130" spans="1:39">
      <c r="A130" s="248"/>
      <c r="B130" s="81"/>
      <c r="D130" s="81"/>
      <c r="E130" s="81"/>
      <c r="F130" s="81"/>
      <c r="G130" s="81"/>
      <c r="I130" s="81"/>
      <c r="J130" s="81"/>
      <c r="K130" s="81"/>
      <c r="L130" s="81"/>
      <c r="M130" s="81"/>
      <c r="N130" s="81"/>
      <c r="O130" s="248"/>
      <c r="P130" s="248"/>
      <c r="Q130" s="81"/>
      <c r="R130" s="81"/>
      <c r="S130" s="251"/>
      <c r="T130" s="251"/>
      <c r="U130" s="81"/>
      <c r="V130" s="251"/>
      <c r="W130" s="251"/>
      <c r="X130" s="251"/>
      <c r="Y130" s="81"/>
      <c r="Z130" s="81"/>
      <c r="AA130" s="81"/>
      <c r="AB130" s="81"/>
      <c r="AC130" s="81"/>
      <c r="AD130" s="248"/>
      <c r="AE130" s="81"/>
      <c r="AG130" s="249"/>
      <c r="AL130" s="81"/>
      <c r="AM130" s="249"/>
    </row>
    <row r="131" spans="1:39">
      <c r="A131" s="248"/>
      <c r="B131" s="81"/>
      <c r="D131" s="81"/>
      <c r="E131" s="81"/>
      <c r="F131" s="81"/>
      <c r="G131" s="81"/>
      <c r="I131" s="81"/>
      <c r="J131" s="81"/>
      <c r="K131" s="81"/>
      <c r="L131" s="81"/>
      <c r="M131" s="81"/>
      <c r="N131" s="81"/>
      <c r="O131" s="248"/>
      <c r="P131" s="248"/>
      <c r="Q131" s="81"/>
      <c r="R131" s="81"/>
      <c r="S131" s="251"/>
      <c r="T131" s="251"/>
      <c r="U131" s="81"/>
      <c r="V131" s="251"/>
      <c r="W131" s="251"/>
      <c r="X131" s="251"/>
      <c r="Y131" s="81"/>
      <c r="Z131" s="81"/>
      <c r="AA131" s="81"/>
      <c r="AB131" s="81"/>
      <c r="AC131" s="81"/>
      <c r="AD131" s="248"/>
      <c r="AE131" s="81"/>
      <c r="AG131" s="249"/>
      <c r="AL131" s="81"/>
      <c r="AM131" s="249"/>
    </row>
    <row r="132" spans="1:39">
      <c r="A132" s="248"/>
      <c r="B132" s="81"/>
      <c r="D132" s="81"/>
      <c r="E132" s="81"/>
      <c r="F132" s="81"/>
      <c r="G132" s="81"/>
      <c r="I132" s="81"/>
      <c r="J132" s="81"/>
      <c r="K132" s="81"/>
      <c r="L132" s="81"/>
      <c r="M132" s="81"/>
      <c r="N132" s="81"/>
      <c r="O132" s="248"/>
      <c r="P132" s="248"/>
      <c r="Q132" s="81"/>
      <c r="R132" s="81"/>
      <c r="S132" s="251"/>
      <c r="T132" s="251"/>
      <c r="U132" s="81"/>
      <c r="V132" s="251"/>
      <c r="W132" s="251"/>
      <c r="X132" s="251"/>
      <c r="Y132" s="81"/>
      <c r="Z132" s="81"/>
      <c r="AA132" s="81"/>
      <c r="AB132" s="81"/>
      <c r="AC132" s="81"/>
      <c r="AD132" s="248"/>
      <c r="AE132" s="81"/>
      <c r="AG132" s="249"/>
      <c r="AL132" s="81"/>
      <c r="AM132" s="249"/>
    </row>
    <row r="133" spans="1:39">
      <c r="A133" s="248"/>
      <c r="B133" s="81"/>
      <c r="D133" s="81"/>
      <c r="E133" s="81"/>
      <c r="F133" s="81"/>
      <c r="G133" s="81"/>
      <c r="I133" s="81"/>
      <c r="J133" s="81"/>
      <c r="K133" s="81"/>
      <c r="L133" s="81"/>
      <c r="M133" s="81"/>
      <c r="N133" s="81"/>
      <c r="O133" s="248"/>
      <c r="P133" s="248"/>
      <c r="Q133" s="81"/>
      <c r="R133" s="81"/>
      <c r="S133" s="251"/>
      <c r="T133" s="251"/>
      <c r="U133" s="81"/>
      <c r="V133" s="251"/>
      <c r="W133" s="251"/>
      <c r="X133" s="251"/>
      <c r="Y133" s="81"/>
      <c r="Z133" s="81"/>
      <c r="AA133" s="81"/>
      <c r="AB133" s="81"/>
      <c r="AC133" s="81"/>
      <c r="AD133" s="248"/>
      <c r="AE133" s="81"/>
      <c r="AG133" s="249"/>
      <c r="AL133" s="81"/>
      <c r="AM133" s="249"/>
    </row>
    <row r="134" spans="1:39">
      <c r="A134" s="248"/>
      <c r="B134" s="81"/>
      <c r="D134" s="81"/>
      <c r="E134" s="81"/>
      <c r="F134" s="81"/>
      <c r="G134" s="81"/>
      <c r="I134" s="81"/>
      <c r="J134" s="81"/>
      <c r="K134" s="81"/>
      <c r="L134" s="81"/>
      <c r="M134" s="81"/>
      <c r="N134" s="81"/>
      <c r="O134" s="248"/>
      <c r="P134" s="248"/>
      <c r="Q134" s="81"/>
      <c r="R134" s="81"/>
      <c r="S134" s="251"/>
      <c r="T134" s="251"/>
      <c r="U134" s="81"/>
      <c r="V134" s="251"/>
      <c r="W134" s="251"/>
      <c r="X134" s="251"/>
      <c r="Y134" s="81"/>
      <c r="Z134" s="81"/>
      <c r="AA134" s="81"/>
      <c r="AB134" s="81"/>
      <c r="AC134" s="81"/>
      <c r="AD134" s="248"/>
      <c r="AE134" s="81"/>
      <c r="AG134" s="249"/>
      <c r="AL134" s="81"/>
      <c r="AM134" s="249"/>
    </row>
    <row r="135" spans="1:39">
      <c r="A135" s="248"/>
      <c r="B135" s="81"/>
      <c r="D135" s="81"/>
      <c r="E135" s="81"/>
      <c r="F135" s="81"/>
      <c r="G135" s="81"/>
      <c r="I135" s="81"/>
      <c r="J135" s="81"/>
      <c r="K135" s="81"/>
      <c r="L135" s="81"/>
      <c r="M135" s="81"/>
      <c r="N135" s="81"/>
      <c r="O135" s="248"/>
      <c r="P135" s="248"/>
      <c r="Q135" s="81"/>
      <c r="R135" s="81"/>
      <c r="S135" s="251"/>
      <c r="T135" s="251"/>
      <c r="U135" s="81"/>
      <c r="V135" s="251"/>
      <c r="W135" s="251"/>
      <c r="X135" s="251"/>
      <c r="Y135" s="81"/>
      <c r="Z135" s="81"/>
      <c r="AA135" s="81"/>
      <c r="AB135" s="81"/>
      <c r="AC135" s="81"/>
      <c r="AD135" s="248"/>
      <c r="AE135" s="81"/>
      <c r="AG135" s="249"/>
      <c r="AL135" s="81"/>
      <c r="AM135" s="249"/>
    </row>
    <row r="136" spans="1:39">
      <c r="A136" s="248"/>
      <c r="B136" s="81"/>
      <c r="D136" s="81"/>
      <c r="E136" s="81"/>
      <c r="F136" s="81"/>
      <c r="G136" s="81"/>
      <c r="I136" s="81"/>
      <c r="J136" s="81"/>
      <c r="K136" s="81"/>
      <c r="L136" s="81"/>
      <c r="M136" s="81"/>
      <c r="N136" s="81"/>
      <c r="O136" s="248"/>
      <c r="P136" s="248"/>
      <c r="Q136" s="81"/>
      <c r="R136" s="81"/>
      <c r="S136" s="251"/>
      <c r="T136" s="251"/>
      <c r="U136" s="81"/>
      <c r="V136" s="251"/>
      <c r="W136" s="251"/>
      <c r="X136" s="251"/>
      <c r="Y136" s="81"/>
      <c r="Z136" s="81"/>
      <c r="AA136" s="81"/>
      <c r="AB136" s="81"/>
      <c r="AC136" s="81"/>
      <c r="AD136" s="248"/>
      <c r="AE136" s="81"/>
      <c r="AG136" s="249"/>
      <c r="AL136" s="81"/>
      <c r="AM136" s="249"/>
    </row>
    <row r="137" spans="1:39">
      <c r="A137" s="248"/>
      <c r="B137" s="81"/>
      <c r="D137" s="81"/>
      <c r="E137" s="81"/>
      <c r="F137" s="81"/>
      <c r="G137" s="81"/>
      <c r="I137" s="81"/>
      <c r="J137" s="81"/>
      <c r="K137" s="81"/>
      <c r="L137" s="81"/>
      <c r="M137" s="81"/>
      <c r="N137" s="81"/>
      <c r="O137" s="248"/>
      <c r="P137" s="248"/>
      <c r="Q137" s="81"/>
      <c r="R137" s="81"/>
      <c r="S137" s="251"/>
      <c r="T137" s="251"/>
      <c r="U137" s="81"/>
      <c r="V137" s="251"/>
      <c r="W137" s="251"/>
      <c r="X137" s="251"/>
      <c r="Y137" s="81"/>
      <c r="Z137" s="81"/>
      <c r="AA137" s="81"/>
      <c r="AB137" s="81"/>
      <c r="AC137" s="81"/>
      <c r="AD137" s="248"/>
      <c r="AE137" s="81"/>
      <c r="AG137" s="249"/>
      <c r="AL137" s="81"/>
      <c r="AM137" s="249"/>
    </row>
    <row r="138" spans="1:39">
      <c r="A138" s="248"/>
      <c r="B138" s="81"/>
      <c r="D138" s="81"/>
      <c r="E138" s="81"/>
      <c r="F138" s="81"/>
      <c r="G138" s="81"/>
      <c r="I138" s="81"/>
      <c r="J138" s="81"/>
      <c r="K138" s="81"/>
      <c r="L138" s="81"/>
      <c r="M138" s="81"/>
      <c r="N138" s="81"/>
      <c r="O138" s="248"/>
      <c r="P138" s="248"/>
      <c r="Q138" s="81"/>
      <c r="R138" s="81"/>
      <c r="S138" s="251"/>
      <c r="T138" s="251"/>
      <c r="U138" s="81"/>
      <c r="V138" s="251"/>
      <c r="W138" s="251"/>
      <c r="X138" s="251"/>
      <c r="Y138" s="81"/>
      <c r="Z138" s="81"/>
      <c r="AA138" s="81"/>
      <c r="AB138" s="81"/>
      <c r="AC138" s="81"/>
      <c r="AD138" s="248"/>
      <c r="AE138" s="81"/>
      <c r="AG138" s="249"/>
      <c r="AL138" s="81"/>
      <c r="AM138" s="249"/>
    </row>
    <row r="139" spans="1:39">
      <c r="A139" s="248"/>
      <c r="B139" s="81"/>
      <c r="D139" s="81"/>
      <c r="E139" s="81"/>
      <c r="F139" s="81"/>
      <c r="G139" s="81"/>
      <c r="I139" s="81"/>
      <c r="J139" s="81"/>
      <c r="K139" s="81"/>
      <c r="L139" s="81"/>
      <c r="M139" s="81"/>
      <c r="N139" s="81"/>
      <c r="O139" s="248"/>
      <c r="P139" s="248"/>
      <c r="Q139" s="81"/>
      <c r="R139" s="81"/>
      <c r="S139" s="251"/>
      <c r="T139" s="251"/>
      <c r="U139" s="81"/>
      <c r="V139" s="251"/>
      <c r="W139" s="251"/>
      <c r="X139" s="251"/>
      <c r="Y139" s="81"/>
      <c r="Z139" s="81"/>
      <c r="AA139" s="81"/>
      <c r="AB139" s="81"/>
      <c r="AC139" s="81"/>
      <c r="AD139" s="248"/>
      <c r="AE139" s="81"/>
      <c r="AG139" s="249"/>
      <c r="AL139" s="81"/>
      <c r="AM139" s="249"/>
    </row>
    <row r="140" spans="1:39">
      <c r="A140" s="248"/>
      <c r="B140" s="81"/>
      <c r="D140" s="81"/>
      <c r="E140" s="81"/>
      <c r="F140" s="81"/>
      <c r="G140" s="81"/>
      <c r="I140" s="81"/>
      <c r="J140" s="81"/>
      <c r="K140" s="81"/>
      <c r="L140" s="81"/>
      <c r="M140" s="81"/>
      <c r="N140" s="81"/>
      <c r="O140" s="248"/>
      <c r="P140" s="248"/>
      <c r="Q140" s="81"/>
      <c r="R140" s="81"/>
      <c r="S140" s="251"/>
      <c r="T140" s="251"/>
      <c r="U140" s="81"/>
      <c r="V140" s="251"/>
      <c r="W140" s="251"/>
      <c r="X140" s="251"/>
      <c r="Y140" s="81"/>
      <c r="Z140" s="81"/>
      <c r="AA140" s="81"/>
      <c r="AB140" s="81"/>
      <c r="AC140" s="81"/>
      <c r="AD140" s="248"/>
      <c r="AE140" s="81"/>
      <c r="AG140" s="249"/>
      <c r="AL140" s="81"/>
      <c r="AM140" s="249"/>
    </row>
    <row r="141" spans="1:39">
      <c r="A141" s="248"/>
      <c r="B141" s="81"/>
      <c r="D141" s="81"/>
      <c r="E141" s="81"/>
      <c r="F141" s="81"/>
      <c r="G141" s="81"/>
      <c r="I141" s="81"/>
      <c r="J141" s="81"/>
      <c r="K141" s="81"/>
      <c r="L141" s="81"/>
      <c r="M141" s="81"/>
      <c r="N141" s="81"/>
      <c r="O141" s="248"/>
      <c r="P141" s="248"/>
      <c r="Q141" s="81"/>
      <c r="R141" s="81"/>
      <c r="S141" s="251"/>
      <c r="T141" s="251"/>
      <c r="U141" s="81"/>
      <c r="V141" s="251"/>
      <c r="W141" s="251"/>
      <c r="X141" s="251"/>
      <c r="Y141" s="81"/>
      <c r="Z141" s="81"/>
      <c r="AA141" s="81"/>
      <c r="AB141" s="81"/>
      <c r="AC141" s="81"/>
      <c r="AD141" s="248"/>
      <c r="AE141" s="81"/>
      <c r="AG141" s="249"/>
      <c r="AL141" s="81"/>
      <c r="AM141" s="249"/>
    </row>
    <row r="142" spans="1:39">
      <c r="A142" s="248"/>
      <c r="B142" s="81"/>
      <c r="D142" s="81"/>
      <c r="E142" s="81"/>
      <c r="F142" s="81"/>
      <c r="G142" s="81"/>
      <c r="I142" s="81"/>
      <c r="J142" s="81"/>
      <c r="K142" s="81"/>
      <c r="L142" s="81"/>
      <c r="M142" s="81"/>
      <c r="N142" s="81"/>
      <c r="O142" s="248"/>
      <c r="P142" s="248"/>
      <c r="Q142" s="81"/>
      <c r="R142" s="81"/>
      <c r="S142" s="251"/>
      <c r="T142" s="251"/>
      <c r="U142" s="81"/>
      <c r="V142" s="251"/>
      <c r="W142" s="251"/>
      <c r="X142" s="251"/>
      <c r="Y142" s="81"/>
      <c r="Z142" s="81"/>
      <c r="AA142" s="81"/>
      <c r="AB142" s="81"/>
      <c r="AC142" s="81"/>
      <c r="AD142" s="248"/>
      <c r="AE142" s="81"/>
      <c r="AG142" s="249"/>
      <c r="AL142" s="81"/>
      <c r="AM142" s="249"/>
    </row>
    <row r="143" spans="1:39">
      <c r="A143" s="248"/>
      <c r="B143" s="81"/>
      <c r="D143" s="81"/>
      <c r="E143" s="81"/>
      <c r="F143" s="81"/>
      <c r="G143" s="81"/>
      <c r="I143" s="81"/>
      <c r="J143" s="81"/>
      <c r="K143" s="81"/>
      <c r="L143" s="81"/>
      <c r="M143" s="81"/>
      <c r="N143" s="81"/>
      <c r="O143" s="248"/>
      <c r="P143" s="248"/>
      <c r="Q143" s="81"/>
      <c r="R143" s="81"/>
      <c r="S143" s="251"/>
      <c r="T143" s="251"/>
      <c r="U143" s="81"/>
      <c r="V143" s="251"/>
      <c r="W143" s="251"/>
      <c r="X143" s="251"/>
      <c r="Y143" s="81"/>
      <c r="Z143" s="81"/>
      <c r="AA143" s="81"/>
      <c r="AB143" s="81"/>
      <c r="AC143" s="81"/>
      <c r="AD143" s="248"/>
      <c r="AE143" s="81"/>
      <c r="AG143" s="249"/>
      <c r="AL143" s="81"/>
      <c r="AM143" s="249"/>
    </row>
    <row r="144" spans="1:39">
      <c r="A144" s="248"/>
      <c r="B144" s="81"/>
      <c r="D144" s="81"/>
      <c r="E144" s="81"/>
      <c r="F144" s="81"/>
      <c r="G144" s="81"/>
      <c r="I144" s="81"/>
      <c r="J144" s="81"/>
      <c r="K144" s="81"/>
      <c r="L144" s="81"/>
      <c r="M144" s="81"/>
      <c r="N144" s="81"/>
      <c r="O144" s="248"/>
      <c r="P144" s="248"/>
      <c r="Q144" s="81"/>
      <c r="R144" s="81"/>
      <c r="S144" s="251"/>
      <c r="T144" s="251"/>
      <c r="U144" s="81"/>
      <c r="V144" s="251"/>
      <c r="W144" s="251"/>
      <c r="X144" s="251"/>
      <c r="Y144" s="81"/>
      <c r="Z144" s="81"/>
      <c r="AA144" s="81"/>
      <c r="AB144" s="81"/>
      <c r="AC144" s="81"/>
      <c r="AD144" s="248"/>
      <c r="AE144" s="81"/>
      <c r="AG144" s="249"/>
      <c r="AL144" s="81"/>
      <c r="AM144" s="249"/>
    </row>
    <row r="145" spans="1:39">
      <c r="A145" s="248"/>
      <c r="B145" s="81"/>
      <c r="D145" s="81"/>
      <c r="E145" s="81"/>
      <c r="F145" s="81"/>
      <c r="G145" s="81"/>
      <c r="I145" s="81"/>
      <c r="J145" s="81"/>
      <c r="K145" s="81"/>
      <c r="L145" s="81"/>
      <c r="M145" s="81"/>
      <c r="N145" s="81"/>
      <c r="O145" s="248"/>
      <c r="P145" s="248"/>
      <c r="Q145" s="81"/>
      <c r="R145" s="81"/>
      <c r="S145" s="251"/>
      <c r="T145" s="251"/>
      <c r="U145" s="81"/>
      <c r="V145" s="251"/>
      <c r="W145" s="251"/>
      <c r="X145" s="251"/>
      <c r="Y145" s="81"/>
      <c r="Z145" s="81"/>
      <c r="AA145" s="81"/>
      <c r="AB145" s="81"/>
      <c r="AC145" s="81"/>
      <c r="AD145" s="248"/>
      <c r="AE145" s="81"/>
      <c r="AG145" s="249"/>
      <c r="AL145" s="81"/>
      <c r="AM145" s="249"/>
    </row>
    <row r="146" spans="1:39">
      <c r="A146" s="248"/>
      <c r="B146" s="81"/>
      <c r="D146" s="81"/>
      <c r="E146" s="81"/>
      <c r="F146" s="81"/>
      <c r="G146" s="81"/>
      <c r="I146" s="81"/>
      <c r="J146" s="81"/>
      <c r="K146" s="81"/>
      <c r="L146" s="81"/>
      <c r="M146" s="81"/>
      <c r="N146" s="81"/>
      <c r="O146" s="248"/>
      <c r="P146" s="248"/>
      <c r="Q146" s="81"/>
      <c r="R146" s="81"/>
      <c r="S146" s="251"/>
      <c r="T146" s="251"/>
      <c r="U146" s="81"/>
      <c r="V146" s="251"/>
      <c r="W146" s="251"/>
      <c r="X146" s="251"/>
      <c r="Y146" s="81"/>
      <c r="Z146" s="81"/>
      <c r="AA146" s="81"/>
      <c r="AB146" s="81"/>
      <c r="AC146" s="81"/>
      <c r="AD146" s="248"/>
      <c r="AE146" s="81"/>
      <c r="AG146" s="249"/>
      <c r="AL146" s="81"/>
      <c r="AM146" s="249"/>
    </row>
    <row r="147" spans="1:39">
      <c r="A147" s="248"/>
      <c r="B147" s="81"/>
      <c r="D147" s="81"/>
      <c r="E147" s="81"/>
      <c r="F147" s="81"/>
      <c r="G147" s="81"/>
      <c r="I147" s="81"/>
      <c r="J147" s="81"/>
      <c r="K147" s="81"/>
      <c r="L147" s="81"/>
      <c r="M147" s="81"/>
      <c r="N147" s="81"/>
      <c r="O147" s="248"/>
      <c r="P147" s="248"/>
      <c r="Q147" s="81"/>
      <c r="R147" s="81"/>
      <c r="S147" s="251"/>
      <c r="T147" s="251"/>
      <c r="U147" s="81"/>
      <c r="V147" s="251"/>
      <c r="W147" s="251"/>
      <c r="X147" s="251"/>
      <c r="Y147" s="81"/>
      <c r="Z147" s="81"/>
      <c r="AA147" s="81"/>
      <c r="AB147" s="81"/>
      <c r="AC147" s="81"/>
      <c r="AD147" s="248"/>
      <c r="AE147" s="81"/>
      <c r="AG147" s="249"/>
      <c r="AL147" s="81"/>
      <c r="AM147" s="249"/>
    </row>
    <row r="148" spans="1:39">
      <c r="A148" s="248"/>
      <c r="B148" s="81"/>
      <c r="D148" s="81"/>
      <c r="E148" s="81"/>
      <c r="F148" s="81"/>
      <c r="G148" s="81"/>
      <c r="I148" s="81"/>
      <c r="J148" s="81"/>
      <c r="K148" s="81"/>
      <c r="L148" s="81"/>
      <c r="M148" s="81"/>
      <c r="N148" s="81"/>
      <c r="O148" s="248"/>
      <c r="P148" s="248"/>
      <c r="Q148" s="81"/>
      <c r="R148" s="81"/>
      <c r="S148" s="251"/>
      <c r="T148" s="251"/>
      <c r="U148" s="81"/>
      <c r="V148" s="251"/>
      <c r="W148" s="251"/>
      <c r="X148" s="251"/>
      <c r="Y148" s="81"/>
      <c r="Z148" s="81"/>
      <c r="AA148" s="81"/>
      <c r="AB148" s="81"/>
      <c r="AC148" s="81"/>
      <c r="AD148" s="248"/>
      <c r="AE148" s="81"/>
      <c r="AG148" s="249"/>
      <c r="AL148" s="81"/>
      <c r="AM148" s="249"/>
    </row>
    <row r="149" spans="1:39">
      <c r="A149" s="248"/>
      <c r="B149" s="81"/>
      <c r="D149" s="81"/>
      <c r="E149" s="81"/>
      <c r="F149" s="81"/>
      <c r="G149" s="81"/>
      <c r="I149" s="81"/>
      <c r="J149" s="81"/>
      <c r="K149" s="81"/>
      <c r="L149" s="81"/>
      <c r="M149" s="81"/>
      <c r="N149" s="81"/>
      <c r="O149" s="248"/>
      <c r="P149" s="248"/>
      <c r="Q149" s="81"/>
      <c r="R149" s="81"/>
      <c r="S149" s="251"/>
      <c r="T149" s="251"/>
      <c r="U149" s="81"/>
      <c r="V149" s="251"/>
      <c r="W149" s="251"/>
      <c r="X149" s="251"/>
      <c r="Y149" s="81"/>
      <c r="Z149" s="81"/>
      <c r="AA149" s="81"/>
      <c r="AB149" s="81"/>
      <c r="AC149" s="81"/>
      <c r="AD149" s="248"/>
      <c r="AE149" s="81"/>
      <c r="AG149" s="249"/>
      <c r="AL149" s="81"/>
      <c r="AM149" s="249"/>
    </row>
    <row r="150" spans="1:39">
      <c r="A150" s="248"/>
      <c r="B150" s="81"/>
      <c r="D150" s="81"/>
      <c r="E150" s="81"/>
      <c r="F150" s="81"/>
      <c r="G150" s="81"/>
      <c r="I150" s="81"/>
      <c r="J150" s="81"/>
      <c r="K150" s="81"/>
      <c r="L150" s="81"/>
      <c r="M150" s="81"/>
      <c r="N150" s="81"/>
      <c r="O150" s="248"/>
      <c r="P150" s="248"/>
      <c r="Q150" s="81"/>
      <c r="R150" s="81"/>
      <c r="S150" s="251"/>
      <c r="T150" s="251"/>
      <c r="U150" s="81"/>
      <c r="V150" s="251"/>
      <c r="W150" s="251"/>
      <c r="X150" s="251"/>
      <c r="Y150" s="81"/>
      <c r="Z150" s="81"/>
      <c r="AA150" s="81"/>
      <c r="AB150" s="81"/>
      <c r="AC150" s="81"/>
      <c r="AD150" s="248"/>
      <c r="AE150" s="81"/>
      <c r="AG150" s="249"/>
      <c r="AL150" s="81"/>
      <c r="AM150" s="249"/>
    </row>
    <row r="151" spans="1:39">
      <c r="A151" s="248"/>
      <c r="B151" s="81"/>
      <c r="D151" s="81"/>
      <c r="E151" s="81"/>
      <c r="F151" s="81"/>
      <c r="G151" s="81"/>
      <c r="I151" s="81"/>
      <c r="J151" s="81"/>
      <c r="K151" s="81"/>
      <c r="L151" s="81"/>
      <c r="M151" s="81"/>
      <c r="N151" s="81"/>
      <c r="O151" s="248"/>
      <c r="P151" s="248"/>
      <c r="Q151" s="81"/>
      <c r="R151" s="81"/>
      <c r="S151" s="251"/>
      <c r="T151" s="251"/>
      <c r="U151" s="81"/>
      <c r="V151" s="251"/>
      <c r="W151" s="251"/>
      <c r="X151" s="251"/>
      <c r="Y151" s="81"/>
      <c r="Z151" s="81"/>
      <c r="AA151" s="81"/>
      <c r="AB151" s="81"/>
      <c r="AC151" s="81"/>
      <c r="AD151" s="248"/>
      <c r="AE151" s="81"/>
      <c r="AG151" s="249"/>
      <c r="AL151" s="81"/>
      <c r="AM151" s="249"/>
    </row>
    <row r="152" spans="1:39">
      <c r="A152" s="248"/>
      <c r="B152" s="81"/>
      <c r="D152" s="81"/>
      <c r="E152" s="81"/>
      <c r="F152" s="81"/>
      <c r="G152" s="81"/>
      <c r="I152" s="81"/>
      <c r="J152" s="81"/>
      <c r="K152" s="81"/>
      <c r="L152" s="81"/>
      <c r="M152" s="81"/>
      <c r="N152" s="81"/>
      <c r="O152" s="248"/>
      <c r="P152" s="248"/>
      <c r="Q152" s="81"/>
      <c r="R152" s="81"/>
      <c r="S152" s="251"/>
      <c r="T152" s="251"/>
      <c r="U152" s="81"/>
      <c r="V152" s="251"/>
      <c r="W152" s="251"/>
      <c r="X152" s="251"/>
      <c r="Y152" s="81"/>
      <c r="Z152" s="81"/>
      <c r="AA152" s="81"/>
      <c r="AB152" s="81"/>
      <c r="AC152" s="81"/>
      <c r="AD152" s="248"/>
      <c r="AE152" s="81"/>
      <c r="AG152" s="249"/>
      <c r="AL152" s="81"/>
      <c r="AM152" s="249"/>
    </row>
    <row r="153" spans="1:39">
      <c r="A153" s="248"/>
      <c r="B153" s="81"/>
      <c r="D153" s="81"/>
      <c r="E153" s="81"/>
      <c r="F153" s="81"/>
      <c r="G153" s="81"/>
      <c r="I153" s="81"/>
      <c r="J153" s="81"/>
      <c r="K153" s="81"/>
      <c r="L153" s="81"/>
      <c r="M153" s="81"/>
      <c r="N153" s="81"/>
      <c r="O153" s="248"/>
      <c r="P153" s="248"/>
      <c r="Q153" s="81"/>
      <c r="R153" s="81"/>
      <c r="S153" s="251"/>
      <c r="T153" s="251"/>
      <c r="U153" s="81"/>
      <c r="V153" s="251"/>
      <c r="W153" s="251"/>
      <c r="X153" s="251"/>
      <c r="Y153" s="81"/>
      <c r="Z153" s="81"/>
      <c r="AA153" s="81"/>
      <c r="AB153" s="81"/>
      <c r="AC153" s="81"/>
      <c r="AD153" s="248"/>
      <c r="AE153" s="81"/>
      <c r="AG153" s="249"/>
      <c r="AL153" s="81"/>
      <c r="AM153" s="249"/>
    </row>
    <row r="154" spans="1:39">
      <c r="A154" s="248"/>
      <c r="B154" s="81"/>
      <c r="D154" s="81"/>
      <c r="E154" s="81"/>
      <c r="F154" s="81"/>
      <c r="G154" s="81"/>
      <c r="I154" s="81"/>
      <c r="J154" s="81"/>
      <c r="K154" s="81"/>
      <c r="L154" s="81"/>
      <c r="M154" s="81"/>
      <c r="N154" s="81"/>
      <c r="O154" s="248"/>
      <c r="P154" s="248"/>
      <c r="Q154" s="81"/>
      <c r="R154" s="81"/>
      <c r="S154" s="251"/>
      <c r="T154" s="251"/>
      <c r="U154" s="81"/>
      <c r="V154" s="251"/>
      <c r="W154" s="251"/>
      <c r="X154" s="251"/>
      <c r="Y154" s="81"/>
      <c r="Z154" s="81"/>
      <c r="AA154" s="81"/>
      <c r="AB154" s="81"/>
      <c r="AC154" s="81"/>
      <c r="AD154" s="248"/>
      <c r="AE154" s="81"/>
      <c r="AG154" s="249"/>
      <c r="AL154" s="81"/>
      <c r="AM154" s="249"/>
    </row>
    <row r="155" spans="1:39">
      <c r="A155" s="248"/>
      <c r="B155" s="81"/>
      <c r="D155" s="81"/>
      <c r="E155" s="81"/>
      <c r="F155" s="81"/>
      <c r="G155" s="81"/>
      <c r="I155" s="81"/>
      <c r="J155" s="81"/>
      <c r="K155" s="81"/>
      <c r="L155" s="81"/>
      <c r="M155" s="81"/>
      <c r="N155" s="81"/>
      <c r="O155" s="248"/>
      <c r="P155" s="248"/>
      <c r="Q155" s="81"/>
      <c r="R155" s="81"/>
      <c r="S155" s="251"/>
      <c r="T155" s="251"/>
      <c r="U155" s="81"/>
      <c r="V155" s="251"/>
      <c r="W155" s="251"/>
      <c r="X155" s="251"/>
      <c r="Y155" s="81"/>
      <c r="Z155" s="81"/>
      <c r="AA155" s="81"/>
      <c r="AB155" s="81"/>
      <c r="AC155" s="81"/>
      <c r="AD155" s="248"/>
      <c r="AE155" s="81"/>
      <c r="AG155" s="249"/>
      <c r="AL155" s="81"/>
      <c r="AM155" s="249"/>
    </row>
    <row r="156" spans="1:39">
      <c r="A156" s="248"/>
      <c r="B156" s="81"/>
      <c r="D156" s="81"/>
      <c r="E156" s="81"/>
      <c r="F156" s="81"/>
      <c r="G156" s="81"/>
      <c r="I156" s="81"/>
      <c r="J156" s="81"/>
      <c r="K156" s="81"/>
      <c r="L156" s="81"/>
      <c r="M156" s="81"/>
      <c r="N156" s="81"/>
      <c r="O156" s="248"/>
      <c r="P156" s="248"/>
      <c r="Q156" s="81"/>
      <c r="R156" s="81"/>
      <c r="S156" s="251"/>
      <c r="T156" s="251"/>
      <c r="U156" s="81"/>
      <c r="V156" s="251"/>
      <c r="W156" s="251"/>
      <c r="X156" s="251"/>
      <c r="Y156" s="81"/>
      <c r="Z156" s="81"/>
      <c r="AA156" s="81"/>
      <c r="AB156" s="81"/>
      <c r="AC156" s="81"/>
      <c r="AD156" s="248"/>
      <c r="AE156" s="81"/>
      <c r="AG156" s="249"/>
      <c r="AL156" s="81"/>
      <c r="AM156" s="249"/>
    </row>
    <row r="157" spans="1:39">
      <c r="A157" s="248"/>
      <c r="B157" s="81"/>
      <c r="D157" s="81"/>
      <c r="E157" s="81"/>
      <c r="F157" s="81"/>
      <c r="G157" s="81"/>
      <c r="I157" s="81"/>
      <c r="J157" s="81"/>
      <c r="K157" s="81"/>
      <c r="L157" s="81"/>
      <c r="M157" s="81"/>
      <c r="N157" s="81"/>
      <c r="O157" s="248"/>
      <c r="P157" s="248"/>
      <c r="Q157" s="81"/>
      <c r="R157" s="81"/>
      <c r="S157" s="251"/>
      <c r="T157" s="251"/>
      <c r="U157" s="81"/>
      <c r="V157" s="251"/>
      <c r="W157" s="251"/>
      <c r="X157" s="251"/>
      <c r="Y157" s="81"/>
      <c r="Z157" s="81"/>
      <c r="AA157" s="81"/>
      <c r="AB157" s="81"/>
      <c r="AC157" s="81"/>
      <c r="AD157" s="248"/>
      <c r="AE157" s="81"/>
      <c r="AG157" s="249"/>
      <c r="AL157" s="81"/>
      <c r="AM157" s="249"/>
    </row>
    <row r="158" spans="1:39">
      <c r="A158" s="248"/>
      <c r="B158" s="81"/>
      <c r="D158" s="81"/>
      <c r="E158" s="81"/>
      <c r="F158" s="81"/>
      <c r="G158" s="81"/>
      <c r="I158" s="81"/>
      <c r="J158" s="81"/>
      <c r="K158" s="81"/>
      <c r="L158" s="81"/>
      <c r="M158" s="81"/>
      <c r="N158" s="81"/>
      <c r="O158" s="248"/>
      <c r="P158" s="248"/>
      <c r="Q158" s="81"/>
      <c r="R158" s="81"/>
      <c r="S158" s="251"/>
      <c r="T158" s="251"/>
      <c r="U158" s="81"/>
      <c r="V158" s="251"/>
      <c r="W158" s="251"/>
      <c r="X158" s="251"/>
      <c r="Y158" s="81"/>
      <c r="Z158" s="81"/>
      <c r="AA158" s="81"/>
      <c r="AB158" s="81"/>
      <c r="AC158" s="81"/>
      <c r="AD158" s="248"/>
      <c r="AE158" s="81"/>
      <c r="AG158" s="249"/>
      <c r="AL158" s="81"/>
      <c r="AM158" s="249"/>
    </row>
    <row r="159" spans="1:39">
      <c r="A159" s="248"/>
      <c r="B159" s="81"/>
      <c r="D159" s="81"/>
      <c r="E159" s="81"/>
      <c r="F159" s="81"/>
      <c r="G159" s="81"/>
      <c r="I159" s="81"/>
      <c r="J159" s="81"/>
      <c r="K159" s="81"/>
      <c r="L159" s="81"/>
      <c r="M159" s="81"/>
      <c r="N159" s="81"/>
      <c r="O159" s="248"/>
      <c r="P159" s="248"/>
      <c r="Q159" s="81"/>
      <c r="R159" s="81"/>
      <c r="S159" s="251"/>
      <c r="T159" s="251"/>
      <c r="U159" s="81"/>
      <c r="V159" s="251"/>
      <c r="W159" s="251"/>
      <c r="X159" s="251"/>
      <c r="Y159" s="81"/>
      <c r="Z159" s="81"/>
      <c r="AA159" s="81"/>
      <c r="AB159" s="81"/>
      <c r="AC159" s="81"/>
      <c r="AD159" s="248"/>
      <c r="AE159" s="81"/>
      <c r="AG159" s="249"/>
      <c r="AL159" s="81"/>
      <c r="AM159" s="249"/>
    </row>
    <row r="160" spans="1:39">
      <c r="A160" s="248"/>
      <c r="B160" s="81"/>
      <c r="D160" s="81"/>
      <c r="E160" s="81"/>
      <c r="F160" s="81"/>
      <c r="G160" s="81"/>
      <c r="I160" s="81"/>
      <c r="J160" s="81"/>
      <c r="K160" s="81"/>
      <c r="L160" s="81"/>
      <c r="M160" s="81"/>
      <c r="N160" s="81"/>
      <c r="O160" s="248"/>
      <c r="P160" s="248"/>
      <c r="Q160" s="81"/>
      <c r="R160" s="81"/>
      <c r="S160" s="251"/>
      <c r="T160" s="251"/>
      <c r="U160" s="81"/>
      <c r="V160" s="251"/>
      <c r="W160" s="251"/>
      <c r="X160" s="251"/>
      <c r="Y160" s="81"/>
      <c r="Z160" s="81"/>
      <c r="AA160" s="81"/>
      <c r="AB160" s="81"/>
      <c r="AC160" s="81"/>
      <c r="AD160" s="248"/>
      <c r="AE160" s="81"/>
      <c r="AG160" s="249"/>
      <c r="AL160" s="81"/>
      <c r="AM160" s="249"/>
    </row>
    <row r="161" spans="1:39">
      <c r="A161" s="248"/>
      <c r="B161" s="81"/>
      <c r="D161" s="81"/>
      <c r="E161" s="81"/>
      <c r="F161" s="81"/>
      <c r="G161" s="81"/>
      <c r="I161" s="81"/>
      <c r="J161" s="81"/>
      <c r="K161" s="81"/>
      <c r="L161" s="81"/>
      <c r="M161" s="81"/>
      <c r="N161" s="81"/>
      <c r="O161" s="248"/>
      <c r="P161" s="248"/>
      <c r="Q161" s="81"/>
      <c r="R161" s="81"/>
      <c r="S161" s="251"/>
      <c r="T161" s="251"/>
      <c r="U161" s="81"/>
      <c r="V161" s="251"/>
      <c r="W161" s="251"/>
      <c r="X161" s="251"/>
      <c r="Y161" s="81"/>
      <c r="Z161" s="81"/>
      <c r="AA161" s="81"/>
      <c r="AB161" s="81"/>
      <c r="AC161" s="81"/>
      <c r="AD161" s="248"/>
      <c r="AE161" s="81"/>
      <c r="AG161" s="249"/>
      <c r="AL161" s="81"/>
      <c r="AM161" s="249"/>
    </row>
    <row r="162" spans="1:39">
      <c r="A162" s="248"/>
      <c r="B162" s="81"/>
      <c r="D162" s="81"/>
      <c r="E162" s="81"/>
      <c r="F162" s="81"/>
      <c r="G162" s="81"/>
      <c r="I162" s="81"/>
      <c r="J162" s="81"/>
      <c r="K162" s="81"/>
      <c r="L162" s="81"/>
      <c r="M162" s="81"/>
      <c r="N162" s="81"/>
      <c r="O162" s="248"/>
      <c r="P162" s="248"/>
      <c r="Q162" s="81"/>
      <c r="R162" s="81"/>
      <c r="S162" s="251"/>
      <c r="T162" s="251"/>
      <c r="U162" s="81"/>
      <c r="V162" s="251"/>
      <c r="W162" s="251"/>
      <c r="X162" s="251"/>
      <c r="Y162" s="81"/>
      <c r="Z162" s="81"/>
      <c r="AA162" s="81"/>
      <c r="AB162" s="81"/>
      <c r="AC162" s="81"/>
      <c r="AD162" s="248"/>
      <c r="AE162" s="81"/>
      <c r="AG162" s="249"/>
      <c r="AL162" s="81"/>
      <c r="AM162" s="249"/>
    </row>
    <row r="163" spans="1:39">
      <c r="A163" s="248"/>
      <c r="B163" s="81"/>
      <c r="D163" s="81"/>
      <c r="E163" s="81"/>
      <c r="F163" s="81"/>
      <c r="G163" s="81"/>
      <c r="I163" s="81"/>
      <c r="J163" s="81"/>
      <c r="K163" s="81"/>
      <c r="L163" s="81"/>
      <c r="M163" s="81"/>
      <c r="N163" s="81"/>
      <c r="O163" s="248"/>
      <c r="P163" s="248"/>
      <c r="Q163" s="81"/>
      <c r="R163" s="81"/>
      <c r="S163" s="251"/>
      <c r="T163" s="251"/>
      <c r="U163" s="81"/>
      <c r="V163" s="251"/>
      <c r="W163" s="251"/>
      <c r="X163" s="251"/>
      <c r="Y163" s="81"/>
      <c r="Z163" s="81"/>
      <c r="AA163" s="81"/>
      <c r="AB163" s="81"/>
      <c r="AC163" s="81"/>
      <c r="AD163" s="248"/>
      <c r="AE163" s="81"/>
      <c r="AG163" s="249"/>
      <c r="AL163" s="81"/>
      <c r="AM163" s="249"/>
    </row>
    <row r="164" spans="1:39">
      <c r="A164" s="248"/>
      <c r="B164" s="81"/>
      <c r="D164" s="81"/>
      <c r="E164" s="81"/>
      <c r="F164" s="81"/>
      <c r="G164" s="81"/>
      <c r="I164" s="81"/>
      <c r="J164" s="81"/>
      <c r="K164" s="81"/>
      <c r="L164" s="81"/>
      <c r="M164" s="81"/>
      <c r="N164" s="81"/>
      <c r="O164" s="248"/>
      <c r="P164" s="248"/>
      <c r="Q164" s="81"/>
      <c r="R164" s="81"/>
      <c r="S164" s="251"/>
      <c r="T164" s="251"/>
      <c r="U164" s="81"/>
      <c r="V164" s="251"/>
      <c r="W164" s="251"/>
      <c r="X164" s="251"/>
      <c r="Y164" s="81"/>
      <c r="Z164" s="81"/>
      <c r="AA164" s="81"/>
      <c r="AB164" s="81"/>
      <c r="AC164" s="81"/>
      <c r="AD164" s="248"/>
      <c r="AE164" s="81"/>
      <c r="AG164" s="249"/>
      <c r="AL164" s="81"/>
      <c r="AM164" s="249"/>
    </row>
    <row r="165" spans="1:39">
      <c r="A165" s="248"/>
      <c r="B165" s="81"/>
      <c r="D165" s="81"/>
      <c r="E165" s="81"/>
      <c r="F165" s="81"/>
      <c r="G165" s="81"/>
      <c r="I165" s="81"/>
      <c r="J165" s="81"/>
      <c r="K165" s="81"/>
      <c r="L165" s="81"/>
      <c r="M165" s="81"/>
      <c r="N165" s="81"/>
      <c r="O165" s="248"/>
      <c r="P165" s="248"/>
      <c r="Q165" s="81"/>
      <c r="R165" s="81"/>
      <c r="S165" s="251"/>
      <c r="T165" s="251"/>
      <c r="U165" s="81"/>
      <c r="V165" s="251"/>
      <c r="W165" s="251"/>
      <c r="X165" s="251"/>
      <c r="Y165" s="81"/>
      <c r="Z165" s="81"/>
      <c r="AA165" s="81"/>
      <c r="AB165" s="81"/>
      <c r="AC165" s="81"/>
      <c r="AD165" s="248"/>
      <c r="AE165" s="81"/>
      <c r="AG165" s="249"/>
      <c r="AL165" s="81"/>
      <c r="AM165" s="249"/>
    </row>
    <row r="166" spans="1:39">
      <c r="A166" s="248"/>
      <c r="B166" s="81"/>
      <c r="D166" s="81"/>
      <c r="E166" s="81"/>
      <c r="F166" s="81"/>
      <c r="G166" s="81"/>
      <c r="I166" s="81"/>
      <c r="J166" s="81"/>
      <c r="K166" s="81"/>
      <c r="L166" s="81"/>
      <c r="M166" s="81"/>
      <c r="N166" s="81"/>
      <c r="O166" s="248"/>
      <c r="P166" s="248"/>
      <c r="Q166" s="81"/>
      <c r="R166" s="81"/>
      <c r="S166" s="251"/>
      <c r="T166" s="251"/>
      <c r="U166" s="81"/>
      <c r="V166" s="251"/>
      <c r="W166" s="251"/>
      <c r="X166" s="251"/>
      <c r="Y166" s="81"/>
      <c r="Z166" s="81"/>
      <c r="AA166" s="81"/>
      <c r="AB166" s="81"/>
      <c r="AC166" s="81"/>
      <c r="AD166" s="248"/>
      <c r="AE166" s="81"/>
      <c r="AG166" s="249"/>
      <c r="AL166" s="81"/>
      <c r="AM166" s="249"/>
    </row>
    <row r="167" spans="1:39">
      <c r="A167" s="248"/>
      <c r="B167" s="81"/>
      <c r="D167" s="81"/>
      <c r="E167" s="81"/>
      <c r="F167" s="81"/>
      <c r="G167" s="81"/>
      <c r="I167" s="81"/>
      <c r="J167" s="81"/>
      <c r="K167" s="81"/>
      <c r="L167" s="81"/>
      <c r="M167" s="81"/>
      <c r="N167" s="81"/>
      <c r="O167" s="248"/>
      <c r="P167" s="248"/>
      <c r="Q167" s="81"/>
      <c r="R167" s="81"/>
      <c r="S167" s="251"/>
      <c r="T167" s="251"/>
      <c r="U167" s="81"/>
      <c r="V167" s="251"/>
      <c r="W167" s="251"/>
      <c r="X167" s="251"/>
      <c r="Y167" s="81"/>
      <c r="Z167" s="81"/>
      <c r="AA167" s="81"/>
      <c r="AB167" s="81"/>
      <c r="AC167" s="81"/>
      <c r="AD167" s="248"/>
      <c r="AE167" s="81"/>
      <c r="AG167" s="249"/>
      <c r="AL167" s="81"/>
      <c r="AM167" s="249"/>
    </row>
    <row r="168" spans="1:39">
      <c r="A168" s="248"/>
      <c r="B168" s="81"/>
      <c r="D168" s="81"/>
      <c r="E168" s="81"/>
      <c r="F168" s="81"/>
      <c r="G168" s="81"/>
      <c r="I168" s="81"/>
      <c r="J168" s="81"/>
      <c r="K168" s="81"/>
      <c r="L168" s="81"/>
      <c r="M168" s="81"/>
      <c r="N168" s="81"/>
      <c r="O168" s="248"/>
      <c r="P168" s="248"/>
      <c r="Q168" s="81"/>
      <c r="R168" s="81"/>
      <c r="S168" s="251"/>
      <c r="T168" s="251"/>
      <c r="U168" s="81"/>
      <c r="V168" s="251"/>
      <c r="W168" s="251"/>
      <c r="X168" s="251"/>
      <c r="Y168" s="81"/>
      <c r="Z168" s="81"/>
      <c r="AA168" s="81"/>
      <c r="AB168" s="81"/>
      <c r="AC168" s="81"/>
      <c r="AD168" s="248"/>
      <c r="AE168" s="81"/>
      <c r="AG168" s="249"/>
      <c r="AL168" s="81"/>
      <c r="AM168" s="249"/>
    </row>
    <row r="169" spans="1:39">
      <c r="A169" s="248"/>
      <c r="B169" s="81"/>
      <c r="D169" s="81"/>
      <c r="E169" s="81"/>
      <c r="F169" s="81"/>
      <c r="G169" s="81"/>
      <c r="I169" s="81"/>
      <c r="J169" s="81"/>
      <c r="K169" s="81"/>
      <c r="L169" s="81"/>
      <c r="M169" s="81"/>
      <c r="N169" s="81"/>
      <c r="O169" s="248"/>
      <c r="P169" s="248"/>
      <c r="Q169" s="81"/>
      <c r="R169" s="81"/>
      <c r="S169" s="251"/>
      <c r="T169" s="251"/>
      <c r="U169" s="81"/>
      <c r="V169" s="251"/>
      <c r="W169" s="251"/>
      <c r="X169" s="251"/>
      <c r="Y169" s="81"/>
      <c r="Z169" s="81"/>
      <c r="AA169" s="81"/>
      <c r="AB169" s="81"/>
      <c r="AC169" s="81"/>
      <c r="AD169" s="248"/>
      <c r="AE169" s="81"/>
      <c r="AG169" s="249"/>
      <c r="AL169" s="81"/>
      <c r="AM169" s="249"/>
    </row>
    <row r="170" spans="1:39">
      <c r="A170" s="248"/>
      <c r="B170" s="81"/>
      <c r="D170" s="81"/>
      <c r="E170" s="81"/>
      <c r="F170" s="81"/>
      <c r="G170" s="81"/>
      <c r="I170" s="81"/>
      <c r="J170" s="81"/>
      <c r="K170" s="81"/>
      <c r="L170" s="81"/>
      <c r="M170" s="81"/>
      <c r="N170" s="81"/>
      <c r="O170" s="248"/>
      <c r="P170" s="248"/>
      <c r="Q170" s="81"/>
      <c r="R170" s="81"/>
      <c r="S170" s="251"/>
      <c r="T170" s="251"/>
      <c r="U170" s="81"/>
      <c r="V170" s="251"/>
      <c r="W170" s="251"/>
      <c r="X170" s="251"/>
      <c r="Y170" s="81"/>
      <c r="Z170" s="81"/>
      <c r="AA170" s="81"/>
      <c r="AB170" s="81"/>
      <c r="AC170" s="81"/>
      <c r="AD170" s="248"/>
      <c r="AE170" s="81"/>
      <c r="AG170" s="249"/>
      <c r="AL170" s="81"/>
      <c r="AM170" s="249"/>
    </row>
    <row r="171" spans="1:39">
      <c r="A171" s="248"/>
      <c r="B171" s="81"/>
      <c r="D171" s="81"/>
      <c r="E171" s="81"/>
      <c r="F171" s="81"/>
      <c r="G171" s="81"/>
      <c r="I171" s="81"/>
      <c r="J171" s="81"/>
      <c r="K171" s="81"/>
      <c r="L171" s="81"/>
      <c r="M171" s="81"/>
      <c r="N171" s="81"/>
      <c r="O171" s="248"/>
      <c r="P171" s="248"/>
      <c r="Q171" s="81"/>
      <c r="R171" s="81"/>
      <c r="S171" s="251"/>
      <c r="T171" s="251"/>
      <c r="U171" s="81"/>
      <c r="V171" s="251"/>
      <c r="W171" s="251"/>
      <c r="X171" s="251"/>
      <c r="Y171" s="81"/>
      <c r="Z171" s="81"/>
      <c r="AA171" s="81"/>
      <c r="AB171" s="81"/>
      <c r="AC171" s="81"/>
      <c r="AD171" s="248"/>
      <c r="AE171" s="81"/>
      <c r="AG171" s="249"/>
      <c r="AL171" s="81"/>
      <c r="AM171" s="249"/>
    </row>
    <row r="172" spans="1:39">
      <c r="A172" s="248"/>
      <c r="B172" s="81"/>
      <c r="D172" s="81"/>
      <c r="E172" s="81"/>
      <c r="F172" s="81"/>
      <c r="G172" s="81"/>
      <c r="I172" s="81"/>
      <c r="J172" s="81"/>
      <c r="K172" s="81"/>
      <c r="L172" s="81"/>
      <c r="M172" s="81"/>
      <c r="N172" s="81"/>
      <c r="O172" s="248"/>
      <c r="P172" s="248"/>
      <c r="Q172" s="81"/>
      <c r="R172" s="81"/>
      <c r="S172" s="251"/>
      <c r="T172" s="251"/>
      <c r="U172" s="81"/>
      <c r="V172" s="251"/>
      <c r="W172" s="251"/>
      <c r="X172" s="251"/>
      <c r="Y172" s="81"/>
      <c r="Z172" s="81"/>
      <c r="AA172" s="81"/>
      <c r="AB172" s="81"/>
      <c r="AC172" s="81"/>
      <c r="AD172" s="248"/>
      <c r="AE172" s="81"/>
      <c r="AG172" s="249"/>
      <c r="AL172" s="81"/>
      <c r="AM172" s="249"/>
    </row>
    <row r="173" spans="1:39">
      <c r="A173" s="248"/>
      <c r="B173" s="81"/>
      <c r="D173" s="81"/>
      <c r="E173" s="81"/>
      <c r="F173" s="81"/>
      <c r="G173" s="81"/>
      <c r="I173" s="81"/>
      <c r="J173" s="81"/>
      <c r="K173" s="81"/>
      <c r="L173" s="81"/>
      <c r="M173" s="81"/>
      <c r="N173" s="81"/>
      <c r="O173" s="248"/>
      <c r="P173" s="248"/>
      <c r="Q173" s="81"/>
      <c r="R173" s="81"/>
      <c r="S173" s="251"/>
      <c r="T173" s="251"/>
      <c r="U173" s="81"/>
      <c r="V173" s="251"/>
      <c r="W173" s="251"/>
      <c r="X173" s="251"/>
      <c r="Y173" s="81"/>
      <c r="Z173" s="81"/>
      <c r="AA173" s="81"/>
      <c r="AB173" s="81"/>
      <c r="AC173" s="81"/>
      <c r="AD173" s="248"/>
      <c r="AE173" s="81"/>
      <c r="AG173" s="249"/>
      <c r="AL173" s="81"/>
      <c r="AM173" s="249"/>
    </row>
    <row r="174" spans="1:39">
      <c r="A174" s="248"/>
      <c r="B174" s="81"/>
      <c r="D174" s="81"/>
      <c r="E174" s="81"/>
      <c r="F174" s="81"/>
      <c r="G174" s="81"/>
      <c r="I174" s="81"/>
      <c r="J174" s="81"/>
      <c r="K174" s="81"/>
      <c r="L174" s="81"/>
      <c r="M174" s="81"/>
      <c r="N174" s="81"/>
      <c r="O174" s="248"/>
      <c r="P174" s="248"/>
      <c r="Q174" s="81"/>
      <c r="R174" s="81"/>
      <c r="S174" s="251"/>
      <c r="T174" s="251"/>
      <c r="U174" s="81"/>
      <c r="V174" s="251"/>
      <c r="W174" s="251"/>
      <c r="X174" s="251"/>
      <c r="Y174" s="81"/>
      <c r="Z174" s="81"/>
      <c r="AA174" s="81"/>
      <c r="AB174" s="81"/>
      <c r="AC174" s="81"/>
      <c r="AD174" s="248"/>
      <c r="AE174" s="81"/>
      <c r="AG174" s="249"/>
      <c r="AL174" s="81"/>
      <c r="AM174" s="249"/>
    </row>
    <row r="175" spans="1:39">
      <c r="A175" s="248"/>
      <c r="B175" s="81"/>
      <c r="D175" s="81"/>
      <c r="E175" s="81"/>
      <c r="F175" s="81"/>
      <c r="G175" s="81"/>
      <c r="I175" s="81"/>
      <c r="J175" s="81"/>
      <c r="K175" s="81"/>
      <c r="L175" s="81"/>
      <c r="M175" s="81"/>
      <c r="N175" s="81"/>
      <c r="O175" s="248"/>
      <c r="P175" s="248"/>
      <c r="Q175" s="81"/>
      <c r="R175" s="81"/>
      <c r="S175" s="251"/>
      <c r="T175" s="251"/>
      <c r="U175" s="81"/>
      <c r="V175" s="251"/>
      <c r="W175" s="251"/>
      <c r="X175" s="251"/>
      <c r="Y175" s="81"/>
      <c r="Z175" s="81"/>
      <c r="AA175" s="81"/>
      <c r="AB175" s="81"/>
      <c r="AC175" s="81"/>
      <c r="AD175" s="248"/>
      <c r="AE175" s="81"/>
      <c r="AG175" s="249"/>
      <c r="AL175" s="81"/>
      <c r="AM175" s="249"/>
    </row>
    <row r="176" spans="1:39">
      <c r="A176" s="248"/>
      <c r="B176" s="81"/>
      <c r="D176" s="81"/>
      <c r="E176" s="81"/>
      <c r="F176" s="81"/>
      <c r="G176" s="81"/>
      <c r="I176" s="81"/>
      <c r="J176" s="81"/>
      <c r="K176" s="81"/>
      <c r="L176" s="81"/>
      <c r="M176" s="81"/>
      <c r="N176" s="81"/>
      <c r="O176" s="248"/>
      <c r="P176" s="248"/>
      <c r="Q176" s="81"/>
      <c r="R176" s="81"/>
      <c r="S176" s="251"/>
      <c r="T176" s="251"/>
      <c r="U176" s="81"/>
      <c r="V176" s="251"/>
      <c r="W176" s="251"/>
      <c r="X176" s="251"/>
      <c r="Y176" s="81"/>
      <c r="Z176" s="81"/>
      <c r="AA176" s="81"/>
      <c r="AB176" s="81"/>
      <c r="AC176" s="81"/>
      <c r="AD176" s="248"/>
      <c r="AE176" s="81"/>
      <c r="AG176" s="249"/>
      <c r="AL176" s="81"/>
      <c r="AM176" s="249"/>
    </row>
    <row r="177" spans="1:39">
      <c r="A177" s="248"/>
      <c r="B177" s="81"/>
      <c r="D177" s="81"/>
      <c r="E177" s="81"/>
      <c r="F177" s="81"/>
      <c r="G177" s="81"/>
      <c r="I177" s="81"/>
      <c r="J177" s="81"/>
      <c r="K177" s="81"/>
      <c r="L177" s="81"/>
      <c r="M177" s="81"/>
      <c r="N177" s="81"/>
      <c r="O177" s="248"/>
      <c r="P177" s="248"/>
      <c r="Q177" s="81"/>
      <c r="R177" s="81"/>
      <c r="S177" s="251"/>
      <c r="T177" s="251"/>
      <c r="U177" s="81"/>
      <c r="V177" s="251"/>
      <c r="W177" s="251"/>
      <c r="X177" s="251"/>
      <c r="Y177" s="81"/>
      <c r="Z177" s="81"/>
      <c r="AA177" s="81"/>
      <c r="AB177" s="81"/>
      <c r="AC177" s="81"/>
      <c r="AD177" s="248"/>
      <c r="AE177" s="81"/>
      <c r="AG177" s="249"/>
      <c r="AL177" s="81"/>
      <c r="AM177" s="249"/>
    </row>
    <row r="178" spans="1:39">
      <c r="A178" s="248"/>
      <c r="B178" s="81"/>
      <c r="D178" s="81"/>
      <c r="E178" s="81"/>
      <c r="F178" s="81"/>
      <c r="G178" s="81"/>
      <c r="I178" s="81"/>
      <c r="J178" s="81"/>
      <c r="K178" s="81"/>
      <c r="L178" s="81"/>
      <c r="M178" s="81"/>
      <c r="N178" s="81"/>
      <c r="O178" s="248"/>
      <c r="P178" s="248"/>
      <c r="Q178" s="81"/>
      <c r="R178" s="81"/>
      <c r="S178" s="251"/>
      <c r="T178" s="251"/>
      <c r="U178" s="81"/>
      <c r="V178" s="251"/>
      <c r="W178" s="251"/>
      <c r="X178" s="251"/>
      <c r="Y178" s="81"/>
      <c r="Z178" s="81"/>
      <c r="AA178" s="81"/>
      <c r="AB178" s="81"/>
      <c r="AC178" s="81"/>
      <c r="AD178" s="248"/>
      <c r="AE178" s="81"/>
      <c r="AG178" s="249"/>
      <c r="AL178" s="81"/>
      <c r="AM178" s="249"/>
    </row>
    <row r="179" spans="1:39">
      <c r="A179" s="248"/>
      <c r="B179" s="81"/>
      <c r="D179" s="81"/>
      <c r="E179" s="81"/>
      <c r="F179" s="81"/>
      <c r="G179" s="81"/>
      <c r="I179" s="81"/>
      <c r="J179" s="81"/>
      <c r="K179" s="81"/>
      <c r="L179" s="81"/>
      <c r="M179" s="81"/>
      <c r="N179" s="81"/>
      <c r="O179" s="248"/>
      <c r="P179" s="248"/>
      <c r="Q179" s="81"/>
      <c r="R179" s="81"/>
      <c r="S179" s="251"/>
      <c r="T179" s="251"/>
      <c r="U179" s="81"/>
      <c r="V179" s="251"/>
      <c r="W179" s="251"/>
      <c r="X179" s="251"/>
      <c r="Y179" s="81"/>
      <c r="Z179" s="81"/>
      <c r="AA179" s="81"/>
      <c r="AB179" s="81"/>
      <c r="AC179" s="81"/>
      <c r="AD179" s="248"/>
      <c r="AE179" s="81"/>
      <c r="AG179" s="249"/>
      <c r="AL179" s="81"/>
      <c r="AM179" s="249"/>
    </row>
    <row r="180" spans="1:39">
      <c r="A180" s="248"/>
      <c r="B180" s="81"/>
      <c r="D180" s="81"/>
      <c r="E180" s="81"/>
      <c r="F180" s="81"/>
      <c r="G180" s="81"/>
      <c r="I180" s="81"/>
      <c r="J180" s="81"/>
      <c r="K180" s="81"/>
      <c r="L180" s="81"/>
      <c r="M180" s="81"/>
      <c r="N180" s="81"/>
      <c r="O180" s="248"/>
      <c r="P180" s="248"/>
      <c r="Q180" s="81"/>
      <c r="R180" s="81"/>
      <c r="S180" s="251"/>
      <c r="T180" s="251"/>
      <c r="U180" s="81"/>
      <c r="V180" s="251"/>
      <c r="W180" s="251"/>
      <c r="X180" s="251"/>
      <c r="Y180" s="81"/>
      <c r="Z180" s="81"/>
      <c r="AA180" s="81"/>
      <c r="AB180" s="81"/>
      <c r="AC180" s="81"/>
      <c r="AD180" s="248"/>
      <c r="AE180" s="81"/>
      <c r="AG180" s="249"/>
      <c r="AL180" s="81"/>
      <c r="AM180" s="249"/>
    </row>
    <row r="181" spans="1:39">
      <c r="A181" s="248"/>
      <c r="B181" s="81"/>
      <c r="D181" s="81"/>
      <c r="E181" s="81"/>
      <c r="F181" s="81"/>
      <c r="G181" s="81"/>
      <c r="I181" s="81"/>
      <c r="J181" s="81"/>
      <c r="K181" s="81"/>
      <c r="L181" s="81"/>
      <c r="M181" s="81"/>
      <c r="N181" s="81"/>
      <c r="O181" s="248"/>
      <c r="P181" s="248"/>
      <c r="Q181" s="81"/>
      <c r="R181" s="81"/>
      <c r="S181" s="251"/>
      <c r="T181" s="251"/>
      <c r="U181" s="81"/>
      <c r="V181" s="251"/>
      <c r="W181" s="251"/>
      <c r="X181" s="251"/>
      <c r="Y181" s="81"/>
      <c r="Z181" s="81"/>
      <c r="AA181" s="81"/>
      <c r="AB181" s="81"/>
      <c r="AC181" s="81"/>
      <c r="AD181" s="248"/>
      <c r="AE181" s="81"/>
      <c r="AG181" s="249"/>
      <c r="AL181" s="81"/>
      <c r="AM181" s="249"/>
    </row>
    <row r="182" spans="1:39">
      <c r="A182" s="248"/>
      <c r="B182" s="81"/>
      <c r="D182" s="81"/>
      <c r="E182" s="81"/>
      <c r="F182" s="81"/>
      <c r="G182" s="81"/>
      <c r="I182" s="81"/>
      <c r="J182" s="81"/>
      <c r="K182" s="81"/>
      <c r="L182" s="81"/>
      <c r="M182" s="81"/>
      <c r="N182" s="81"/>
      <c r="O182" s="248"/>
      <c r="P182" s="248"/>
      <c r="Q182" s="81"/>
      <c r="R182" s="81"/>
      <c r="S182" s="251"/>
      <c r="T182" s="251"/>
      <c r="U182" s="81"/>
      <c r="V182" s="251"/>
      <c r="W182" s="251"/>
      <c r="X182" s="251"/>
      <c r="Y182" s="81"/>
      <c r="Z182" s="81"/>
      <c r="AA182" s="81"/>
      <c r="AB182" s="81"/>
      <c r="AC182" s="81"/>
      <c r="AD182" s="248"/>
      <c r="AE182" s="81"/>
      <c r="AG182" s="249"/>
      <c r="AL182" s="81"/>
      <c r="AM182" s="249"/>
    </row>
    <row r="183" spans="1:39">
      <c r="A183" s="248"/>
      <c r="B183" s="81"/>
      <c r="D183" s="81"/>
      <c r="E183" s="81"/>
      <c r="F183" s="81"/>
      <c r="G183" s="81"/>
      <c r="I183" s="81"/>
      <c r="J183" s="81"/>
      <c r="K183" s="81"/>
      <c r="L183" s="81"/>
      <c r="M183" s="81"/>
      <c r="N183" s="81"/>
      <c r="O183" s="248"/>
      <c r="P183" s="248"/>
      <c r="Q183" s="81"/>
      <c r="R183" s="81"/>
      <c r="S183" s="251"/>
      <c r="T183" s="251"/>
      <c r="U183" s="81"/>
      <c r="V183" s="251"/>
      <c r="W183" s="251"/>
      <c r="X183" s="251"/>
      <c r="Y183" s="81"/>
      <c r="Z183" s="81"/>
      <c r="AA183" s="81"/>
      <c r="AB183" s="81"/>
      <c r="AC183" s="81"/>
      <c r="AD183" s="248"/>
      <c r="AE183" s="81"/>
      <c r="AG183" s="249"/>
      <c r="AL183" s="81"/>
      <c r="AM183" s="249"/>
    </row>
    <row r="184" spans="1:39">
      <c r="A184" s="248"/>
      <c r="B184" s="81"/>
      <c r="D184" s="81"/>
      <c r="E184" s="81"/>
      <c r="F184" s="81"/>
      <c r="G184" s="81"/>
      <c r="I184" s="81"/>
      <c r="J184" s="81"/>
      <c r="K184" s="81"/>
      <c r="L184" s="81"/>
      <c r="M184" s="81"/>
      <c r="N184" s="81"/>
      <c r="O184" s="248"/>
      <c r="P184" s="248"/>
      <c r="Q184" s="81"/>
      <c r="R184" s="81"/>
      <c r="S184" s="251"/>
      <c r="T184" s="251"/>
      <c r="U184" s="81"/>
      <c r="V184" s="251"/>
      <c r="W184" s="251"/>
      <c r="X184" s="251"/>
      <c r="Y184" s="81"/>
      <c r="Z184" s="81"/>
      <c r="AA184" s="81"/>
      <c r="AB184" s="81"/>
      <c r="AC184" s="81"/>
      <c r="AD184" s="248"/>
      <c r="AE184" s="81"/>
      <c r="AG184" s="249"/>
      <c r="AL184" s="81"/>
      <c r="AM184" s="249"/>
    </row>
    <row r="185" spans="1:39">
      <c r="A185" s="248"/>
      <c r="B185" s="81"/>
      <c r="D185" s="81"/>
      <c r="E185" s="81"/>
      <c r="F185" s="81"/>
      <c r="G185" s="81"/>
      <c r="I185" s="81"/>
      <c r="J185" s="81"/>
      <c r="K185" s="81"/>
      <c r="L185" s="81"/>
      <c r="M185" s="81"/>
      <c r="N185" s="81"/>
      <c r="O185" s="248"/>
      <c r="P185" s="248"/>
      <c r="Q185" s="81"/>
      <c r="R185" s="81"/>
      <c r="S185" s="251"/>
      <c r="T185" s="251"/>
      <c r="U185" s="81"/>
      <c r="V185" s="251"/>
      <c r="W185" s="251"/>
      <c r="X185" s="251"/>
      <c r="Y185" s="81"/>
      <c r="Z185" s="81"/>
      <c r="AA185" s="81"/>
      <c r="AB185" s="81"/>
      <c r="AC185" s="81"/>
      <c r="AD185" s="248"/>
      <c r="AE185" s="81"/>
      <c r="AG185" s="249"/>
      <c r="AL185" s="81"/>
      <c r="AM185" s="249"/>
    </row>
    <row r="186" spans="1:39">
      <c r="A186" s="248"/>
      <c r="B186" s="81"/>
      <c r="D186" s="81"/>
      <c r="E186" s="81"/>
      <c r="F186" s="81"/>
      <c r="G186" s="81"/>
      <c r="I186" s="81"/>
      <c r="J186" s="81"/>
      <c r="K186" s="81"/>
      <c r="L186" s="81"/>
      <c r="M186" s="81"/>
      <c r="N186" s="81"/>
      <c r="O186" s="248"/>
      <c r="P186" s="248"/>
      <c r="Q186" s="81"/>
      <c r="R186" s="81"/>
      <c r="S186" s="251"/>
      <c r="T186" s="251"/>
      <c r="U186" s="81"/>
      <c r="V186" s="251"/>
      <c r="W186" s="251"/>
      <c r="X186" s="251"/>
      <c r="Y186" s="81"/>
      <c r="Z186" s="81"/>
      <c r="AA186" s="81"/>
      <c r="AB186" s="81"/>
      <c r="AC186" s="81"/>
      <c r="AD186" s="248"/>
      <c r="AE186" s="81"/>
      <c r="AG186" s="249"/>
      <c r="AL186" s="81"/>
      <c r="AM186" s="249"/>
    </row>
    <row r="187" spans="1:39">
      <c r="A187" s="248"/>
      <c r="B187" s="81"/>
      <c r="D187" s="81"/>
      <c r="E187" s="81"/>
      <c r="F187" s="81"/>
      <c r="G187" s="81"/>
      <c r="I187" s="81"/>
      <c r="J187" s="81"/>
      <c r="K187" s="81"/>
      <c r="L187" s="81"/>
      <c r="M187" s="81"/>
      <c r="N187" s="81"/>
      <c r="O187" s="248"/>
      <c r="P187" s="248"/>
      <c r="Q187" s="81"/>
      <c r="R187" s="81"/>
      <c r="S187" s="251"/>
      <c r="T187" s="251"/>
      <c r="U187" s="81"/>
      <c r="V187" s="251"/>
      <c r="W187" s="251"/>
      <c r="X187" s="251"/>
      <c r="Y187" s="81"/>
      <c r="Z187" s="81"/>
      <c r="AA187" s="81"/>
      <c r="AB187" s="81"/>
      <c r="AC187" s="81"/>
      <c r="AD187" s="248"/>
      <c r="AE187" s="81"/>
      <c r="AG187" s="249"/>
      <c r="AL187" s="81"/>
      <c r="AM187" s="249"/>
    </row>
    <row r="188" spans="1:39">
      <c r="A188" s="248"/>
      <c r="B188" s="81"/>
      <c r="D188" s="81"/>
      <c r="E188" s="81"/>
      <c r="F188" s="81"/>
      <c r="G188" s="81"/>
      <c r="I188" s="81"/>
      <c r="J188" s="81"/>
      <c r="K188" s="81"/>
      <c r="L188" s="81"/>
      <c r="M188" s="81"/>
      <c r="N188" s="81"/>
      <c r="O188" s="248"/>
      <c r="P188" s="248"/>
      <c r="Q188" s="81"/>
      <c r="R188" s="81"/>
      <c r="S188" s="251"/>
      <c r="T188" s="251"/>
      <c r="U188" s="81"/>
      <c r="V188" s="251"/>
      <c r="W188" s="251"/>
      <c r="X188" s="251"/>
      <c r="Y188" s="81"/>
      <c r="Z188" s="81"/>
      <c r="AA188" s="81"/>
      <c r="AB188" s="81"/>
      <c r="AC188" s="81"/>
      <c r="AD188" s="248"/>
      <c r="AE188" s="81"/>
      <c r="AG188" s="249"/>
      <c r="AL188" s="81"/>
      <c r="AM188" s="249"/>
    </row>
    <row r="189" spans="1:39">
      <c r="A189" s="248"/>
      <c r="B189" s="81"/>
      <c r="D189" s="81"/>
      <c r="E189" s="81"/>
      <c r="F189" s="81"/>
      <c r="G189" s="81"/>
      <c r="I189" s="81"/>
      <c r="J189" s="81"/>
      <c r="K189" s="81"/>
      <c r="L189" s="81"/>
      <c r="M189" s="81"/>
      <c r="N189" s="81"/>
      <c r="O189" s="248"/>
      <c r="P189" s="248"/>
      <c r="Q189" s="81"/>
      <c r="R189" s="81"/>
      <c r="S189" s="251"/>
      <c r="T189" s="251"/>
      <c r="U189" s="81"/>
      <c r="V189" s="251"/>
      <c r="W189" s="251"/>
      <c r="X189" s="251"/>
      <c r="Y189" s="81"/>
      <c r="Z189" s="81"/>
      <c r="AA189" s="81"/>
      <c r="AB189" s="81"/>
      <c r="AC189" s="81"/>
      <c r="AD189" s="248"/>
      <c r="AE189" s="81"/>
      <c r="AG189" s="249"/>
      <c r="AL189" s="81"/>
      <c r="AM189" s="249"/>
    </row>
    <row r="190" spans="1:39">
      <c r="A190" s="248"/>
      <c r="B190" s="81"/>
      <c r="D190" s="81"/>
      <c r="E190" s="81"/>
      <c r="F190" s="81"/>
      <c r="G190" s="81"/>
      <c r="I190" s="81"/>
      <c r="J190" s="81"/>
      <c r="K190" s="81"/>
      <c r="L190" s="81"/>
      <c r="M190" s="81"/>
      <c r="N190" s="81"/>
      <c r="O190" s="248"/>
      <c r="P190" s="248"/>
      <c r="Q190" s="81"/>
      <c r="R190" s="81"/>
      <c r="S190" s="251"/>
      <c r="T190" s="251"/>
      <c r="U190" s="81"/>
      <c r="V190" s="251"/>
      <c r="W190" s="251"/>
      <c r="X190" s="251"/>
      <c r="Y190" s="81"/>
      <c r="Z190" s="81"/>
      <c r="AA190" s="81"/>
      <c r="AB190" s="81"/>
      <c r="AC190" s="81"/>
      <c r="AD190" s="248"/>
      <c r="AE190" s="81"/>
      <c r="AG190" s="249"/>
      <c r="AL190" s="81"/>
      <c r="AM190" s="249"/>
    </row>
  </sheetData>
  <autoFilter ref="A5:AN72" xr:uid="{A37B5556-9DF7-43DA-A376-4CD2F9607BE7}"/>
  <mergeCells count="499">
    <mergeCell ref="AO4:AX4"/>
    <mergeCell ref="AJ7:AJ8"/>
    <mergeCell ref="AK7:AK8"/>
    <mergeCell ref="E51:E53"/>
    <mergeCell ref="F51:F53"/>
    <mergeCell ref="J27:J28"/>
    <mergeCell ref="K27:K28"/>
    <mergeCell ref="L27:L28"/>
    <mergeCell ref="M27:M28"/>
    <mergeCell ref="N27:N28"/>
    <mergeCell ref="O27:O28"/>
    <mergeCell ref="P27:P28"/>
    <mergeCell ref="G51:G53"/>
    <mergeCell ref="H51:H53"/>
    <mergeCell ref="I51:I53"/>
    <mergeCell ref="J48:J50"/>
    <mergeCell ref="M39:M40"/>
    <mergeCell ref="N39:N40"/>
    <mergeCell ref="E44:E45"/>
    <mergeCell ref="F44:F45"/>
    <mergeCell ref="G44:G45"/>
    <mergeCell ref="H44:H45"/>
    <mergeCell ref="F48:F50"/>
    <mergeCell ref="G48:G50"/>
    <mergeCell ref="A15:A18"/>
    <mergeCell ref="H6:H8"/>
    <mergeCell ref="A27:A28"/>
    <mergeCell ref="A36:A37"/>
    <mergeCell ref="B36:B37"/>
    <mergeCell ref="C36:C37"/>
    <mergeCell ref="D36:D37"/>
    <mergeCell ref="E36:E37"/>
    <mergeCell ref="F27:F28"/>
    <mergeCell ref="G27:G28"/>
    <mergeCell ref="H27:H28"/>
    <mergeCell ref="B30:B31"/>
    <mergeCell ref="C30:C31"/>
    <mergeCell ref="D30:D31"/>
    <mergeCell ref="E30:E31"/>
    <mergeCell ref="F30:F31"/>
    <mergeCell ref="G30:G31"/>
    <mergeCell ref="E27:E28"/>
    <mergeCell ref="D27:D28"/>
    <mergeCell ref="C27:C28"/>
    <mergeCell ref="B27:B28"/>
    <mergeCell ref="A10:A11"/>
    <mergeCell ref="B10:B11"/>
    <mergeCell ref="C10:C11"/>
    <mergeCell ref="H54:H56"/>
    <mergeCell ref="I54:I56"/>
    <mergeCell ref="P51:P52"/>
    <mergeCell ref="J54:J56"/>
    <mergeCell ref="AD51:AD52"/>
    <mergeCell ref="P4:Q4"/>
    <mergeCell ref="A4:G4"/>
    <mergeCell ref="I4:O4"/>
    <mergeCell ref="A1:C1"/>
    <mergeCell ref="I30:I31"/>
    <mergeCell ref="J30:J31"/>
    <mergeCell ref="M30:M31"/>
    <mergeCell ref="O30:O31"/>
    <mergeCell ref="L30:L31"/>
    <mergeCell ref="N30:N31"/>
    <mergeCell ref="M12:M13"/>
    <mergeCell ref="O12:O13"/>
    <mergeCell ref="L12:L13"/>
    <mergeCell ref="A30:A31"/>
    <mergeCell ref="H30:H31"/>
    <mergeCell ref="A12:A13"/>
    <mergeCell ref="A6:A8"/>
    <mergeCell ref="B6:B8"/>
    <mergeCell ref="C6:C8"/>
    <mergeCell ref="H48:H50"/>
    <mergeCell ref="I48:I50"/>
    <mergeCell ref="A61:A62"/>
    <mergeCell ref="B61:B62"/>
    <mergeCell ref="C61:C62"/>
    <mergeCell ref="D61:D62"/>
    <mergeCell ref="E61:E62"/>
    <mergeCell ref="F61:F62"/>
    <mergeCell ref="G61:G62"/>
    <mergeCell ref="H61:H62"/>
    <mergeCell ref="I61:I62"/>
    <mergeCell ref="A54:A56"/>
    <mergeCell ref="A51:A53"/>
    <mergeCell ref="B51:B53"/>
    <mergeCell ref="C51:C53"/>
    <mergeCell ref="D51:D53"/>
    <mergeCell ref="D54:D56"/>
    <mergeCell ref="C54:C56"/>
    <mergeCell ref="B54:B56"/>
    <mergeCell ref="E54:E56"/>
    <mergeCell ref="F54:F56"/>
    <mergeCell ref="G54:G56"/>
    <mergeCell ref="A48:A50"/>
    <mergeCell ref="B48:B50"/>
    <mergeCell ref="V27:V28"/>
    <mergeCell ref="B12:B13"/>
    <mergeCell ref="C12:C13"/>
    <mergeCell ref="D12:D13"/>
    <mergeCell ref="E12:E13"/>
    <mergeCell ref="D15:D18"/>
    <mergeCell ref="C15:C18"/>
    <mergeCell ref="G15:G18"/>
    <mergeCell ref="E15:E18"/>
    <mergeCell ref="N12:N13"/>
    <mergeCell ref="G12:G13"/>
    <mergeCell ref="H12:H13"/>
    <mergeCell ref="F15:F18"/>
    <mergeCell ref="I12:I13"/>
    <mergeCell ref="F12:F13"/>
    <mergeCell ref="B15:B18"/>
    <mergeCell ref="K15:K18"/>
    <mergeCell ref="I27:I28"/>
    <mergeCell ref="S27:S28"/>
    <mergeCell ref="T27:T28"/>
    <mergeCell ref="U27:U28"/>
    <mergeCell ref="Q27:Q28"/>
    <mergeCell ref="R27:R28"/>
    <mergeCell ref="J6:J8"/>
    <mergeCell ref="G10:G11"/>
    <mergeCell ref="N15:N18"/>
    <mergeCell ref="G6:G8"/>
    <mergeCell ref="I15:I18"/>
    <mergeCell ref="J12:J13"/>
    <mergeCell ref="K12:K13"/>
    <mergeCell ref="J15:J18"/>
    <mergeCell ref="K10:K11"/>
    <mergeCell ref="M15:M18"/>
    <mergeCell ref="H15:H18"/>
    <mergeCell ref="D10:D11"/>
    <mergeCell ref="E10:E11"/>
    <mergeCell ref="F10:F11"/>
    <mergeCell ref="F6:F8"/>
    <mergeCell ref="H10:H11"/>
    <mergeCell ref="I10:I11"/>
    <mergeCell ref="I6:I8"/>
    <mergeCell ref="D6:D8"/>
    <mergeCell ref="E6:E8"/>
    <mergeCell ref="AL7:AL8"/>
    <mergeCell ref="L10:L11"/>
    <mergeCell ref="M10:M11"/>
    <mergeCell ref="AE6:AE8"/>
    <mergeCell ref="AF7:AF8"/>
    <mergeCell ref="P10:P11"/>
    <mergeCell ref="AF54:AF56"/>
    <mergeCell ref="AD54:AD56"/>
    <mergeCell ref="S51:S52"/>
    <mergeCell ref="T51:T52"/>
    <mergeCell ref="U51:U52"/>
    <mergeCell ref="V51:V52"/>
    <mergeCell ref="W51:W52"/>
    <mergeCell ref="X51:X52"/>
    <mergeCell ref="Y51:Y52"/>
    <mergeCell ref="Z51:Z52"/>
    <mergeCell ref="AA51:AA52"/>
    <mergeCell ref="AB51:AB52"/>
    <mergeCell ref="AC51:AC52"/>
    <mergeCell ref="L51:L53"/>
    <mergeCell ref="AK44:AK45"/>
    <mergeCell ref="L6:L8"/>
    <mergeCell ref="M6:M8"/>
    <mergeCell ref="N6:N8"/>
    <mergeCell ref="O6:O8"/>
    <mergeCell ref="K6:K8"/>
    <mergeCell ref="N10:N11"/>
    <mergeCell ref="M48:M50"/>
    <mergeCell ref="N48:N50"/>
    <mergeCell ref="O48:O50"/>
    <mergeCell ref="AH48:AH50"/>
    <mergeCell ref="K54:K56"/>
    <mergeCell ref="N51:N53"/>
    <mergeCell ref="O51:O53"/>
    <mergeCell ref="AE51:AE53"/>
    <mergeCell ref="AH51:AH53"/>
    <mergeCell ref="M51:M53"/>
    <mergeCell ref="Q51:Q52"/>
    <mergeCell ref="AE30:AE31"/>
    <mergeCell ref="W27:W28"/>
    <mergeCell ref="X27:X28"/>
    <mergeCell ref="Y27:Y28"/>
    <mergeCell ref="Z27:Z28"/>
    <mergeCell ref="AA27:AA28"/>
    <mergeCell ref="AB27:AB28"/>
    <mergeCell ref="AC27:AC28"/>
    <mergeCell ref="AD27:AD28"/>
    <mergeCell ref="AE27:AE28"/>
    <mergeCell ref="AJ46:AJ47"/>
    <mergeCell ref="AK46:AK47"/>
    <mergeCell ref="AI44:AI45"/>
    <mergeCell ref="AJ44:AJ45"/>
    <mergeCell ref="AH57:AH58"/>
    <mergeCell ref="AI57:AI58"/>
    <mergeCell ref="AJ57:AJ58"/>
    <mergeCell ref="AK57:AK58"/>
    <mergeCell ref="J64:J65"/>
    <mergeCell ref="L64:L65"/>
    <mergeCell ref="AJ51:AJ53"/>
    <mergeCell ref="L54:L56"/>
    <mergeCell ref="M54:M56"/>
    <mergeCell ref="N54:N56"/>
    <mergeCell ref="O54:O56"/>
    <mergeCell ref="J46:J47"/>
    <mergeCell ref="AH7:AH8"/>
    <mergeCell ref="AI7:AI8"/>
    <mergeCell ref="O64:O65"/>
    <mergeCell ref="AE64:AE65"/>
    <mergeCell ref="AF64:AF65"/>
    <mergeCell ref="AH64:AH65"/>
    <mergeCell ref="K64:K65"/>
    <mergeCell ref="M64:M65"/>
    <mergeCell ref="N64:N65"/>
    <mergeCell ref="L61:L62"/>
    <mergeCell ref="M61:M62"/>
    <mergeCell ref="N61:N62"/>
    <mergeCell ref="O61:O62"/>
    <mergeCell ref="AE61:AE62"/>
    <mergeCell ref="K61:K62"/>
    <mergeCell ref="K46:K47"/>
    <mergeCell ref="AE46:AE47"/>
    <mergeCell ref="Q10:Q11"/>
    <mergeCell ref="K48:K50"/>
    <mergeCell ref="L48:L50"/>
    <mergeCell ref="K39:K40"/>
    <mergeCell ref="L39:L40"/>
    <mergeCell ref="O39:O40"/>
    <mergeCell ref="P39:P40"/>
    <mergeCell ref="H39:H40"/>
    <mergeCell ref="J61:J62"/>
    <mergeCell ref="AE54:AE56"/>
    <mergeCell ref="AE48:AE50"/>
    <mergeCell ref="AH46:AH47"/>
    <mergeCell ref="I44:I45"/>
    <mergeCell ref="O15:O18"/>
    <mergeCell ref="R51:R52"/>
    <mergeCell ref="O10:O11"/>
    <mergeCell ref="J10:J11"/>
    <mergeCell ref="K30:K31"/>
    <mergeCell ref="J44:J45"/>
    <mergeCell ref="K44:K45"/>
    <mergeCell ref="L44:L45"/>
    <mergeCell ref="M44:M45"/>
    <mergeCell ref="N44:N45"/>
    <mergeCell ref="O44:O45"/>
    <mergeCell ref="L15:L18"/>
    <mergeCell ref="L46:L47"/>
    <mergeCell ref="M46:M47"/>
    <mergeCell ref="N46:N47"/>
    <mergeCell ref="O46:O47"/>
    <mergeCell ref="J51:J53"/>
    <mergeCell ref="K51:K53"/>
    <mergeCell ref="A64:A65"/>
    <mergeCell ref="B64:B65"/>
    <mergeCell ref="C64:C65"/>
    <mergeCell ref="D64:D65"/>
    <mergeCell ref="E64:E65"/>
    <mergeCell ref="F64:F65"/>
    <mergeCell ref="G64:G65"/>
    <mergeCell ref="H64:H65"/>
    <mergeCell ref="I64:I65"/>
    <mergeCell ref="A46:A47"/>
    <mergeCell ref="D46:D47"/>
    <mergeCell ref="C46:C47"/>
    <mergeCell ref="E46:E47"/>
    <mergeCell ref="F46:F47"/>
    <mergeCell ref="G46:G47"/>
    <mergeCell ref="H46:H47"/>
    <mergeCell ref="B46:B47"/>
    <mergeCell ref="I46:I47"/>
    <mergeCell ref="C48:C50"/>
    <mergeCell ref="D48:D50"/>
    <mergeCell ref="E48:E50"/>
    <mergeCell ref="A44:A45"/>
    <mergeCell ref="B44:B45"/>
    <mergeCell ref="C44:C45"/>
    <mergeCell ref="D44:D45"/>
    <mergeCell ref="AM7:AM8"/>
    <mergeCell ref="AN6:AN8"/>
    <mergeCell ref="AN10:AN11"/>
    <mergeCell ref="AJ10:AJ11"/>
    <mergeCell ref="AM17:AM18"/>
    <mergeCell ref="AE15:AE18"/>
    <mergeCell ref="AF17:AF18"/>
    <mergeCell ref="AG17:AG18"/>
    <mergeCell ref="AH17:AH18"/>
    <mergeCell ref="AI17:AI18"/>
    <mergeCell ref="AL17:AL18"/>
    <mergeCell ref="AH10:AH11"/>
    <mergeCell ref="AH42:AH43"/>
    <mergeCell ref="AG7:AG8"/>
    <mergeCell ref="A39:A40"/>
    <mergeCell ref="B39:B40"/>
    <mergeCell ref="C39:C40"/>
    <mergeCell ref="D39:D40"/>
    <mergeCell ref="E39:E40"/>
    <mergeCell ref="F39:F40"/>
    <mergeCell ref="AK10:AK11"/>
    <mergeCell ref="AE10:AE11"/>
    <mergeCell ref="AE12:AE13"/>
    <mergeCell ref="AE44:AE45"/>
    <mergeCell ref="AH44:AH45"/>
    <mergeCell ref="AM54:AM56"/>
    <mergeCell ref="AK54:AK56"/>
    <mergeCell ref="AK51:AK53"/>
    <mergeCell ref="AI51:AI53"/>
    <mergeCell ref="AG54:AG56"/>
    <mergeCell ref="AH54:AH56"/>
    <mergeCell ref="AI54:AI56"/>
    <mergeCell ref="AJ54:AJ56"/>
    <mergeCell ref="Q39:Q40"/>
    <mergeCell ref="R39:R40"/>
    <mergeCell ref="AH39:AH40"/>
    <mergeCell ref="J42:J43"/>
    <mergeCell ref="K42:K43"/>
    <mergeCell ref="L42:L43"/>
    <mergeCell ref="M42:M43"/>
    <mergeCell ref="N42:N43"/>
    <mergeCell ref="O68:O69"/>
    <mergeCell ref="AD68:AD69"/>
    <mergeCell ref="AE68:AE69"/>
    <mergeCell ref="P68:P69"/>
    <mergeCell ref="Q68:Q69"/>
    <mergeCell ref="R68:R69"/>
    <mergeCell ref="S68:S69"/>
    <mergeCell ref="T68:T69"/>
    <mergeCell ref="U68:U69"/>
    <mergeCell ref="V68:V69"/>
    <mergeCell ref="W68:W69"/>
    <mergeCell ref="X68:X69"/>
    <mergeCell ref="Y68:Y69"/>
    <mergeCell ref="Z68:Z69"/>
    <mergeCell ref="AA68:AA69"/>
    <mergeCell ref="AB68:AB69"/>
    <mergeCell ref="AC68:AC69"/>
    <mergeCell ref="A68:A69"/>
    <mergeCell ref="B68:B69"/>
    <mergeCell ref="C68:C69"/>
    <mergeCell ref="D68:D69"/>
    <mergeCell ref="E68:E69"/>
    <mergeCell ref="F68:F69"/>
    <mergeCell ref="G68:G69"/>
    <mergeCell ref="H68:H69"/>
    <mergeCell ref="I68:I69"/>
    <mergeCell ref="H42:H43"/>
    <mergeCell ref="I42:I43"/>
    <mergeCell ref="AH68:AH69"/>
    <mergeCell ref="AI68:AI69"/>
    <mergeCell ref="AJ68:AJ69"/>
    <mergeCell ref="AK68:AK69"/>
    <mergeCell ref="AN68:AN69"/>
    <mergeCell ref="AG64:AG65"/>
    <mergeCell ref="AJ61:AJ62"/>
    <mergeCell ref="AH61:AH62"/>
    <mergeCell ref="AN61:AN62"/>
    <mergeCell ref="AK64:AK65"/>
    <mergeCell ref="AM64:AM65"/>
    <mergeCell ref="AN64:AN65"/>
    <mergeCell ref="AI64:AI65"/>
    <mergeCell ref="AL64:AL65"/>
    <mergeCell ref="AJ64:AJ65"/>
    <mergeCell ref="AI61:AI62"/>
    <mergeCell ref="AK61:AK62"/>
    <mergeCell ref="J68:J69"/>
    <mergeCell ref="K68:K69"/>
    <mergeCell ref="L68:L69"/>
    <mergeCell ref="M68:M69"/>
    <mergeCell ref="N68:N69"/>
    <mergeCell ref="O42:O43"/>
    <mergeCell ref="P42:P43"/>
    <mergeCell ref="Q42:Q43"/>
    <mergeCell ref="I39:I40"/>
    <mergeCell ref="J39:J40"/>
    <mergeCell ref="G39:G40"/>
    <mergeCell ref="P57:P58"/>
    <mergeCell ref="Q57:Q58"/>
    <mergeCell ref="A57:A58"/>
    <mergeCell ref="B57:B58"/>
    <mergeCell ref="C57:C58"/>
    <mergeCell ref="D57:D58"/>
    <mergeCell ref="E57:E58"/>
    <mergeCell ref="F57:F58"/>
    <mergeCell ref="G57:G58"/>
    <mergeCell ref="H57:H58"/>
    <mergeCell ref="I57:I58"/>
    <mergeCell ref="A42:A43"/>
    <mergeCell ref="B42:B43"/>
    <mergeCell ref="C42:C43"/>
    <mergeCell ref="D42:D43"/>
    <mergeCell ref="E42:E43"/>
    <mergeCell ref="F42:F43"/>
    <mergeCell ref="G42:G43"/>
    <mergeCell ref="AN57:AN58"/>
    <mergeCell ref="A59:A60"/>
    <mergeCell ref="B59:B60"/>
    <mergeCell ref="C59:C60"/>
    <mergeCell ref="D59:D60"/>
    <mergeCell ref="E59:E60"/>
    <mergeCell ref="F59:F60"/>
    <mergeCell ref="G59:G60"/>
    <mergeCell ref="H59:H60"/>
    <mergeCell ref="I59:I60"/>
    <mergeCell ref="J59:J60"/>
    <mergeCell ref="K59:K60"/>
    <mergeCell ref="L59:L60"/>
    <mergeCell ref="M59:M60"/>
    <mergeCell ref="N59:N60"/>
    <mergeCell ref="P59:P60"/>
    <mergeCell ref="Q59:Q60"/>
    <mergeCell ref="AH59:AH60"/>
    <mergeCell ref="J57:J58"/>
    <mergeCell ref="K57:K58"/>
    <mergeCell ref="L57:L58"/>
    <mergeCell ref="M57:M58"/>
    <mergeCell ref="N57:N58"/>
    <mergeCell ref="O57:O58"/>
    <mergeCell ref="O36:O37"/>
    <mergeCell ref="P36:P37"/>
    <mergeCell ref="Q36:Q37"/>
    <mergeCell ref="F36:F37"/>
    <mergeCell ref="G36:G37"/>
    <mergeCell ref="H36:H37"/>
    <mergeCell ref="I36:I37"/>
    <mergeCell ref="J36:J37"/>
    <mergeCell ref="K36:K37"/>
    <mergeCell ref="L36:L37"/>
    <mergeCell ref="M36:M37"/>
    <mergeCell ref="N36:N37"/>
    <mergeCell ref="AT48:AT50"/>
    <mergeCell ref="AV48:AV50"/>
    <mergeCell ref="AW48:AW50"/>
    <mergeCell ref="AX48:AX50"/>
    <mergeCell ref="AY48:AY50"/>
    <mergeCell ref="AY51:AY53"/>
    <mergeCell ref="AY54:AY56"/>
    <mergeCell ref="AY10:AY11"/>
    <mergeCell ref="AJ17:AJ18"/>
    <mergeCell ref="AK17:AK18"/>
    <mergeCell ref="AN15:AN16"/>
    <mergeCell ref="AN17:AN18"/>
    <mergeCell ref="AY15:AY18"/>
    <mergeCell ref="AN30:AN31"/>
    <mergeCell ref="AN44:AN45"/>
    <mergeCell ref="AN51:AN53"/>
    <mergeCell ref="AN54:AN56"/>
    <mergeCell ref="AN48:AN50"/>
    <mergeCell ref="AN12:AN13"/>
    <mergeCell ref="AL54:AL56"/>
    <mergeCell ref="AN42:AN43"/>
    <mergeCell ref="AN46:AN47"/>
    <mergeCell ref="AN36:AN37"/>
    <mergeCell ref="AN39:AN40"/>
    <mergeCell ref="AY68:AY69"/>
    <mergeCell ref="AY12:AY13"/>
    <mergeCell ref="AU12:AU13"/>
    <mergeCell ref="AV12:AV13"/>
    <mergeCell ref="AW12:AW13"/>
    <mergeCell ref="AX12:AX13"/>
    <mergeCell ref="AY42:AY43"/>
    <mergeCell ref="AY44:AY45"/>
    <mergeCell ref="AY46:AY47"/>
    <mergeCell ref="AY57:AY58"/>
    <mergeCell ref="AY59:AY60"/>
    <mergeCell ref="AY61:AY62"/>
    <mergeCell ref="AY30:AY31"/>
    <mergeCell ref="AY36:AY37"/>
    <mergeCell ref="AX64:AX65"/>
    <mergeCell ref="AY64:AY65"/>
    <mergeCell ref="AY27:AY28"/>
    <mergeCell ref="AU48:AU50"/>
    <mergeCell ref="AX17:AX18"/>
    <mergeCell ref="AO64:AO65"/>
    <mergeCell ref="AP64:AP65"/>
    <mergeCell ref="AQ64:AQ65"/>
    <mergeCell ref="AR64:AR65"/>
    <mergeCell ref="AS64:AS65"/>
    <mergeCell ref="AT64:AT65"/>
    <mergeCell ref="AU64:AU65"/>
    <mergeCell ref="AV64:AV65"/>
    <mergeCell ref="AW64:AW65"/>
    <mergeCell ref="AY6:AY8"/>
    <mergeCell ref="AO7:AO8"/>
    <mergeCell ref="AP7:AP8"/>
    <mergeCell ref="AQ7:AQ8"/>
    <mergeCell ref="AR7:AR8"/>
    <mergeCell ref="AS7:AS8"/>
    <mergeCell ref="AT7:AT8"/>
    <mergeCell ref="AU7:AU8"/>
    <mergeCell ref="AV7:AV8"/>
    <mergeCell ref="AW7:AW8"/>
    <mergeCell ref="AX7:AX8"/>
    <mergeCell ref="AO17:AO18"/>
    <mergeCell ref="AP17:AP18"/>
    <mergeCell ref="AQ17:AQ18"/>
    <mergeCell ref="AR17:AR18"/>
    <mergeCell ref="AS17:AS18"/>
    <mergeCell ref="AT17:AT18"/>
    <mergeCell ref="AU17:AU18"/>
    <mergeCell ref="AV17:AV18"/>
    <mergeCell ref="AW17:AW18"/>
  </mergeCells>
  <phoneticPr fontId="24" type="noConversion"/>
  <conditionalFormatting sqref="I6 Z6:Z27 I9:I10 Z29:Z51 I34:I36 I38:I39">
    <cfRule type="cellIs" dxfId="296" priority="110" stopIfTrue="1" operator="equal">
      <formula>"Muy Alta"</formula>
    </cfRule>
    <cfRule type="cellIs" dxfId="295" priority="111" stopIfTrue="1" operator="equal">
      <formula>"Alta"</formula>
    </cfRule>
    <cfRule type="cellIs" dxfId="294" priority="112" stopIfTrue="1" operator="equal">
      <formula>"Media"</formula>
    </cfRule>
    <cfRule type="cellIs" dxfId="293" priority="113" stopIfTrue="1" operator="equal">
      <formula>"Baja"</formula>
    </cfRule>
    <cfRule type="cellIs" dxfId="292" priority="114" stopIfTrue="1" operator="equal">
      <formula>"Muy Baja"</formula>
    </cfRule>
  </conditionalFormatting>
  <conditionalFormatting sqref="I12 I14:I15">
    <cfRule type="cellIs" dxfId="291" priority="6077" stopIfTrue="1" operator="equal">
      <formula>"Muy Alta"</formula>
    </cfRule>
    <cfRule type="cellIs" dxfId="290" priority="6078" stopIfTrue="1" operator="equal">
      <formula>"Alta"</formula>
    </cfRule>
    <cfRule type="cellIs" dxfId="289" priority="6079" stopIfTrue="1" operator="equal">
      <formula>"Media"</formula>
    </cfRule>
    <cfRule type="cellIs" dxfId="288" priority="6080" stopIfTrue="1" operator="equal">
      <formula>"Baja"</formula>
    </cfRule>
    <cfRule type="cellIs" dxfId="287" priority="6081" stopIfTrue="1" operator="equal">
      <formula>"Muy Baja"</formula>
    </cfRule>
  </conditionalFormatting>
  <conditionalFormatting sqref="I19">
    <cfRule type="cellIs" dxfId="286" priority="1236" stopIfTrue="1" operator="equal">
      <formula>"Muy Alta"</formula>
    </cfRule>
    <cfRule type="cellIs" dxfId="285" priority="1237" stopIfTrue="1" operator="equal">
      <formula>"Alta"</formula>
    </cfRule>
    <cfRule type="cellIs" dxfId="284" priority="1238" stopIfTrue="1" operator="equal">
      <formula>"Media"</formula>
    </cfRule>
    <cfRule type="cellIs" dxfId="283" priority="1239" stopIfTrue="1" operator="equal">
      <formula>"Baja"</formula>
    </cfRule>
    <cfRule type="cellIs" dxfId="282" priority="1240" stopIfTrue="1" operator="equal">
      <formula>"Muy Baja"</formula>
    </cfRule>
  </conditionalFormatting>
  <conditionalFormatting sqref="I21:I23">
    <cfRule type="cellIs" dxfId="281" priority="1206" stopIfTrue="1" operator="equal">
      <formula>"Muy Alta"</formula>
    </cfRule>
    <cfRule type="cellIs" dxfId="280" priority="1207" stopIfTrue="1" operator="equal">
      <formula>"Alta"</formula>
    </cfRule>
    <cfRule type="cellIs" dxfId="279" priority="1208" stopIfTrue="1" operator="equal">
      <formula>"Media"</formula>
    </cfRule>
    <cfRule type="cellIs" dxfId="278" priority="1209" stopIfTrue="1" operator="equal">
      <formula>"Baja"</formula>
    </cfRule>
    <cfRule type="cellIs" dxfId="277" priority="1210" stopIfTrue="1" operator="equal">
      <formula>"Muy Baja"</formula>
    </cfRule>
  </conditionalFormatting>
  <conditionalFormatting sqref="I41:I42 I44">
    <cfRule type="cellIs" dxfId="276" priority="727" stopIfTrue="1" operator="equal">
      <formula>"Muy Alta"</formula>
    </cfRule>
    <cfRule type="cellIs" dxfId="275" priority="728" stopIfTrue="1" operator="equal">
      <formula>"Alta"</formula>
    </cfRule>
    <cfRule type="cellIs" dxfId="274" priority="729" stopIfTrue="1" operator="equal">
      <formula>"Media"</formula>
    </cfRule>
    <cfRule type="cellIs" dxfId="273" priority="730" stopIfTrue="1" operator="equal">
      <formula>"Baja"</formula>
    </cfRule>
    <cfRule type="cellIs" dxfId="272" priority="731" stopIfTrue="1" operator="equal">
      <formula>"Muy Baja"</formula>
    </cfRule>
  </conditionalFormatting>
  <conditionalFormatting sqref="I46">
    <cfRule type="cellIs" dxfId="271" priority="717" stopIfTrue="1" operator="equal">
      <formula>"Muy Alta"</formula>
    </cfRule>
    <cfRule type="cellIs" dxfId="270" priority="718" stopIfTrue="1" operator="equal">
      <formula>"Alta"</formula>
    </cfRule>
    <cfRule type="cellIs" dxfId="269" priority="719" stopIfTrue="1" operator="equal">
      <formula>"Media"</formula>
    </cfRule>
    <cfRule type="cellIs" dxfId="268" priority="720" stopIfTrue="1" operator="equal">
      <formula>"Baja"</formula>
    </cfRule>
    <cfRule type="cellIs" dxfId="267" priority="721" stopIfTrue="1" operator="equal">
      <formula>"Muy Baja"</formula>
    </cfRule>
  </conditionalFormatting>
  <conditionalFormatting sqref="I70">
    <cfRule type="cellIs" dxfId="266" priority="61" stopIfTrue="1" operator="equal">
      <formula>"Muy Alta"</formula>
    </cfRule>
    <cfRule type="cellIs" dxfId="265" priority="62" stopIfTrue="1" operator="equal">
      <formula>"Alta"</formula>
    </cfRule>
    <cfRule type="cellIs" dxfId="264" priority="63" stopIfTrue="1" operator="equal">
      <formula>"Media"</formula>
    </cfRule>
    <cfRule type="cellIs" dxfId="263" priority="64" stopIfTrue="1" operator="equal">
      <formula>"Baja"</formula>
    </cfRule>
    <cfRule type="cellIs" dxfId="262" priority="65" stopIfTrue="1" operator="equal">
      <formula>"Muy Baja"</formula>
    </cfRule>
  </conditionalFormatting>
  <conditionalFormatting sqref="O21:O23">
    <cfRule type="cellIs" dxfId="261" priority="1201" stopIfTrue="1" operator="equal">
      <formula>"Muy Alta"</formula>
    </cfRule>
    <cfRule type="cellIs" dxfId="260" priority="1202" stopIfTrue="1" operator="equal">
      <formula>"Alta"</formula>
    </cfRule>
    <cfRule type="cellIs" dxfId="259" priority="1203" stopIfTrue="1" operator="equal">
      <formula>"Media"</formula>
    </cfRule>
    <cfRule type="cellIs" dxfId="258" priority="1204" stopIfTrue="1" operator="equal">
      <formula>"Baja"</formula>
    </cfRule>
    <cfRule type="cellIs" dxfId="257" priority="1205" stopIfTrue="1" operator="equal">
      <formula>"Muy Baja"</formula>
    </cfRule>
  </conditionalFormatting>
  <conditionalFormatting sqref="O70">
    <cfRule type="cellIs" dxfId="256" priority="56" stopIfTrue="1" operator="equal">
      <formula>"Muy Alta"</formula>
    </cfRule>
    <cfRule type="cellIs" dxfId="255" priority="57" stopIfTrue="1" operator="equal">
      <formula>"Alta"</formula>
    </cfRule>
    <cfRule type="cellIs" dxfId="254" priority="58" stopIfTrue="1" operator="equal">
      <formula>"Media"</formula>
    </cfRule>
    <cfRule type="cellIs" dxfId="253" priority="59" stopIfTrue="1" operator="equal">
      <formula>"Baja"</formula>
    </cfRule>
    <cfRule type="cellIs" dxfId="252" priority="60" stopIfTrue="1" operator="equal">
      <formula>"Muy Baja"</formula>
    </cfRule>
  </conditionalFormatting>
  <conditionalFormatting sqref="Z53:Z68">
    <cfRule type="cellIs" dxfId="251" priority="71" stopIfTrue="1" operator="equal">
      <formula>"Muy Alta"</formula>
    </cfRule>
    <cfRule type="cellIs" dxfId="250" priority="72" stopIfTrue="1" operator="equal">
      <formula>"Alta"</formula>
    </cfRule>
    <cfRule type="cellIs" dxfId="249" priority="73" stopIfTrue="1" operator="equal">
      <formula>"Media"</formula>
    </cfRule>
    <cfRule type="cellIs" dxfId="248" priority="74" stopIfTrue="1" operator="equal">
      <formula>"Baja"</formula>
    </cfRule>
    <cfRule type="cellIs" dxfId="247" priority="75" stopIfTrue="1" operator="equal">
      <formula>"Muy Baja"</formula>
    </cfRule>
  </conditionalFormatting>
  <conditionalFormatting sqref="Z70:Z72">
    <cfRule type="cellIs" dxfId="246" priority="5" stopIfTrue="1" operator="equal">
      <formula>"Muy Alta"</formula>
    </cfRule>
    <cfRule type="cellIs" dxfId="245" priority="6" stopIfTrue="1" operator="equal">
      <formula>"Alta"</formula>
    </cfRule>
    <cfRule type="cellIs" dxfId="244" priority="7" stopIfTrue="1" operator="equal">
      <formula>"Media"</formula>
    </cfRule>
    <cfRule type="cellIs" dxfId="243" priority="8" stopIfTrue="1" operator="equal">
      <formula>"Baja"</formula>
    </cfRule>
    <cfRule type="cellIs" dxfId="242" priority="9" stopIfTrue="1" operator="equal">
      <formula>"Muy Baja"</formula>
    </cfRule>
  </conditionalFormatting>
  <conditionalFormatting sqref="AB10:AB11">
    <cfRule type="containsText" dxfId="241" priority="1301" operator="containsText" text="VALORAR">
      <formula>NOT(ISERROR(SEARCH("VALORAR",AB10)))</formula>
    </cfRule>
    <cfRule type="containsText" dxfId="240" priority="1302" operator="containsText" text="Extrema">
      <formula>NOT(ISERROR(SEARCH("Extrema",AB10)))</formula>
    </cfRule>
    <cfRule type="containsText" dxfId="239" priority="1303" operator="containsText" text="Alta">
      <formula>NOT(ISERROR(SEARCH("Alta",AB10)))</formula>
    </cfRule>
    <cfRule type="containsText" dxfId="238" priority="1304" operator="containsText" text="Moderada">
      <formula>NOT(ISERROR(SEARCH("Moderada",AB10)))</formula>
    </cfRule>
    <cfRule type="containsText" dxfId="237" priority="1305" operator="containsText" text="Baja">
      <formula>NOT(ISERROR(SEARCH("Baja",AB10)))</formula>
    </cfRule>
    <cfRule type="containsText" dxfId="236" priority="1306" operator="containsText" text="VALORAR">
      <formula>NOT(ISERROR(SEARCH("VALORAR",AB10)))</formula>
    </cfRule>
    <cfRule type="containsText" dxfId="235" priority="1307" operator="containsText" text="Extrema">
      <formula>NOT(ISERROR(SEARCH("Extrema",AB10)))</formula>
    </cfRule>
    <cfRule type="containsText" dxfId="234" priority="1308" operator="containsText" text="Alta">
      <formula>NOT(ISERROR(SEARCH("Alta",AB10)))</formula>
    </cfRule>
    <cfRule type="containsText" dxfId="233" priority="1309" operator="containsText" text="Moderada">
      <formula>NOT(ISERROR(SEARCH("Moderada",AB10)))</formula>
    </cfRule>
    <cfRule type="containsText" dxfId="232" priority="1310" operator="containsText" text="Baja">
      <formula>NOT(ISERROR(SEARCH("Baja",AB10)))</formula>
    </cfRule>
  </conditionalFormatting>
  <conditionalFormatting sqref="AD6">
    <cfRule type="containsText" dxfId="231" priority="1291" operator="containsText" text="VALORAR">
      <formula>NOT(ISERROR(SEARCH("VALORAR",AD6)))</formula>
    </cfRule>
    <cfRule type="containsText" dxfId="230" priority="1292" operator="containsText" text="Extrema">
      <formula>NOT(ISERROR(SEARCH("Extrema",AD6)))</formula>
    </cfRule>
    <cfRule type="containsText" dxfId="229" priority="1293" operator="containsText" text="Alta">
      <formula>NOT(ISERROR(SEARCH("Alta",AD6)))</formula>
    </cfRule>
    <cfRule type="containsText" dxfId="228" priority="1294" operator="containsText" text="Moderada">
      <formula>NOT(ISERROR(SEARCH("Moderada",AD6)))</formula>
    </cfRule>
    <cfRule type="containsText" dxfId="227" priority="1295" operator="containsText" text="Baja">
      <formula>NOT(ISERROR(SEARCH("Baja",AD6)))</formula>
    </cfRule>
    <cfRule type="containsText" dxfId="226" priority="1296" operator="containsText" text="VALORAR">
      <formula>NOT(ISERROR(SEARCH("VALORAR",AD6)))</formula>
    </cfRule>
    <cfRule type="containsText" dxfId="225" priority="1297" operator="containsText" text="Extrema">
      <formula>NOT(ISERROR(SEARCH("Extrema",AD6)))</formula>
    </cfRule>
    <cfRule type="containsText" dxfId="224" priority="1298" operator="containsText" text="Alta">
      <formula>NOT(ISERROR(SEARCH("Alta",AD6)))</formula>
    </cfRule>
    <cfRule type="containsText" dxfId="223" priority="1299" operator="containsText" text="Moderada">
      <formula>NOT(ISERROR(SEARCH("Moderada",AD6)))</formula>
    </cfRule>
    <cfRule type="containsText" dxfId="222" priority="1300" operator="containsText" text="Baja">
      <formula>NOT(ISERROR(SEARCH("Baja",AD6)))</formula>
    </cfRule>
  </conditionalFormatting>
  <conditionalFormatting sqref="AD7:AD8">
    <cfRule type="cellIs" dxfId="221" priority="1286" stopIfTrue="1" operator="equal">
      <formula>"Muy Alta"</formula>
    </cfRule>
    <cfRule type="cellIs" dxfId="220" priority="1287" stopIfTrue="1" operator="equal">
      <formula>"Alta"</formula>
    </cfRule>
    <cfRule type="cellIs" dxfId="219" priority="1288" stopIfTrue="1" operator="equal">
      <formula>"Media"</formula>
    </cfRule>
    <cfRule type="cellIs" dxfId="218" priority="1289" stopIfTrue="1" operator="equal">
      <formula>"Baja"</formula>
    </cfRule>
    <cfRule type="cellIs" dxfId="217" priority="1290" stopIfTrue="1" operator="equal">
      <formula>"Muy Baja"</formula>
    </cfRule>
  </conditionalFormatting>
  <conditionalFormatting sqref="AD9:AD14">
    <cfRule type="containsText" dxfId="216" priority="1383" operator="containsText" text="Alta">
      <formula>NOT(ISERROR(SEARCH("Alta",AD9)))</formula>
    </cfRule>
    <cfRule type="containsText" dxfId="215" priority="1384" operator="containsText" text="Moderada">
      <formula>NOT(ISERROR(SEARCH("Moderada",AD9)))</formula>
    </cfRule>
    <cfRule type="containsText" dxfId="214" priority="1385" operator="containsText" text="Baja">
      <formula>NOT(ISERROR(SEARCH("Baja",AD9)))</formula>
    </cfRule>
    <cfRule type="containsText" dxfId="213" priority="1386" operator="containsText" text="VALORAR">
      <formula>NOT(ISERROR(SEARCH("VALORAR",AD9)))</formula>
    </cfRule>
    <cfRule type="containsText" dxfId="212" priority="1387" operator="containsText" text="Extrema">
      <formula>NOT(ISERROR(SEARCH("Extrema",AD9)))</formula>
    </cfRule>
    <cfRule type="containsText" dxfId="211" priority="1388" operator="containsText" text="Alta">
      <formula>NOT(ISERROR(SEARCH("Alta",AD9)))</formula>
    </cfRule>
    <cfRule type="containsText" dxfId="210" priority="1389" operator="containsText" text="Moderada">
      <formula>NOT(ISERROR(SEARCH("Moderada",AD9)))</formula>
    </cfRule>
    <cfRule type="containsText" dxfId="209" priority="1390" operator="containsText" text="Baja">
      <formula>NOT(ISERROR(SEARCH("Baja",AD9)))</formula>
    </cfRule>
  </conditionalFormatting>
  <conditionalFormatting sqref="AD9:AD15">
    <cfRule type="containsText" dxfId="208" priority="1266" operator="containsText" text="VALORAR">
      <formula>NOT(ISERROR(SEARCH("VALORAR",AD9)))</formula>
    </cfRule>
    <cfRule type="containsText" dxfId="207" priority="1267" operator="containsText" text="Extrema">
      <formula>NOT(ISERROR(SEARCH("Extrema",AD9)))</formula>
    </cfRule>
  </conditionalFormatting>
  <conditionalFormatting sqref="AD15">
    <cfRule type="containsText" dxfId="206" priority="1263" operator="containsText" text="Alta">
      <formula>NOT(ISERROR(SEARCH("Alta",AD15)))</formula>
    </cfRule>
    <cfRule type="containsText" dxfId="205" priority="1264" operator="containsText" text="Moderada">
      <formula>NOT(ISERROR(SEARCH("Moderada",AD15)))</formula>
    </cfRule>
    <cfRule type="containsText" dxfId="204" priority="1265" operator="containsText" text="Baja">
      <formula>NOT(ISERROR(SEARCH("Baja",AD15)))</formula>
    </cfRule>
    <cfRule type="containsText" dxfId="203" priority="1268" operator="containsText" text="Alta">
      <formula>NOT(ISERROR(SEARCH("Alta",AD15)))</formula>
    </cfRule>
    <cfRule type="containsText" dxfId="202" priority="1269" operator="containsText" text="Moderada">
      <formula>NOT(ISERROR(SEARCH("Moderada",AD15)))</formula>
    </cfRule>
    <cfRule type="containsText" dxfId="201" priority="1270" operator="containsText" text="Baja">
      <formula>NOT(ISERROR(SEARCH("Baja",AD15)))</formula>
    </cfRule>
  </conditionalFormatting>
  <conditionalFormatting sqref="AD15:AD16">
    <cfRule type="containsText" dxfId="200" priority="1256" operator="containsText" text="VALORAR">
      <formula>NOT(ISERROR(SEARCH("VALORAR",AD15)))</formula>
    </cfRule>
    <cfRule type="containsText" dxfId="199" priority="1257" operator="containsText" text="Extrema">
      <formula>NOT(ISERROR(SEARCH("Extrema",AD15)))</formula>
    </cfRule>
  </conditionalFormatting>
  <conditionalFormatting sqref="AD16">
    <cfRule type="containsText" dxfId="198" priority="1251" operator="containsText" text="VALORAR">
      <formula>NOT(ISERROR(SEARCH("VALORAR",AD16)))</formula>
    </cfRule>
    <cfRule type="containsText" dxfId="197" priority="1252" operator="containsText" text="Extrema">
      <formula>NOT(ISERROR(SEARCH("Extrema",AD16)))</formula>
    </cfRule>
    <cfRule type="containsText" dxfId="196" priority="1253" operator="containsText" text="Alta">
      <formula>NOT(ISERROR(SEARCH("Alta",AD16)))</formula>
    </cfRule>
    <cfRule type="containsText" dxfId="195" priority="1254" operator="containsText" text="Moderada">
      <formula>NOT(ISERROR(SEARCH("Moderada",AD16)))</formula>
    </cfRule>
    <cfRule type="containsText" dxfId="194" priority="1255" operator="containsText" text="Baja">
      <formula>NOT(ISERROR(SEARCH("Baja",AD16)))</formula>
    </cfRule>
    <cfRule type="containsText" dxfId="193" priority="1258" operator="containsText" text="Alta">
      <formula>NOT(ISERROR(SEARCH("Alta",AD16)))</formula>
    </cfRule>
    <cfRule type="containsText" dxfId="192" priority="1259" operator="containsText" text="Moderada">
      <formula>NOT(ISERROR(SEARCH("Moderada",AD16)))</formula>
    </cfRule>
    <cfRule type="containsText" dxfId="191" priority="1260" operator="containsText" text="Baja">
      <formula>NOT(ISERROR(SEARCH("Baja",AD16)))</formula>
    </cfRule>
  </conditionalFormatting>
  <conditionalFormatting sqref="AD17:AD18">
    <cfRule type="cellIs" dxfId="190" priority="1241" stopIfTrue="1" operator="equal">
      <formula>"Muy Alta"</formula>
    </cfRule>
    <cfRule type="cellIs" dxfId="189" priority="1242" stopIfTrue="1" operator="equal">
      <formula>"Alta"</formula>
    </cfRule>
    <cfRule type="cellIs" dxfId="188" priority="1243" stopIfTrue="1" operator="equal">
      <formula>"Media"</formula>
    </cfRule>
    <cfRule type="cellIs" dxfId="187" priority="1244" stopIfTrue="1" operator="equal">
      <formula>"Baja"</formula>
    </cfRule>
    <cfRule type="cellIs" dxfId="186" priority="1245" stopIfTrue="1" operator="equal">
      <formula>"Muy Baja"</formula>
    </cfRule>
  </conditionalFormatting>
  <conditionalFormatting sqref="AD19">
    <cfRule type="containsText" dxfId="185" priority="1221" operator="containsText" text="VALORAR">
      <formula>NOT(ISERROR(SEARCH("VALORAR",AD19)))</formula>
    </cfRule>
    <cfRule type="containsText" dxfId="184" priority="1222" operator="containsText" text="Extrema">
      <formula>NOT(ISERROR(SEARCH("Extrema",AD19)))</formula>
    </cfRule>
    <cfRule type="containsText" dxfId="183" priority="1223" operator="containsText" text="Alta">
      <formula>NOT(ISERROR(SEARCH("Alta",AD19)))</formula>
    </cfRule>
    <cfRule type="containsText" dxfId="182" priority="1224" operator="containsText" text="Moderada">
      <formula>NOT(ISERROR(SEARCH("Moderada",AD19)))</formula>
    </cfRule>
    <cfRule type="containsText" dxfId="181" priority="1225" operator="containsText" text="Baja">
      <formula>NOT(ISERROR(SEARCH("Baja",AD19)))</formula>
    </cfRule>
    <cfRule type="containsText" dxfId="180" priority="1226" operator="containsText" text="VALORAR">
      <formula>NOT(ISERROR(SEARCH("VALORAR",AD19)))</formula>
    </cfRule>
    <cfRule type="containsText" dxfId="179" priority="1227" operator="containsText" text="Extrema">
      <formula>NOT(ISERROR(SEARCH("Extrema",AD19)))</formula>
    </cfRule>
    <cfRule type="containsText" dxfId="178" priority="1228" operator="containsText" text="Alta">
      <formula>NOT(ISERROR(SEARCH("Alta",AD19)))</formula>
    </cfRule>
    <cfRule type="containsText" dxfId="177" priority="1229" operator="containsText" text="Moderada">
      <formula>NOT(ISERROR(SEARCH("Moderada",AD19)))</formula>
    </cfRule>
    <cfRule type="containsText" dxfId="176" priority="1230" operator="containsText" text="Baja">
      <formula>NOT(ISERROR(SEARCH("Baja",AD19)))</formula>
    </cfRule>
  </conditionalFormatting>
  <conditionalFormatting sqref="AD20:AD23">
    <cfRule type="cellIs" dxfId="175" priority="1211" stopIfTrue="1" operator="equal">
      <formula>"Muy Alta"</formula>
    </cfRule>
    <cfRule type="cellIs" dxfId="174" priority="1212" stopIfTrue="1" operator="equal">
      <formula>"Alta"</formula>
    </cfRule>
    <cfRule type="cellIs" dxfId="173" priority="1213" stopIfTrue="1" operator="equal">
      <formula>"Media"</formula>
    </cfRule>
    <cfRule type="cellIs" dxfId="172" priority="1214" stopIfTrue="1" operator="equal">
      <formula>"Baja"</formula>
    </cfRule>
    <cfRule type="cellIs" dxfId="171" priority="1215" stopIfTrue="1" operator="equal">
      <formula>"Muy Baja"</formula>
    </cfRule>
  </conditionalFormatting>
  <conditionalFormatting sqref="AD25">
    <cfRule type="cellIs" dxfId="170" priority="1147" stopIfTrue="1" operator="equal">
      <formula>"Muy Alta"</formula>
    </cfRule>
    <cfRule type="cellIs" dxfId="169" priority="1148" stopIfTrue="1" operator="equal">
      <formula>"Alta"</formula>
    </cfRule>
    <cfRule type="cellIs" dxfId="168" priority="1149" stopIfTrue="1" operator="equal">
      <formula>"Media"</formula>
    </cfRule>
    <cfRule type="cellIs" dxfId="167" priority="1150" stopIfTrue="1" operator="equal">
      <formula>"Baja"</formula>
    </cfRule>
    <cfRule type="cellIs" dxfId="166" priority="1151" stopIfTrue="1" operator="equal">
      <formula>"Muy Baja"</formula>
    </cfRule>
  </conditionalFormatting>
  <conditionalFormatting sqref="AD61:AD62">
    <cfRule type="cellIs" dxfId="165" priority="272" stopIfTrue="1" operator="equal">
      <formula>"Muy Alta"</formula>
    </cfRule>
    <cfRule type="cellIs" dxfId="164" priority="273" stopIfTrue="1" operator="equal">
      <formula>"Alta"</formula>
    </cfRule>
    <cfRule type="cellIs" dxfId="163" priority="274" stopIfTrue="1" operator="equal">
      <formula>"Media"</formula>
    </cfRule>
    <cfRule type="cellIs" dxfId="162" priority="275" stopIfTrue="1" operator="equal">
      <formula>"Baja"</formula>
    </cfRule>
    <cfRule type="cellIs" dxfId="161" priority="276" stopIfTrue="1" operator="equal">
      <formula>"Muy Baja"</formula>
    </cfRule>
  </conditionalFormatting>
  <conditionalFormatting sqref="AD70">
    <cfRule type="cellIs" dxfId="160" priority="51" stopIfTrue="1" operator="equal">
      <formula>"Muy Alta"</formula>
    </cfRule>
    <cfRule type="cellIs" dxfId="159" priority="52" stopIfTrue="1" operator="equal">
      <formula>"Alta"</formula>
    </cfRule>
    <cfRule type="cellIs" dxfId="158" priority="53" stopIfTrue="1" operator="equal">
      <formula>"Media"</formula>
    </cfRule>
    <cfRule type="cellIs" dxfId="157" priority="54" stopIfTrue="1" operator="equal">
      <formula>"Baja"</formula>
    </cfRule>
    <cfRule type="cellIs" dxfId="156" priority="55" stopIfTrue="1" operator="equal">
      <formula>"Muy Baja"</formula>
    </cfRule>
  </conditionalFormatting>
  <hyperlinks>
    <hyperlink ref="AT7" r:id="rId1" xr:uid="{00050A07-F902-447D-B03D-5DC4BA0E67F6}"/>
    <hyperlink ref="AT6" r:id="rId2" xr:uid="{17E9D74E-F0DD-4350-B9ED-08D367785DE0}"/>
    <hyperlink ref="AT10" r:id="rId3" display="https://dadepbta.sharepoint.com/:f:/s/OficinaAsesoradePlaneacin/EjrvVbL5_5JMkHXbKEurJ1QB6ZuQwrGg9SV_Q_h4kLthww?e=Un7ETy" xr:uid="{1365BABF-D2AA-473D-B065-7D76708CF0F8}"/>
    <hyperlink ref="AT12" r:id="rId4" display="https://dadepbta.sharepoint.com/:f:/s/OficinaAsesoradePlaneacin/Et5gSR6c9SJHm0IiTx1PAbEBymdly832fOhwuWGf-H44_Q?e=ZEYG4z" xr:uid="{7922E41C-B0DC-4242-BC42-11A584CE64E5}"/>
    <hyperlink ref="AT13" r:id="rId5" display="https://dadepbta.sharepoint.com/:f:/s/OficinaAsesoradePlaneacin/Et5gSR6c9SJHm0IiTx1PAbEBymdly832fOhwuWGf-H44_Q?e=ZEYG4z" xr:uid="{E806BBEA-6FD0-43FB-B7B7-F190F5671CA0}"/>
    <hyperlink ref="AT14" r:id="rId6" display="https://dadepbta.sharepoint.com/:f:/s/OficinaAsesoradePlaneacin/ErxSnCwMJkVDuRJuuBbaSAsBp_b4R1FKVVgs7KVij4ZyTg?e=GNOuT0" xr:uid="{E5776889-7C1E-475B-8101-AC2F7871908E}"/>
    <hyperlink ref="AT41" r:id="rId7" display="https://dadepbta.sharepoint.com/:f:/s/OficinaAsesoradePlaneacin/ElDYCy1owWBMsBxHb0qnUKYBC6DgMSW1TZRqD5M7gKf3lw?e=Hdrr8c" xr:uid="{6F3A1B50-F713-4CC3-BB90-D1B4182250BA}"/>
    <hyperlink ref="AT39" r:id="rId8" display="https://dadepbta.sharepoint.com/:f:/s/OficinaAsesoradePlaneacin/Evh-zZSBwXVCu7Bx2fgEaTABfjCRxBHkir7xPpmtwS1SIA?e=7i7IMa" xr:uid="{DADB4ACC-B20B-4507-8BCD-C28684494548}"/>
    <hyperlink ref="AT40" r:id="rId9" display="https://dadepbta.sharepoint.com/:f:/s/OficinaAsesoradePlaneacin/Evh-zZSBwXVCu7Bx2fgEaTABfjCRxBHkir7xPpmtwS1SIA?e=7i7IMa" xr:uid="{EB5445D8-D76C-43BD-9AD9-0FE0C6591176}"/>
    <hyperlink ref="AT42" r:id="rId10" display="https://dadepbta.sharepoint.com/:f:/s/OficinaAsesoradePlaneacin/EjKwu0-Eu8JJg-y5qK6jykkBFoKyTK7uk-guxvFicDmnnQ?e=ortUZx" xr:uid="{982D10D5-3B6E-45E9-BFCC-BD258DC76C8A}"/>
    <hyperlink ref="AT43" r:id="rId11" display="https://dadepbta.sharepoint.com/:f:/s/OficinaAsesoradePlaneacin/EjKwu0-Eu8JJg-y5qK6jykkBFoKyTK7uk-guxvFicDmnnQ?e=ortUZx" xr:uid="{70D71D51-9F50-4CCD-A0B1-406DDBBB5E09}"/>
    <hyperlink ref="AT44" r:id="rId12" display="https://dadepbta.sharepoint.com/:f:/s/OficinaAsesoradePlaneacin/EkFkqi53OUJMhrJL0TuYP_UBK66zZy_S8Umq-O9IcWvGHw?e=viFfJF" xr:uid="{01965AC2-F3B8-461F-91A6-5DB32AA8746B}"/>
    <hyperlink ref="AT45" r:id="rId13" display="https://dadepbta.sharepoint.com/:f:/s/OficinaAsesoradePlaneacin/EkFkqi53OUJMhrJL0TuYP_UBK66zZy_S8Umq-O9IcWvGHw?e=viFfJF" xr:uid="{AD566AAD-EFD3-4AF3-863E-A021232C7196}"/>
    <hyperlink ref="AT47" r:id="rId14" display="https://dadepbta.sharepoint.com/:f:/s/OficinaAsesoradePlaneacin/EmEKqCRdIwhNrkmNO5xNTnAB-8Fcl5zaaAcLYCz9uyJiDg?e=xKMfPy" xr:uid="{404F392B-164B-4545-B77F-54FE90947BA1}"/>
    <hyperlink ref="AT48" r:id="rId15" xr:uid="{40514DC3-6A1A-4FE2-90DA-7B69F5433AE0}"/>
    <hyperlink ref="AT52" r:id="rId16" display="https://dadepbta.sharepoint.com/:f:/s/OficinaAsesoradePlaneacin/EkHyLpHSRKFDmSnT9c2rBeABmwWh6C_-SA2w8ekc699Zqw?e=nAebLx" xr:uid="{F154A605-CB72-41D5-A0FF-D5D296CF0848}"/>
    <hyperlink ref="AT53" r:id="rId17" display="https://dadepbta.sharepoint.com/:f:/s/OficinaAsesoradePlaneacin/EkHyLpHSRKFDmSnT9c2rBeABmwWh6C_-SA2w8ekc699Zqw?e=nAebLx" xr:uid="{6AC44025-EFC7-4CAC-B1C8-48A74B703C5E}"/>
    <hyperlink ref="AT54" r:id="rId18" display="https://dadepbta.sharepoint.com/:f:/s/OficinaAsesoradePlaneacin/EkjKGWLp9ahEm7fGJ3gpt9IBB2Zp4btF0pbEVeNikOIswQ?e=k4loFY" xr:uid="{C49A9396-18AD-4AC1-877F-A92DA9D00C2A}"/>
    <hyperlink ref="AT55" r:id="rId19" display="https://dadepbta.sharepoint.com/:f:/s/OficinaAsesoradePlaneacin/EkjKGWLp9ahEm7fGJ3gpt9IBB2Zp4btF0pbEVeNikOIswQ?e=k4loFY" xr:uid="{CC341223-70FD-4973-9FF2-CA12F9240045}"/>
    <hyperlink ref="AT56" r:id="rId20" display="https://dadepbta.sharepoint.com/:f:/s/OficinaAsesoradePlaneacin/EkjKGWLp9ahEm7fGJ3gpt9IBB2Zp4btF0pbEVeNikOIswQ?e=k4loFY" xr:uid="{D490173E-8DA1-4DC3-A44F-F016C7715885}"/>
    <hyperlink ref="AT51" r:id="rId21" display="https://dadepbta.sharepoint.com/:f:/s/OficinaAsesoradePlaneacin/EkHyLpHSRKFDmSnT9c2rBeABmwWh6C_-SA2w8ekc699Zqw?e=nAebLx" xr:uid="{BFC9D03C-E089-4698-BDE5-C18807440527}"/>
    <hyperlink ref="AT58" r:id="rId22" display="https://dadepbta.sharepoint.com/:f:/s/OficinaAsesoradePlaneacin/ElajDKNIX6dGmIg6wabj-b8BQOeG4quLmSS6VDA_YlGCbw?e=qJ9tWb" xr:uid="{213CB47C-60D7-4F19-BBEF-E18C3A46AC33}"/>
    <hyperlink ref="AT61" r:id="rId23" display="https://dadepbta.sharepoint.com/:f:/s/OficinaAsesoradePlaneacin/EliQaZaaXs5Gju1C7rMUv1cB6TPzNses1bILNmvv9rcACQ?e=LgCFc4" xr:uid="{96A79DF2-00ED-4192-8EEA-0F4FBE876EBE}"/>
    <hyperlink ref="AT62" r:id="rId24" display="https://dadepbta.sharepoint.com/:f:/s/OficinaAsesoradePlaneacin/EliQaZaaXs5Gju1C7rMUv1cB6TPzNses1bILNmvv9rcACQ?e=LgCFc4" xr:uid="{AFF582CC-55FC-4E44-808B-994FF02AB725}"/>
    <hyperlink ref="AT59" r:id="rId25" display="https://dadepbta.sharepoint.com/:f:/s/OficinaAsesoradePlaneacin/EkJhDCrIqu9Cv1qxaiVlVO8BqogjAJgmlFrKoJgl9XaZ9A?e=LeF5T1" xr:uid="{A7A65099-98FD-4614-BCE1-1D3CF5089D39}"/>
    <hyperlink ref="AT60" r:id="rId26" display="https://dadepbta.sharepoint.com/:f:/s/OficinaAsesoradePlaneacin/EkJhDCrIqu9Cv1qxaiVlVO8BqogjAJgmlFrKoJgl9XaZ9A?e=LeF5T1" xr:uid="{90C90C1F-DE5C-45DD-BA96-69C89E4A5AE0}"/>
    <hyperlink ref="AT68" r:id="rId27" display="https://dadepbta.sharepoint.com/:f:/s/OficinaAsesoradePlaneacin/Egm6bD0e1SZPr8HRnYanyPABegbA1IiOJDMV5iNoNAHh6Q?e=3tBE2x" xr:uid="{D5D1150F-45BE-40F5-99D9-7BBF4CE78193}"/>
    <hyperlink ref="AT69" r:id="rId28" display="https://dadepbta.sharepoint.com/:f:/s/OficinaAsesoradePlaneacin/Egm6bD0e1SZPr8HRnYanyPABegbA1IiOJDMV5iNoNAHh6Q?e=3tBE2x" xr:uid="{21E847B0-A638-4BB7-8696-06574C856E3E}"/>
    <hyperlink ref="AT15" r:id="rId29" xr:uid="{24D9BFAF-49EE-4859-81C8-B48DC447FF0F}"/>
    <hyperlink ref="AT30" r:id="rId30" xr:uid="{2EA30724-3AE2-420D-8FE6-8A288669BD86}"/>
    <hyperlink ref="AT31" r:id="rId31" xr:uid="{F13E4F4E-23DA-4165-8863-F4C7CAA969BF}"/>
    <hyperlink ref="AT32" r:id="rId32" xr:uid="{21B490C9-FD93-4106-B536-9407E4BE2848}"/>
    <hyperlink ref="AT24" r:id="rId33" xr:uid="{B89CF9D7-0127-41DE-B4C5-6379A872667F}"/>
    <hyperlink ref="AT25" r:id="rId34" xr:uid="{557487D2-C099-453D-ABD2-51D575231285}"/>
    <hyperlink ref="AT26" r:id="rId35" xr:uid="{B995CADE-E272-4F28-8D5A-E4332A2DE78D}"/>
    <hyperlink ref="AT27" r:id="rId36" xr:uid="{B297E2BF-1E3E-4B84-9395-8154E69AD030}"/>
    <hyperlink ref="AT28" r:id="rId37" display="https://dadepbta.sharepoint.com/:f:/s/OficinaAsesoradePlaneacin/EokqlBWValZPmdTPUi7p7McBCt2Z8BHwghR4O0TL74FEfg?e=QczT6U" xr:uid="{3580C410-1A8F-40B5-8B35-C6EBCB7318D1}"/>
    <hyperlink ref="AT29" r:id="rId38" xr:uid="{6B6D2703-29A9-4CDE-B87C-1C7A111A9ED2}"/>
    <hyperlink ref="AT71" r:id="rId39" xr:uid="{66469CE8-1C88-4BB9-9615-33164DF85BBB}"/>
    <hyperlink ref="AT64" r:id="rId40" xr:uid="{A1E76936-E5BF-4F71-A72E-0A3FE033BA20}"/>
    <hyperlink ref="AT63" r:id="rId41" xr:uid="{B83A2B3B-8072-489B-9B40-70ADC61FA2CE}"/>
    <hyperlink ref="AT33" r:id="rId42" xr:uid="{3B268011-CBD5-4F68-AFAE-BBFF5D16564F}"/>
    <hyperlink ref="AT38" r:id="rId43" xr:uid="{EDD8BF73-C5F9-43C5-A748-EC3AF55D16C3}"/>
    <hyperlink ref="AT67" r:id="rId44" xr:uid="{2EA7693C-6A75-43C0-A6B7-A137F067E600}"/>
    <hyperlink ref="AT16" r:id="rId45" xr:uid="{E097BED3-3B75-48A3-856F-A6139BE790BA}"/>
    <hyperlink ref="AT17" r:id="rId46" xr:uid="{01A8AB8E-129B-4CB8-937A-AED57FF56B60}"/>
  </hyperlinks>
  <pageMargins left="0.7" right="0.7" top="0.75" bottom="0.75" header="0.3" footer="0.3"/>
  <pageSetup paperSize="9" orientation="portrait" r:id="rId47"/>
  <ignoredErrors>
    <ignoredError sqref="U20" numberStoredAsText="1"/>
    <ignoredError sqref="AQ67" unlockedFormula="1"/>
  </ignoredErrors>
  <drawing r:id="rId48"/>
  <legacyDrawing r:id="rId49"/>
  <extLst>
    <ext xmlns:x14="http://schemas.microsoft.com/office/spreadsheetml/2009/9/main" uri="{78C0D931-6437-407d-A8EE-F0AAD7539E65}">
      <x14:conditionalFormattings>
        <x14:conditionalFormatting xmlns:xm="http://schemas.microsoft.com/office/excel/2006/main">
          <x14:cfRule type="containsText" priority="93" operator="containsText" id="{C558D57E-4A51-4945-BBA3-4BF39664AA56}">
            <xm:f>NOT(ISERROR(SEARCH(#REF!,M6)))</xm:f>
            <xm:f>#REF!</xm:f>
            <x14:dxf>
              <fill>
                <patternFill>
                  <bgColor rgb="FF99CC00"/>
                </patternFill>
              </fill>
            </x14:dxf>
          </x14:cfRule>
          <x14:cfRule type="containsText" priority="94" operator="containsText" id="{7A314EA8-D7A8-4215-9FFD-E932376A9B5E}">
            <xm:f>NOT(ISERROR(SEARCH(#REF!,M6)))</xm:f>
            <xm:f>#REF!</xm:f>
            <x14:dxf>
              <fill>
                <patternFill>
                  <bgColor rgb="FF33CC33"/>
                </patternFill>
              </fill>
            </x14:dxf>
          </x14:cfRule>
          <x14:cfRule type="containsText" priority="95" operator="containsText" id="{43645409-B25A-4675-9007-E3B6B3EB4089}">
            <xm:f>NOT(ISERROR(SEARCH(#REF!,M6)))</xm:f>
            <xm:f>#REF!</xm:f>
            <x14:dxf>
              <fill>
                <patternFill>
                  <bgColor rgb="FFFFFF00"/>
                </patternFill>
              </fill>
            </x14:dxf>
          </x14:cfRule>
          <x14:cfRule type="containsText" priority="96" operator="containsText" id="{76361A55-9656-49C4-9D6A-0A290939C9FF}">
            <xm:f>NOT(ISERROR(SEARCH(#REF!,M6)))</xm:f>
            <xm:f>#REF!</xm:f>
            <x14:dxf>
              <fill>
                <patternFill>
                  <bgColor rgb="FFFFC000"/>
                </patternFill>
              </fill>
            </x14:dxf>
          </x14:cfRule>
          <x14:cfRule type="containsText" priority="97" operator="containsText" id="{5A7AE2FD-7974-4D1E-90F5-C00545F61080}">
            <xm:f>NOT(ISERROR(SEARCH(#REF!,M6)))</xm:f>
            <xm:f>#REF!</xm:f>
            <x14:dxf>
              <fill>
                <patternFill>
                  <bgColor rgb="FFFF0000"/>
                </patternFill>
              </fill>
            </x14:dxf>
          </x14:cfRule>
          <xm:sqref>M6</xm:sqref>
        </x14:conditionalFormatting>
        <x14:conditionalFormatting xmlns:xm="http://schemas.microsoft.com/office/excel/2006/main">
          <x14:cfRule type="containsText" priority="80" operator="containsText" id="{FBC9E5B3-2A76-4627-8534-709A732F1BE8}">
            <xm:f>NOT(ISERROR(SEARCH(#REF!,M9)))</xm:f>
            <xm:f>#REF!</xm:f>
            <x14:dxf>
              <fill>
                <patternFill>
                  <bgColor rgb="FF99CC00"/>
                </patternFill>
              </fill>
            </x14:dxf>
          </x14:cfRule>
          <x14:cfRule type="containsText" priority="81" operator="containsText" id="{066307BB-BE69-4601-92F1-E109A68C516C}">
            <xm:f>NOT(ISERROR(SEARCH(#REF!,M9)))</xm:f>
            <xm:f>#REF!</xm:f>
            <x14:dxf>
              <fill>
                <patternFill>
                  <bgColor rgb="FF33CC33"/>
                </patternFill>
              </fill>
            </x14:dxf>
          </x14:cfRule>
          <x14:cfRule type="containsText" priority="82" operator="containsText" id="{1C4C3D17-D972-4E22-8FC7-0B49875DA3FF}">
            <xm:f>NOT(ISERROR(SEARCH(#REF!,M9)))</xm:f>
            <xm:f>#REF!</xm:f>
            <x14:dxf>
              <fill>
                <patternFill>
                  <bgColor rgb="FFFFFF00"/>
                </patternFill>
              </fill>
            </x14:dxf>
          </x14:cfRule>
          <x14:cfRule type="containsText" priority="83" operator="containsText" id="{9CCE56E5-9BFD-4F9B-B454-643B5E68A06C}">
            <xm:f>NOT(ISERROR(SEARCH(#REF!,M9)))</xm:f>
            <xm:f>#REF!</xm:f>
            <x14:dxf>
              <fill>
                <patternFill>
                  <bgColor rgb="FFFFC000"/>
                </patternFill>
              </fill>
            </x14:dxf>
          </x14:cfRule>
          <x14:cfRule type="containsText" priority="84" operator="containsText" id="{F30FBF52-0CB5-4170-AE85-DDEAF280ECE6}">
            <xm:f>NOT(ISERROR(SEARCH(#REF!,M9)))</xm:f>
            <xm:f>#REF!</xm:f>
            <x14:dxf>
              <fill>
                <patternFill>
                  <bgColor rgb="FFFF0000"/>
                </patternFill>
              </fill>
            </x14:dxf>
          </x14:cfRule>
          <xm:sqref>M9</xm:sqref>
        </x14:conditionalFormatting>
        <x14:conditionalFormatting xmlns:xm="http://schemas.microsoft.com/office/excel/2006/main">
          <x14:cfRule type="containsText" priority="106" operator="containsText" id="{71A6333A-4C3C-4F8F-9973-E6F68B0B19BC}">
            <xm:f>NOT(ISERROR(SEARCH(#REF!,M10)))</xm:f>
            <xm:f>#REF!</xm:f>
            <x14:dxf>
              <fill>
                <patternFill patternType="solid">
                  <bgColor rgb="FFC00000"/>
                </patternFill>
              </fill>
            </x14:dxf>
          </x14:cfRule>
          <x14:cfRule type="containsText" priority="107" operator="containsText" id="{613E3BEF-20AE-4AE0-9A45-695BDC3B9938}">
            <xm:f>NOT(ISERROR(SEARCH(#REF!,M10)))</xm:f>
            <xm:f>#REF!</xm:f>
            <x14:dxf>
              <font>
                <b/>
                <i val="0"/>
                <color theme="0"/>
              </font>
              <fill>
                <patternFill>
                  <bgColor rgb="FFE26B0A"/>
                </patternFill>
              </fill>
            </x14:dxf>
          </x14:cfRule>
          <x14:cfRule type="containsText" priority="108" operator="containsText" id="{8C5655FB-EA96-48AB-BBEE-379BCF39307B}">
            <xm:f>NOT(ISERROR(SEARCH(#REF!,M10)))</xm:f>
            <xm:f>#REF!</xm:f>
            <x14:dxf>
              <font>
                <b/>
                <i val="0"/>
                <color auto="1"/>
              </font>
              <fill>
                <patternFill>
                  <bgColor rgb="FFFFFF00"/>
                </patternFill>
              </fill>
            </x14:dxf>
          </x14:cfRule>
          <x14:cfRule type="containsText" priority="109" operator="containsText" id="{20B09308-3DFD-4180-BA45-8D16A4BDD37E}">
            <xm:f>NOT(ISERROR(SEARCH(#REF!,M10)))</xm:f>
            <xm:f>#REF!</xm:f>
            <x14:dxf>
              <font>
                <b/>
                <i val="0"/>
              </font>
              <fill>
                <patternFill>
                  <bgColor rgb="FF92D050"/>
                </patternFill>
              </fill>
            </x14:dxf>
          </x14:cfRule>
          <xm:sqref>M10 AD26:AD27 AD29:AD51 P33:P36 AB34:AB38 P38:P39 AB41:AB51 P44:P51</xm:sqref>
        </x14:conditionalFormatting>
        <x14:conditionalFormatting xmlns:xm="http://schemas.microsoft.com/office/excel/2006/main">
          <x14:cfRule type="containsText" priority="1356" operator="containsText" id="{D6B67128-2A2C-4767-9D5C-71106260B6F9}">
            <xm:f>NOT(ISERROR(SEARCH(#REF!,M12)))</xm:f>
            <xm:f>#REF!</xm:f>
            <x14:dxf>
              <fill>
                <patternFill>
                  <bgColor rgb="FF99CC00"/>
                </patternFill>
              </fill>
            </x14:dxf>
          </x14:cfRule>
          <x14:cfRule type="containsText" priority="1357" operator="containsText" id="{BF553776-5087-44F4-8A33-CF8DEDFB3508}">
            <xm:f>NOT(ISERROR(SEARCH(#REF!,M12)))</xm:f>
            <xm:f>#REF!</xm:f>
            <x14:dxf>
              <fill>
                <patternFill>
                  <bgColor rgb="FF33CC33"/>
                </patternFill>
              </fill>
            </x14:dxf>
          </x14:cfRule>
          <x14:cfRule type="containsText" priority="1358" operator="containsText" id="{4370104A-8EAF-4AE1-ACA4-3425141E508B}">
            <xm:f>NOT(ISERROR(SEARCH(#REF!,M12)))</xm:f>
            <xm:f>#REF!</xm:f>
            <x14:dxf>
              <fill>
                <patternFill>
                  <bgColor rgb="FFFFFF00"/>
                </patternFill>
              </fill>
            </x14:dxf>
          </x14:cfRule>
          <x14:cfRule type="containsText" priority="1359" operator="containsText" id="{81074BFF-8B52-412A-8085-E4FF68A3E749}">
            <xm:f>NOT(ISERROR(SEARCH(#REF!,M12)))</xm:f>
            <xm:f>#REF!</xm:f>
            <x14:dxf>
              <fill>
                <patternFill>
                  <bgColor rgb="FFFFC000"/>
                </patternFill>
              </fill>
            </x14:dxf>
          </x14:cfRule>
          <x14:cfRule type="containsText" priority="1360" operator="containsText" id="{CE8E08A0-311E-4135-BA36-17B54860B2B4}">
            <xm:f>NOT(ISERROR(SEARCH(#REF!,M12)))</xm:f>
            <xm:f>#REF!</xm:f>
            <x14:dxf>
              <fill>
                <patternFill>
                  <bgColor rgb="FFFF0000"/>
                </patternFill>
              </fill>
            </x14:dxf>
          </x14:cfRule>
          <xm:sqref>M12</xm:sqref>
        </x14:conditionalFormatting>
        <x14:conditionalFormatting xmlns:xm="http://schemas.microsoft.com/office/excel/2006/main">
          <x14:cfRule type="containsText" priority="1331" operator="containsText" id="{7FBBE68B-248A-4824-913F-574F097106BE}">
            <xm:f>NOT(ISERROR(SEARCH(#REF!,M14)))</xm:f>
            <xm:f>#REF!</xm:f>
            <x14:dxf>
              <fill>
                <patternFill>
                  <bgColor rgb="FF99CC00"/>
                </patternFill>
              </fill>
            </x14:dxf>
          </x14:cfRule>
          <x14:cfRule type="containsText" priority="1332" operator="containsText" id="{2AC28318-F8E0-4075-8AB9-A6C0FB672471}">
            <xm:f>NOT(ISERROR(SEARCH(#REF!,M14)))</xm:f>
            <xm:f>#REF!</xm:f>
            <x14:dxf>
              <fill>
                <patternFill>
                  <bgColor rgb="FF33CC33"/>
                </patternFill>
              </fill>
            </x14:dxf>
          </x14:cfRule>
          <x14:cfRule type="containsText" priority="1333" operator="containsText" id="{E23B49BC-79F1-40AA-9BDE-573C2EAFBA51}">
            <xm:f>NOT(ISERROR(SEARCH(#REF!,M14)))</xm:f>
            <xm:f>#REF!</xm:f>
            <x14:dxf>
              <fill>
                <patternFill>
                  <bgColor rgb="FFFFFF00"/>
                </patternFill>
              </fill>
            </x14:dxf>
          </x14:cfRule>
          <x14:cfRule type="containsText" priority="1334" operator="containsText" id="{5B1755C8-2B08-462D-82C4-BB38638E4A18}">
            <xm:f>NOT(ISERROR(SEARCH(#REF!,M14)))</xm:f>
            <xm:f>#REF!</xm:f>
            <x14:dxf>
              <fill>
                <patternFill>
                  <bgColor rgb="FFFFC000"/>
                </patternFill>
              </fill>
            </x14:dxf>
          </x14:cfRule>
          <x14:cfRule type="containsText" priority="1335" operator="containsText" id="{2ECD1FA9-D362-451C-93FD-E5BDC140FBA7}">
            <xm:f>NOT(ISERROR(SEARCH(#REF!,M14)))</xm:f>
            <xm:f>#REF!</xm:f>
            <x14:dxf>
              <fill>
                <patternFill>
                  <bgColor rgb="FFFF0000"/>
                </patternFill>
              </fill>
            </x14:dxf>
          </x14:cfRule>
          <xm:sqref>M14:M15 M19</xm:sqref>
        </x14:conditionalFormatting>
        <x14:conditionalFormatting xmlns:xm="http://schemas.microsoft.com/office/excel/2006/main">
          <x14:cfRule type="containsText" priority="1143" operator="containsText" id="{073222DC-BFA7-4843-87F6-7DF2DD9F5D96}">
            <xm:f>NOT(ISERROR(SEARCH(#REF!,M26)))</xm:f>
            <xm:f>#REF!</xm:f>
            <x14:dxf>
              <fill>
                <patternFill patternType="solid">
                  <bgColor rgb="FFC00000"/>
                </patternFill>
              </fill>
            </x14:dxf>
          </x14:cfRule>
          <x14:cfRule type="containsText" priority="1144" operator="containsText" id="{7124E840-6315-4004-BB9E-97793D77FDE9}">
            <xm:f>NOT(ISERROR(SEARCH(#REF!,M26)))</xm:f>
            <xm:f>#REF!</xm:f>
            <x14:dxf>
              <font>
                <b/>
                <i val="0"/>
                <color theme="0"/>
              </font>
              <fill>
                <patternFill>
                  <bgColor rgb="FFE26B0A"/>
                </patternFill>
              </fill>
            </x14:dxf>
          </x14:cfRule>
          <x14:cfRule type="containsText" priority="1145" operator="containsText" id="{3B9ACD8E-9F39-4CD7-A5DD-8727ED2FF701}">
            <xm:f>NOT(ISERROR(SEARCH(#REF!,M26)))</xm:f>
            <xm:f>#REF!</xm:f>
            <x14:dxf>
              <font>
                <b/>
                <i val="0"/>
                <color auto="1"/>
              </font>
              <fill>
                <patternFill>
                  <bgColor rgb="FFFFFF00"/>
                </patternFill>
              </fill>
            </x14:dxf>
          </x14:cfRule>
          <x14:cfRule type="containsText" priority="1146" operator="containsText" id="{A7F894DD-ACE7-4B09-BE92-D98D1519E22D}">
            <xm:f>NOT(ISERROR(SEARCH(#REF!,M26)))</xm:f>
            <xm:f>#REF!</xm:f>
            <x14:dxf>
              <font>
                <b/>
                <i val="0"/>
              </font>
              <fill>
                <patternFill>
                  <bgColor rgb="FF92D050"/>
                </patternFill>
              </fill>
            </x14:dxf>
          </x14:cfRule>
          <xm:sqref>M26</xm:sqref>
        </x14:conditionalFormatting>
        <x14:conditionalFormatting xmlns:xm="http://schemas.microsoft.com/office/excel/2006/main">
          <x14:cfRule type="containsText" priority="1138" operator="containsText" id="{9E00BDE9-B478-4A76-ABA5-F0EB0BF402B1}">
            <xm:f>NOT(ISERROR(SEARCH(#REF!,M27)))</xm:f>
            <xm:f>#REF!</xm:f>
            <x14:dxf>
              <fill>
                <patternFill>
                  <bgColor rgb="FF99CC00"/>
                </patternFill>
              </fill>
            </x14:dxf>
          </x14:cfRule>
          <x14:cfRule type="containsText" priority="1139" operator="containsText" id="{55E9BCDF-98F8-4AC7-9C4F-430186F38A19}">
            <xm:f>NOT(ISERROR(SEARCH(#REF!,M27)))</xm:f>
            <xm:f>#REF!</xm:f>
            <x14:dxf>
              <fill>
                <patternFill>
                  <bgColor rgb="FF33CC33"/>
                </patternFill>
              </fill>
            </x14:dxf>
          </x14:cfRule>
          <x14:cfRule type="containsText" priority="1140" operator="containsText" id="{9DE864F6-B1FC-4956-BA59-C9E258351A39}">
            <xm:f>NOT(ISERROR(SEARCH(#REF!,M27)))</xm:f>
            <xm:f>#REF!</xm:f>
            <x14:dxf>
              <fill>
                <patternFill>
                  <bgColor rgb="FFFFFF00"/>
                </patternFill>
              </fill>
            </x14:dxf>
          </x14:cfRule>
          <x14:cfRule type="containsText" priority="1141" operator="containsText" id="{7C9958E0-399B-4A28-8128-79386DFCD1C8}">
            <xm:f>NOT(ISERROR(SEARCH(#REF!,M27)))</xm:f>
            <xm:f>#REF!</xm:f>
            <x14:dxf>
              <fill>
                <patternFill>
                  <bgColor rgb="FFFFC000"/>
                </patternFill>
              </fill>
            </x14:dxf>
          </x14:cfRule>
          <x14:cfRule type="containsText" priority="1142" operator="containsText" id="{529C4636-0671-47BA-BB61-5AC91C7619B4}">
            <xm:f>NOT(ISERROR(SEARCH(#REF!,M27)))</xm:f>
            <xm:f>#REF!</xm:f>
            <x14:dxf>
              <fill>
                <patternFill>
                  <bgColor rgb="FFFF0000"/>
                </patternFill>
              </fill>
            </x14:dxf>
          </x14:cfRule>
          <xm:sqref>M27 M29</xm:sqref>
        </x14:conditionalFormatting>
        <x14:conditionalFormatting xmlns:xm="http://schemas.microsoft.com/office/excel/2006/main">
          <x14:cfRule type="containsText" priority="1120" operator="containsText" id="{489A7B75-FEEF-4A85-812D-D15BC98833A3}">
            <xm:f>NOT(ISERROR(SEARCH(#REF!,M30)))</xm:f>
            <xm:f>#REF!</xm:f>
            <x14:dxf>
              <fill>
                <patternFill patternType="solid">
                  <bgColor rgb="FFC00000"/>
                </patternFill>
              </fill>
            </x14:dxf>
          </x14:cfRule>
          <x14:cfRule type="containsText" priority="1121" operator="containsText" id="{268A4643-3EFD-453B-B6C8-B1873006CF55}">
            <xm:f>NOT(ISERROR(SEARCH(#REF!,M30)))</xm:f>
            <xm:f>#REF!</xm:f>
            <x14:dxf>
              <font>
                <b/>
                <i val="0"/>
                <color theme="0"/>
              </font>
              <fill>
                <patternFill>
                  <bgColor rgb="FFE26B0A"/>
                </patternFill>
              </fill>
            </x14:dxf>
          </x14:cfRule>
          <x14:cfRule type="containsText" priority="1122" operator="containsText" id="{56E200F6-1104-45D4-997E-0F4A62B267ED}">
            <xm:f>NOT(ISERROR(SEARCH(#REF!,M30)))</xm:f>
            <xm:f>#REF!</xm:f>
            <x14:dxf>
              <font>
                <b/>
                <i val="0"/>
                <color auto="1"/>
              </font>
              <fill>
                <patternFill>
                  <bgColor rgb="FFFFFF00"/>
                </patternFill>
              </fill>
            </x14:dxf>
          </x14:cfRule>
          <x14:cfRule type="containsText" priority="1123" operator="containsText" id="{4666B4E2-AF0F-4574-AF67-21B58C300476}">
            <xm:f>NOT(ISERROR(SEARCH(#REF!,M30)))</xm:f>
            <xm:f>#REF!</xm:f>
            <x14:dxf>
              <font>
                <b/>
                <i val="0"/>
              </font>
              <fill>
                <patternFill>
                  <bgColor rgb="FF92D050"/>
                </patternFill>
              </fill>
            </x14:dxf>
          </x14:cfRule>
          <xm:sqref>M30</xm:sqref>
        </x14:conditionalFormatting>
        <x14:conditionalFormatting xmlns:xm="http://schemas.microsoft.com/office/excel/2006/main">
          <x14:cfRule type="containsText" priority="1116" operator="containsText" id="{14AE2090-5A6D-462E-B777-7601D4F29720}">
            <xm:f>NOT(ISERROR(SEARCH(#REF!,M32)))</xm:f>
            <xm:f>#REF!</xm:f>
            <x14:dxf>
              <fill>
                <patternFill patternType="solid">
                  <bgColor rgb="FFC00000"/>
                </patternFill>
              </fill>
            </x14:dxf>
          </x14:cfRule>
          <x14:cfRule type="containsText" priority="1117" operator="containsText" id="{5052CE78-3978-46B5-B915-803839CE1421}">
            <xm:f>NOT(ISERROR(SEARCH(#REF!,M32)))</xm:f>
            <xm:f>#REF!</xm:f>
            <x14:dxf>
              <font>
                <b/>
                <i val="0"/>
                <color theme="0"/>
              </font>
              <fill>
                <patternFill>
                  <bgColor rgb="FFE26B0A"/>
                </patternFill>
              </fill>
            </x14:dxf>
          </x14:cfRule>
          <x14:cfRule type="containsText" priority="1118" operator="containsText" id="{EE253D25-0CDF-4042-9247-75098587B63F}">
            <xm:f>NOT(ISERROR(SEARCH(#REF!,M32)))</xm:f>
            <xm:f>#REF!</xm:f>
            <x14:dxf>
              <font>
                <b/>
                <i val="0"/>
                <color auto="1"/>
              </font>
              <fill>
                <patternFill>
                  <bgColor rgb="FFFFFF00"/>
                </patternFill>
              </fill>
            </x14:dxf>
          </x14:cfRule>
          <x14:cfRule type="containsText" priority="1119" operator="containsText" id="{536922B4-8D84-4763-823B-1D4C1B92A0EF}">
            <xm:f>NOT(ISERROR(SEARCH(#REF!,M32)))</xm:f>
            <xm:f>#REF!</xm:f>
            <x14:dxf>
              <font>
                <b/>
                <i val="0"/>
              </font>
              <fill>
                <patternFill>
                  <bgColor rgb="FF92D050"/>
                </patternFill>
              </fill>
            </x14:dxf>
          </x14:cfRule>
          <xm:sqref>M32</xm:sqref>
        </x14:conditionalFormatting>
        <x14:conditionalFormatting xmlns:xm="http://schemas.microsoft.com/office/excel/2006/main">
          <x14:cfRule type="containsText" priority="772" operator="containsText" id="{2CE3EEA3-904B-43F2-B161-C131BF4B7836}">
            <xm:f>NOT(ISERROR(SEARCH(#REF!,M33)))</xm:f>
            <xm:f>#REF!</xm:f>
            <x14:dxf>
              <fill>
                <patternFill>
                  <bgColor rgb="FF99CC00"/>
                </patternFill>
              </fill>
            </x14:dxf>
          </x14:cfRule>
          <x14:cfRule type="containsText" priority="773" operator="containsText" id="{8E9226B8-D6C9-4562-B983-0F93F333E568}">
            <xm:f>NOT(ISERROR(SEARCH(#REF!,M33)))</xm:f>
            <xm:f>#REF!</xm:f>
            <x14:dxf>
              <fill>
                <patternFill>
                  <bgColor rgb="FF33CC33"/>
                </patternFill>
              </fill>
            </x14:dxf>
          </x14:cfRule>
          <x14:cfRule type="containsText" priority="774" operator="containsText" id="{8F3006C7-6A1E-47D3-A1D1-9EFC61D3662D}">
            <xm:f>NOT(ISERROR(SEARCH(#REF!,M33)))</xm:f>
            <xm:f>#REF!</xm:f>
            <x14:dxf>
              <fill>
                <patternFill>
                  <bgColor rgb="FFFFFF00"/>
                </patternFill>
              </fill>
            </x14:dxf>
          </x14:cfRule>
          <x14:cfRule type="containsText" priority="775" operator="containsText" id="{4EC63A32-2A14-4C0F-A853-1B221D70AFFE}">
            <xm:f>NOT(ISERROR(SEARCH(#REF!,M33)))</xm:f>
            <xm:f>#REF!</xm:f>
            <x14:dxf>
              <fill>
                <patternFill>
                  <bgColor rgb="FFFFC000"/>
                </patternFill>
              </fill>
            </x14:dxf>
          </x14:cfRule>
          <x14:cfRule type="containsText" priority="776" operator="containsText" id="{63A08AC0-CC76-42F3-AFBD-AA42B95784D8}">
            <xm:f>NOT(ISERROR(SEARCH(#REF!,M33)))</xm:f>
            <xm:f>#REF!</xm:f>
            <x14:dxf>
              <fill>
                <patternFill>
                  <bgColor rgb="FFFF0000"/>
                </patternFill>
              </fill>
            </x14:dxf>
          </x14:cfRule>
          <xm:sqref>M33</xm:sqref>
        </x14:conditionalFormatting>
        <x14:conditionalFormatting xmlns:xm="http://schemas.microsoft.com/office/excel/2006/main">
          <x14:cfRule type="containsText" priority="737" operator="containsText" id="{516E7898-99CA-4AAA-B03E-9E2AF09A88A6}">
            <xm:f>NOT(ISERROR(SEARCH(#REF!,M39)))</xm:f>
            <xm:f>#REF!</xm:f>
            <x14:dxf>
              <fill>
                <patternFill>
                  <bgColor rgb="FF99CC00"/>
                </patternFill>
              </fill>
            </x14:dxf>
          </x14:cfRule>
          <x14:cfRule type="containsText" priority="738" operator="containsText" id="{0A4B6D28-6510-4234-B33E-F49C213C0CAD}">
            <xm:f>NOT(ISERROR(SEARCH(#REF!,M39)))</xm:f>
            <xm:f>#REF!</xm:f>
            <x14:dxf>
              <fill>
                <patternFill>
                  <bgColor rgb="FF33CC33"/>
                </patternFill>
              </fill>
            </x14:dxf>
          </x14:cfRule>
          <x14:cfRule type="containsText" priority="739" operator="containsText" id="{2FBB41B9-D18E-464D-91B2-3A49F25258E7}">
            <xm:f>NOT(ISERROR(SEARCH(#REF!,M39)))</xm:f>
            <xm:f>#REF!</xm:f>
            <x14:dxf>
              <fill>
                <patternFill>
                  <bgColor rgb="FFFFFF00"/>
                </patternFill>
              </fill>
            </x14:dxf>
          </x14:cfRule>
          <x14:cfRule type="containsText" priority="740" operator="containsText" id="{0F3F6BFF-5A48-41D7-8576-31069A3C4971}">
            <xm:f>NOT(ISERROR(SEARCH(#REF!,M39)))</xm:f>
            <xm:f>#REF!</xm:f>
            <x14:dxf>
              <fill>
                <patternFill>
                  <bgColor rgb="FFFFC000"/>
                </patternFill>
              </fill>
            </x14:dxf>
          </x14:cfRule>
          <x14:cfRule type="containsText" priority="741" operator="containsText" id="{B24E01B4-0629-4CB2-8430-5C7A47A600CE}">
            <xm:f>NOT(ISERROR(SEARCH(#REF!,M39)))</xm:f>
            <xm:f>#REF!</xm:f>
            <x14:dxf>
              <fill>
                <patternFill>
                  <bgColor rgb="FFFF0000"/>
                </patternFill>
              </fill>
            </x14:dxf>
          </x14:cfRule>
          <xm:sqref>M39</xm:sqref>
        </x14:conditionalFormatting>
        <x14:conditionalFormatting xmlns:xm="http://schemas.microsoft.com/office/excel/2006/main">
          <x14:cfRule type="containsText" priority="155" operator="containsText" id="{FE76CC4C-E4DA-48CD-B6F8-A23971D742E3}">
            <xm:f>NOT(ISERROR(SEARCH(#REF!,M66)))</xm:f>
            <xm:f>#REF!</xm:f>
            <x14:dxf>
              <fill>
                <patternFill>
                  <bgColor rgb="FF99CC00"/>
                </patternFill>
              </fill>
            </x14:dxf>
          </x14:cfRule>
          <x14:cfRule type="containsText" priority="156" operator="containsText" id="{81354C0E-FC0A-4F73-89B9-8D4D027A31C1}">
            <xm:f>NOT(ISERROR(SEARCH(#REF!,M66)))</xm:f>
            <xm:f>#REF!</xm:f>
            <x14:dxf>
              <fill>
                <patternFill>
                  <bgColor rgb="FF33CC33"/>
                </patternFill>
              </fill>
            </x14:dxf>
          </x14:cfRule>
          <x14:cfRule type="containsText" priority="157" operator="containsText" id="{675620DB-C89C-486D-BCE9-D956CBE2701E}">
            <xm:f>NOT(ISERROR(SEARCH(#REF!,M66)))</xm:f>
            <xm:f>#REF!</xm:f>
            <x14:dxf>
              <fill>
                <patternFill>
                  <bgColor rgb="FFFFFF00"/>
                </patternFill>
              </fill>
            </x14:dxf>
          </x14:cfRule>
          <x14:cfRule type="containsText" priority="158" operator="containsText" id="{14602143-8C8E-4195-BE1F-032BEA2424EC}">
            <xm:f>NOT(ISERROR(SEARCH(#REF!,M66)))</xm:f>
            <xm:f>#REF!</xm:f>
            <x14:dxf>
              <fill>
                <patternFill>
                  <bgColor rgb="FFFFC000"/>
                </patternFill>
              </fill>
            </x14:dxf>
          </x14:cfRule>
          <x14:cfRule type="containsText" priority="159" operator="containsText" id="{782E4C22-FC3A-49C2-A570-AB42D1307B5A}">
            <xm:f>NOT(ISERROR(SEARCH(#REF!,M66)))</xm:f>
            <xm:f>#REF!</xm:f>
            <x14:dxf>
              <fill>
                <patternFill>
                  <bgColor rgb="FFFF0000"/>
                </patternFill>
              </fill>
            </x14:dxf>
          </x14:cfRule>
          <xm:sqref>M66:M67</xm:sqref>
        </x14:conditionalFormatting>
        <x14:conditionalFormatting xmlns:xm="http://schemas.microsoft.com/office/excel/2006/main">
          <x14:cfRule type="containsText" priority="6724" operator="containsText" id="{366F85A5-B3E7-462D-AC32-3D849F37497D}">
            <xm:f>NOT(ISERROR(SEARCH(#REF!,O12)))</xm:f>
            <xm:f>#REF!</xm:f>
            <x14:dxf>
              <fill>
                <patternFill patternType="solid">
                  <bgColor rgb="FFC00000"/>
                </patternFill>
              </fill>
            </x14:dxf>
          </x14:cfRule>
          <x14:cfRule type="containsText" priority="6725" operator="containsText" id="{B8DFA0D1-9F72-44D6-93B6-395C50E85CA9}">
            <xm:f>NOT(ISERROR(SEARCH(#REF!,O12)))</xm:f>
            <xm:f>#REF!</xm:f>
            <x14:dxf>
              <font>
                <b/>
                <i val="0"/>
                <color theme="0"/>
              </font>
              <fill>
                <patternFill>
                  <bgColor rgb="FFE26B0A"/>
                </patternFill>
              </fill>
            </x14:dxf>
          </x14:cfRule>
          <x14:cfRule type="containsText" priority="6726" operator="containsText" id="{4BF6EE1B-72FB-423C-811C-1B8E92BA86CE}">
            <xm:f>NOT(ISERROR(SEARCH(#REF!,O12)))</xm:f>
            <xm:f>#REF!</xm:f>
            <x14:dxf>
              <font>
                <b/>
                <i val="0"/>
                <color auto="1"/>
              </font>
              <fill>
                <patternFill>
                  <bgColor rgb="FFFFFF00"/>
                </patternFill>
              </fill>
            </x14:dxf>
          </x14:cfRule>
          <x14:cfRule type="containsText" priority="6727" operator="containsText" id="{784CB593-8AE6-4E11-99F4-566C307D8CCE}">
            <xm:f>NOT(ISERROR(SEARCH(#REF!,O12)))</xm:f>
            <xm:f>#REF!</xm:f>
            <x14:dxf>
              <font>
                <b/>
                <i val="0"/>
              </font>
              <fill>
                <patternFill>
                  <bgColor rgb="FF92D050"/>
                </patternFill>
              </fill>
            </x14:dxf>
          </x14:cfRule>
          <xm:sqref>O12 O14:O15 O19:O20 AB24 AD24 AD53:AD54 AD57:AD60 AB63:AB65</xm:sqref>
        </x14:conditionalFormatting>
        <x14:conditionalFormatting xmlns:xm="http://schemas.microsoft.com/office/excel/2006/main">
          <x14:cfRule type="containsText" priority="1134" operator="containsText" id="{897100DC-AA3D-4931-8BE5-83A8E4E437CE}">
            <xm:f>NOT(ISERROR(SEARCH(#REF!,O25)))</xm:f>
            <xm:f>#REF!</xm:f>
            <x14:dxf>
              <fill>
                <patternFill patternType="solid">
                  <bgColor rgb="FFC00000"/>
                </patternFill>
              </fill>
            </x14:dxf>
          </x14:cfRule>
          <x14:cfRule type="containsText" priority="1135" operator="containsText" id="{4AE8C523-9FF9-4407-9A3C-822CB63B4234}">
            <xm:f>NOT(ISERROR(SEARCH(#REF!,O25)))</xm:f>
            <xm:f>#REF!</xm:f>
            <x14:dxf>
              <font>
                <b/>
                <i val="0"/>
                <color theme="0"/>
              </font>
              <fill>
                <patternFill>
                  <bgColor rgb="FFE26B0A"/>
                </patternFill>
              </fill>
            </x14:dxf>
          </x14:cfRule>
          <x14:cfRule type="containsText" priority="1136" operator="containsText" id="{02D76DFC-14DC-4B96-99BA-5658EBC51450}">
            <xm:f>NOT(ISERROR(SEARCH(#REF!,O25)))</xm:f>
            <xm:f>#REF!</xm:f>
            <x14:dxf>
              <font>
                <b/>
                <i val="0"/>
                <color auto="1"/>
              </font>
              <fill>
                <patternFill>
                  <bgColor rgb="FFFFFF00"/>
                </patternFill>
              </fill>
            </x14:dxf>
          </x14:cfRule>
          <x14:cfRule type="containsText" priority="1137" operator="containsText" id="{A605836B-385C-42D5-8293-7F661529AB83}">
            <xm:f>NOT(ISERROR(SEARCH(#REF!,O25)))</xm:f>
            <xm:f>#REF!</xm:f>
            <x14:dxf>
              <font>
                <b/>
                <i val="0"/>
              </font>
              <fill>
                <patternFill>
                  <bgColor rgb="FF92D050"/>
                </patternFill>
              </fill>
            </x14:dxf>
          </x14:cfRule>
          <xm:sqref>O25:O27 O29:O30</xm:sqref>
        </x14:conditionalFormatting>
        <x14:conditionalFormatting xmlns:xm="http://schemas.microsoft.com/office/excel/2006/main">
          <x14:cfRule type="containsText" priority="1112" operator="containsText" id="{66DE3763-B1B2-45A8-8BF1-36DB2E669666}">
            <xm:f>NOT(ISERROR(SEARCH(#REF!,O32)))</xm:f>
            <xm:f>#REF!</xm:f>
            <x14:dxf>
              <fill>
                <patternFill patternType="solid">
                  <bgColor rgb="FFC00000"/>
                </patternFill>
              </fill>
            </x14:dxf>
          </x14:cfRule>
          <x14:cfRule type="containsText" priority="1113" operator="containsText" id="{CE02AD4F-A61E-4EED-BD36-C608800BD8DA}">
            <xm:f>NOT(ISERROR(SEARCH(#REF!,O32)))</xm:f>
            <xm:f>#REF!</xm:f>
            <x14:dxf>
              <font>
                <b/>
                <i val="0"/>
                <color theme="0"/>
              </font>
              <fill>
                <patternFill>
                  <bgColor rgb="FFE26B0A"/>
                </patternFill>
              </fill>
            </x14:dxf>
          </x14:cfRule>
          <x14:cfRule type="containsText" priority="1114" operator="containsText" id="{161D3003-26AD-4DBF-B9A5-5F3D7B7D0652}">
            <xm:f>NOT(ISERROR(SEARCH(#REF!,O32)))</xm:f>
            <xm:f>#REF!</xm:f>
            <x14:dxf>
              <font>
                <b/>
                <i val="0"/>
                <color auto="1"/>
              </font>
              <fill>
                <patternFill>
                  <bgColor rgb="FFFFFF00"/>
                </patternFill>
              </fill>
            </x14:dxf>
          </x14:cfRule>
          <x14:cfRule type="containsText" priority="1115" operator="containsText" id="{DA77FE4E-2C76-4A98-AAE0-9D1A7689A91E}">
            <xm:f>NOT(ISERROR(SEARCH(#REF!,O32)))</xm:f>
            <xm:f>#REF!</xm:f>
            <x14:dxf>
              <font>
                <b/>
                <i val="0"/>
              </font>
              <fill>
                <patternFill>
                  <bgColor rgb="FF92D050"/>
                </patternFill>
              </fill>
            </x14:dxf>
          </x14:cfRule>
          <xm:sqref>O32</xm:sqref>
        </x14:conditionalFormatting>
        <x14:conditionalFormatting xmlns:xm="http://schemas.microsoft.com/office/excel/2006/main">
          <x14:cfRule type="containsText" priority="625" operator="containsText" id="{7691D169-4148-464E-B144-13B42FDEB2C1}">
            <xm:f>NOT(ISERROR(SEARCH(#REF!,O61)))</xm:f>
            <xm:f>#REF!</xm:f>
            <x14:dxf>
              <fill>
                <patternFill patternType="solid">
                  <bgColor rgb="FFC00000"/>
                </patternFill>
              </fill>
            </x14:dxf>
          </x14:cfRule>
          <x14:cfRule type="containsText" priority="626" operator="containsText" id="{61A11A44-CD5D-4431-BB94-042BB570FE15}">
            <xm:f>NOT(ISERROR(SEARCH(#REF!,O61)))</xm:f>
            <xm:f>#REF!</xm:f>
            <x14:dxf>
              <font>
                <b/>
                <i val="0"/>
                <color theme="0"/>
              </font>
              <fill>
                <patternFill>
                  <bgColor rgb="FFE26B0A"/>
                </patternFill>
              </fill>
            </x14:dxf>
          </x14:cfRule>
          <x14:cfRule type="containsText" priority="627" operator="containsText" id="{80572110-D153-4D4B-89EE-E0161859C4FF}">
            <xm:f>NOT(ISERROR(SEARCH(#REF!,O61)))</xm:f>
            <xm:f>#REF!</xm:f>
            <x14:dxf>
              <font>
                <b/>
                <i val="0"/>
                <color auto="1"/>
              </font>
              <fill>
                <patternFill>
                  <bgColor rgb="FFFFFF00"/>
                </patternFill>
              </fill>
            </x14:dxf>
          </x14:cfRule>
          <x14:cfRule type="containsText" priority="628" operator="containsText" id="{F4AC3E12-0672-4BF9-A1B5-73728E4A6022}">
            <xm:f>NOT(ISERROR(SEARCH(#REF!,O61)))</xm:f>
            <xm:f>#REF!</xm:f>
            <x14:dxf>
              <font>
                <b/>
                <i val="0"/>
              </font>
              <fill>
                <patternFill>
                  <bgColor rgb="FF92D050"/>
                </patternFill>
              </fill>
            </x14:dxf>
          </x14:cfRule>
          <xm:sqref>O61</xm:sqref>
        </x14:conditionalFormatting>
        <x14:conditionalFormatting xmlns:xm="http://schemas.microsoft.com/office/excel/2006/main">
          <x14:cfRule type="containsText" priority="89" operator="containsText" id="{1B1E41F7-45F8-4F83-BFBC-C9CE767EE597}">
            <xm:f>NOT(ISERROR(SEARCH(#REF!,O6)))</xm:f>
            <xm:f>#REF!</xm:f>
            <x14:dxf>
              <fill>
                <patternFill patternType="solid">
                  <bgColor rgb="FFC00000"/>
                </patternFill>
              </fill>
            </x14:dxf>
          </x14:cfRule>
          <x14:cfRule type="containsText" priority="90" operator="containsText" id="{F596AF40-AF87-47B7-9AED-E56036CADC0B}">
            <xm:f>NOT(ISERROR(SEARCH(#REF!,O6)))</xm:f>
            <xm:f>#REF!</xm:f>
            <x14:dxf>
              <font>
                <b/>
                <i val="0"/>
                <color theme="0"/>
              </font>
              <fill>
                <patternFill>
                  <bgColor rgb="FFE26B0A"/>
                </patternFill>
              </fill>
            </x14:dxf>
          </x14:cfRule>
          <x14:cfRule type="containsText" priority="91" operator="containsText" id="{F6094A76-806A-4D41-AF0B-2E1C08BF8A8D}">
            <xm:f>NOT(ISERROR(SEARCH(#REF!,O6)))</xm:f>
            <xm:f>#REF!</xm:f>
            <x14:dxf>
              <font>
                <b/>
                <i val="0"/>
                <color auto="1"/>
              </font>
              <fill>
                <patternFill>
                  <bgColor rgb="FFFFFF00"/>
                </patternFill>
              </fill>
            </x14:dxf>
          </x14:cfRule>
          <x14:cfRule type="containsText" priority="92" operator="containsText" id="{65A633D1-82DD-4078-8CA2-05490A672BE1}">
            <xm:f>NOT(ISERROR(SEARCH(#REF!,O6)))</xm:f>
            <xm:f>#REF!</xm:f>
            <x14:dxf>
              <font>
                <b/>
                <i val="0"/>
              </font>
              <fill>
                <patternFill>
                  <bgColor rgb="FF92D050"/>
                </patternFill>
              </fill>
            </x14:dxf>
          </x14:cfRule>
          <xm:sqref>O6:P6</xm:sqref>
        </x14:conditionalFormatting>
        <x14:conditionalFormatting xmlns:xm="http://schemas.microsoft.com/office/excel/2006/main">
          <x14:cfRule type="containsText" priority="85" operator="containsText" id="{3F4A0C65-F327-46D5-BAA6-6C9AA3E496B1}">
            <xm:f>NOT(ISERROR(SEARCH(#REF!,O9)))</xm:f>
            <xm:f>#REF!</xm:f>
            <x14:dxf>
              <fill>
                <patternFill patternType="solid">
                  <bgColor rgb="FFC00000"/>
                </patternFill>
              </fill>
            </x14:dxf>
          </x14:cfRule>
          <x14:cfRule type="containsText" priority="86" operator="containsText" id="{B7BC8A6E-3709-4844-B529-78A486DD911B}">
            <xm:f>NOT(ISERROR(SEARCH(#REF!,O9)))</xm:f>
            <xm:f>#REF!</xm:f>
            <x14:dxf>
              <font>
                <b/>
                <i val="0"/>
                <color theme="0"/>
              </font>
              <fill>
                <patternFill>
                  <bgColor rgb="FFE26B0A"/>
                </patternFill>
              </fill>
            </x14:dxf>
          </x14:cfRule>
          <x14:cfRule type="containsText" priority="87" operator="containsText" id="{0E7DEDD5-D3B2-4A63-B0C0-695C18A93B49}">
            <xm:f>NOT(ISERROR(SEARCH(#REF!,O9)))</xm:f>
            <xm:f>#REF!</xm:f>
            <x14:dxf>
              <font>
                <b/>
                <i val="0"/>
                <color auto="1"/>
              </font>
              <fill>
                <patternFill>
                  <bgColor rgb="FFFFFF00"/>
                </patternFill>
              </fill>
            </x14:dxf>
          </x14:cfRule>
          <x14:cfRule type="containsText" priority="88" operator="containsText" id="{DE18760C-60C0-419D-B4F6-1CDE0AD679A8}">
            <xm:f>NOT(ISERROR(SEARCH(#REF!,O9)))</xm:f>
            <xm:f>#REF!</xm:f>
            <x14:dxf>
              <font>
                <b/>
                <i val="0"/>
              </font>
              <fill>
                <patternFill>
                  <bgColor rgb="FF92D050"/>
                </patternFill>
              </fill>
            </x14:dxf>
          </x14:cfRule>
          <xm:sqref>O9:P10</xm:sqref>
        </x14:conditionalFormatting>
        <x14:conditionalFormatting xmlns:xm="http://schemas.microsoft.com/office/excel/2006/main">
          <x14:cfRule type="containsText" priority="1619" operator="containsText" id="{A8DF7E03-28B1-4928-AE00-8561058A202D}">
            <xm:f>NOT(ISERROR(SEARCH(#REF!,P12)))</xm:f>
            <xm:f>#REF!</xm:f>
            <x14:dxf>
              <fill>
                <patternFill patternType="solid">
                  <bgColor rgb="FFC00000"/>
                </patternFill>
              </fill>
            </x14:dxf>
          </x14:cfRule>
          <x14:cfRule type="containsText" priority="1620" operator="containsText" id="{352C86EF-BADB-46B4-A251-687797D54730}">
            <xm:f>NOT(ISERROR(SEARCH(#REF!,P12)))</xm:f>
            <xm:f>#REF!</xm:f>
            <x14:dxf>
              <font>
                <b/>
                <i val="0"/>
                <color theme="0"/>
              </font>
              <fill>
                <patternFill>
                  <bgColor rgb="FFE26B0A"/>
                </patternFill>
              </fill>
            </x14:dxf>
          </x14:cfRule>
          <x14:cfRule type="containsText" priority="1621" operator="containsText" id="{9E68AB7E-126D-49A3-A632-F6BD238E7ACF}">
            <xm:f>NOT(ISERROR(SEARCH(#REF!,P12)))</xm:f>
            <xm:f>#REF!</xm:f>
            <x14:dxf>
              <font>
                <b/>
                <i val="0"/>
                <color auto="1"/>
              </font>
              <fill>
                <patternFill>
                  <bgColor rgb="FFFFFF00"/>
                </patternFill>
              </fill>
            </x14:dxf>
          </x14:cfRule>
          <x14:cfRule type="containsText" priority="1622" operator="containsText" id="{6034251A-A26B-4F82-B46A-D9C6B036B1E2}">
            <xm:f>NOT(ISERROR(SEARCH(#REF!,P12)))</xm:f>
            <xm:f>#REF!</xm:f>
            <x14:dxf>
              <font>
                <b/>
                <i val="0"/>
              </font>
              <fill>
                <patternFill>
                  <bgColor rgb="FF92D050"/>
                </patternFill>
              </fill>
            </x14:dxf>
          </x14:cfRule>
          <xm:sqref>P12:P23</xm:sqref>
        </x14:conditionalFormatting>
        <x14:conditionalFormatting xmlns:xm="http://schemas.microsoft.com/office/excel/2006/main">
          <x14:cfRule type="containsText" priority="840" operator="containsText" id="{0BB41104-46C1-40A4-A3D0-CD4CE84FDCF4}">
            <xm:f>NOT(ISERROR(SEARCH(#REF!,P41)))</xm:f>
            <xm:f>#REF!</xm:f>
            <x14:dxf>
              <fill>
                <patternFill patternType="solid">
                  <bgColor rgb="FFC00000"/>
                </patternFill>
              </fill>
            </x14:dxf>
          </x14:cfRule>
          <x14:cfRule type="containsText" priority="841" operator="containsText" id="{536762C1-C400-41CA-95F8-2AE815DD5BCE}">
            <xm:f>NOT(ISERROR(SEARCH(#REF!,P41)))</xm:f>
            <xm:f>#REF!</xm:f>
            <x14:dxf>
              <font>
                <b/>
                <i val="0"/>
                <color theme="0"/>
              </font>
              <fill>
                <patternFill>
                  <bgColor rgb="FFE26B0A"/>
                </patternFill>
              </fill>
            </x14:dxf>
          </x14:cfRule>
          <x14:cfRule type="containsText" priority="842" operator="containsText" id="{C9F93702-93D3-4C6F-B230-C4BC9A76B614}">
            <xm:f>NOT(ISERROR(SEARCH(#REF!,P41)))</xm:f>
            <xm:f>#REF!</xm:f>
            <x14:dxf>
              <font>
                <b/>
                <i val="0"/>
                <color auto="1"/>
              </font>
              <fill>
                <patternFill>
                  <bgColor rgb="FFFFFF00"/>
                </patternFill>
              </fill>
            </x14:dxf>
          </x14:cfRule>
          <x14:cfRule type="containsText" priority="843" operator="containsText" id="{293C59A9-3E06-4217-A34E-F44D0EF0BAC9}">
            <xm:f>NOT(ISERROR(SEARCH(#REF!,P41)))</xm:f>
            <xm:f>#REF!</xm:f>
            <x14:dxf>
              <font>
                <b/>
                <i val="0"/>
              </font>
              <fill>
                <patternFill>
                  <bgColor rgb="FF92D050"/>
                </patternFill>
              </fill>
            </x14:dxf>
          </x14:cfRule>
          <xm:sqref>P41:P42</xm:sqref>
        </x14:conditionalFormatting>
        <x14:conditionalFormatting xmlns:xm="http://schemas.microsoft.com/office/excel/2006/main">
          <x14:cfRule type="containsText" priority="76" operator="containsText" id="{421CB862-64F4-4594-A9BD-D1A40B809774}">
            <xm:f>NOT(ISERROR(SEARCH(#REF!,P53)))</xm:f>
            <xm:f>#REF!</xm:f>
            <x14:dxf>
              <fill>
                <patternFill patternType="solid">
                  <bgColor rgb="FFC00000"/>
                </patternFill>
              </fill>
            </x14:dxf>
          </x14:cfRule>
          <x14:cfRule type="containsText" priority="77" operator="containsText" id="{3207CE2D-99A3-43FC-B85A-66C3747C020A}">
            <xm:f>NOT(ISERROR(SEARCH(#REF!,P53)))</xm:f>
            <xm:f>#REF!</xm:f>
            <x14:dxf>
              <font>
                <b/>
                <i val="0"/>
                <color theme="0"/>
              </font>
              <fill>
                <patternFill>
                  <bgColor rgb="FFE26B0A"/>
                </patternFill>
              </fill>
            </x14:dxf>
          </x14:cfRule>
          <x14:cfRule type="containsText" priority="78" operator="containsText" id="{1F058329-E89A-4AEA-9CF1-CC3A8667305D}">
            <xm:f>NOT(ISERROR(SEARCH(#REF!,P53)))</xm:f>
            <xm:f>#REF!</xm:f>
            <x14:dxf>
              <font>
                <b/>
                <i val="0"/>
                <color auto="1"/>
              </font>
              <fill>
                <patternFill>
                  <bgColor rgb="FFFFFF00"/>
                </patternFill>
              </fill>
            </x14:dxf>
          </x14:cfRule>
          <x14:cfRule type="containsText" priority="79" operator="containsText" id="{5D697F14-E350-40A1-8EBE-4241B0E6DC49}">
            <xm:f>NOT(ISERROR(SEARCH(#REF!,P53)))</xm:f>
            <xm:f>#REF!</xm:f>
            <x14:dxf>
              <font>
                <b/>
                <i val="0"/>
              </font>
              <fill>
                <patternFill>
                  <bgColor rgb="FF92D050"/>
                </patternFill>
              </fill>
            </x14:dxf>
          </x14:cfRule>
          <xm:sqref>P53:P57 P59 P61:P68 AD63:AD68</xm:sqref>
        </x14:conditionalFormatting>
        <x14:conditionalFormatting xmlns:xm="http://schemas.microsoft.com/office/excel/2006/main">
          <x14:cfRule type="containsText" priority="1311" operator="containsText" id="{536B0214-482E-466D-BA97-4334E32D63CE}">
            <xm:f>NOT(ISERROR(SEARCH(#REF!,AB6)))</xm:f>
            <xm:f>#REF!</xm:f>
            <x14:dxf>
              <fill>
                <patternFill>
                  <bgColor rgb="FF99CC00"/>
                </patternFill>
              </fill>
            </x14:dxf>
          </x14:cfRule>
          <x14:cfRule type="containsText" priority="1312" operator="containsText" id="{FC85BF9B-8F42-4230-9336-BA17E683F55F}">
            <xm:f>NOT(ISERROR(SEARCH(#REF!,AB6)))</xm:f>
            <xm:f>#REF!</xm:f>
            <x14:dxf>
              <fill>
                <patternFill>
                  <bgColor rgb="FF33CC33"/>
                </patternFill>
              </fill>
            </x14:dxf>
          </x14:cfRule>
          <x14:cfRule type="containsText" priority="1313" operator="containsText" id="{872EB220-C73A-49FA-9C45-E4B77508B913}">
            <xm:f>NOT(ISERROR(SEARCH(#REF!,AB6)))</xm:f>
            <xm:f>#REF!</xm:f>
            <x14:dxf>
              <fill>
                <patternFill>
                  <bgColor rgb="FFFFFF00"/>
                </patternFill>
              </fill>
            </x14:dxf>
          </x14:cfRule>
          <x14:cfRule type="containsText" priority="1314" operator="containsText" id="{556247F7-D427-4175-9DDC-BFD2F604684E}">
            <xm:f>NOT(ISERROR(SEARCH(#REF!,AB6)))</xm:f>
            <xm:f>#REF!</xm:f>
            <x14:dxf>
              <fill>
                <patternFill>
                  <bgColor rgb="FFFFC000"/>
                </patternFill>
              </fill>
            </x14:dxf>
          </x14:cfRule>
          <x14:cfRule type="containsText" priority="1315" operator="containsText" id="{B804FE15-BB82-45D9-AD51-4F002036DF3C}">
            <xm:f>NOT(ISERROR(SEARCH(#REF!,AB6)))</xm:f>
            <xm:f>#REF!</xm:f>
            <x14:dxf>
              <fill>
                <patternFill>
                  <bgColor rgb="FFFF0000"/>
                </patternFill>
              </fill>
            </x14:dxf>
          </x14:cfRule>
          <xm:sqref>AB6:AB9</xm:sqref>
        </x14:conditionalFormatting>
        <x14:conditionalFormatting xmlns:xm="http://schemas.microsoft.com/office/excel/2006/main">
          <x14:cfRule type="containsText" priority="1216" operator="containsText" id="{F6CAB910-65E1-49F6-B474-D728701286FB}">
            <xm:f>NOT(ISERROR(SEARCH(#REF!,AB12)))</xm:f>
            <xm:f>#REF!</xm:f>
            <x14:dxf>
              <fill>
                <patternFill>
                  <bgColor rgb="FF99CC00"/>
                </patternFill>
              </fill>
            </x14:dxf>
          </x14:cfRule>
          <x14:cfRule type="containsText" priority="1217" operator="containsText" id="{37E00DEF-0381-485D-9BE1-4865F6F37044}">
            <xm:f>NOT(ISERROR(SEARCH(#REF!,AB12)))</xm:f>
            <xm:f>#REF!</xm:f>
            <x14:dxf>
              <fill>
                <patternFill>
                  <bgColor rgb="FF33CC33"/>
                </patternFill>
              </fill>
            </x14:dxf>
          </x14:cfRule>
          <x14:cfRule type="containsText" priority="1218" operator="containsText" id="{56736695-FD80-481D-82F8-228305248D30}">
            <xm:f>NOT(ISERROR(SEARCH(#REF!,AB12)))</xm:f>
            <xm:f>#REF!</xm:f>
            <x14:dxf>
              <fill>
                <patternFill>
                  <bgColor rgb="FFFFFF00"/>
                </patternFill>
              </fill>
            </x14:dxf>
          </x14:cfRule>
          <x14:cfRule type="containsText" priority="1219" operator="containsText" id="{22EB7CCE-5BEA-42A7-99F4-24414293DA20}">
            <xm:f>NOT(ISERROR(SEARCH(#REF!,AB12)))</xm:f>
            <xm:f>#REF!</xm:f>
            <x14:dxf>
              <fill>
                <patternFill>
                  <bgColor rgb="FFFFC000"/>
                </patternFill>
              </fill>
            </x14:dxf>
          </x14:cfRule>
          <x14:cfRule type="containsText" priority="1220" operator="containsText" id="{A4F648B8-38A5-4D4F-9DFC-D3DA93A71CE3}">
            <xm:f>NOT(ISERROR(SEARCH(#REF!,AB12)))</xm:f>
            <xm:f>#REF!</xm:f>
            <x14:dxf>
              <fill>
                <patternFill>
                  <bgColor rgb="FFFF0000"/>
                </patternFill>
              </fill>
            </x14:dxf>
          </x14:cfRule>
          <xm:sqref>AB12:AB23</xm:sqref>
        </x14:conditionalFormatting>
        <x14:conditionalFormatting xmlns:xm="http://schemas.microsoft.com/office/excel/2006/main">
          <x14:cfRule type="containsText" priority="1172" operator="containsText" id="{3ECACFEC-BCF4-4738-9714-334F0B7BECFF}">
            <xm:f>NOT(ISERROR(SEARCH(#REF!,AB25)))</xm:f>
            <xm:f>#REF!</xm:f>
            <x14:dxf>
              <fill>
                <patternFill>
                  <bgColor rgb="FF99CC00"/>
                </patternFill>
              </fill>
            </x14:dxf>
          </x14:cfRule>
          <x14:cfRule type="containsText" priority="1173" operator="containsText" id="{2AB0DF3D-E45F-4286-9EDE-7486288ECBF1}">
            <xm:f>NOT(ISERROR(SEARCH(#REF!,AB25)))</xm:f>
            <xm:f>#REF!</xm:f>
            <x14:dxf>
              <fill>
                <patternFill>
                  <bgColor rgb="FF33CC33"/>
                </patternFill>
              </fill>
            </x14:dxf>
          </x14:cfRule>
          <x14:cfRule type="containsText" priority="1174" operator="containsText" id="{375838E6-6397-4593-86EF-2A430194F741}">
            <xm:f>NOT(ISERROR(SEARCH(#REF!,AB25)))</xm:f>
            <xm:f>#REF!</xm:f>
            <x14:dxf>
              <fill>
                <patternFill>
                  <bgColor rgb="FFFFFF00"/>
                </patternFill>
              </fill>
            </x14:dxf>
          </x14:cfRule>
          <x14:cfRule type="containsText" priority="1175" operator="containsText" id="{7EB6FA4F-CEF6-43C3-87A0-D5DF8D0BF938}">
            <xm:f>NOT(ISERROR(SEARCH(#REF!,AB25)))</xm:f>
            <xm:f>#REF!</xm:f>
            <x14:dxf>
              <fill>
                <patternFill>
                  <bgColor rgb="FFFFC000"/>
                </patternFill>
              </fill>
            </x14:dxf>
          </x14:cfRule>
          <x14:cfRule type="containsText" priority="1176" operator="containsText" id="{7D2B23AC-791E-41FA-A6A0-C07D71675C84}">
            <xm:f>NOT(ISERROR(SEARCH(#REF!,AB25)))</xm:f>
            <xm:f>#REF!</xm:f>
            <x14:dxf>
              <fill>
                <patternFill>
                  <bgColor rgb="FFFF0000"/>
                </patternFill>
              </fill>
            </x14:dxf>
          </x14:cfRule>
          <xm:sqref>AB25</xm:sqref>
        </x14:conditionalFormatting>
        <x14:conditionalFormatting xmlns:xm="http://schemas.microsoft.com/office/excel/2006/main">
          <x14:cfRule type="containsText" priority="1189" operator="containsText" id="{8F585FD3-54C5-449F-9876-7982092A7146}">
            <xm:f>NOT(ISERROR(SEARCH(#REF!,AB26)))</xm:f>
            <xm:f>#REF!</xm:f>
            <x14:dxf>
              <fill>
                <patternFill patternType="solid">
                  <bgColor rgb="FFC00000"/>
                </patternFill>
              </fill>
            </x14:dxf>
          </x14:cfRule>
          <x14:cfRule type="containsText" priority="1190" operator="containsText" id="{AF8B719E-EBA6-4284-AC43-A1F884F1D5E9}">
            <xm:f>NOT(ISERROR(SEARCH(#REF!,AB26)))</xm:f>
            <xm:f>#REF!</xm:f>
            <x14:dxf>
              <font>
                <b/>
                <i val="0"/>
                <color theme="0"/>
              </font>
              <fill>
                <patternFill>
                  <bgColor rgb="FFE26B0A"/>
                </patternFill>
              </fill>
            </x14:dxf>
          </x14:cfRule>
          <x14:cfRule type="containsText" priority="1191" operator="containsText" id="{D67873CA-E1FE-451B-BA55-3AD25125E72A}">
            <xm:f>NOT(ISERROR(SEARCH(#REF!,AB26)))</xm:f>
            <xm:f>#REF!</xm:f>
            <x14:dxf>
              <font>
                <b/>
                <i val="0"/>
                <color auto="1"/>
              </font>
              <fill>
                <patternFill>
                  <bgColor rgb="FFFFFF00"/>
                </patternFill>
              </fill>
            </x14:dxf>
          </x14:cfRule>
          <x14:cfRule type="containsText" priority="1192" operator="containsText" id="{AA37BF3A-31C1-4A4F-93A3-85B65759F482}">
            <xm:f>NOT(ISERROR(SEARCH(#REF!,AB26)))</xm:f>
            <xm:f>#REF!</xm:f>
            <x14:dxf>
              <font>
                <b/>
                <i val="0"/>
              </font>
              <fill>
                <patternFill>
                  <bgColor rgb="FF92D050"/>
                </patternFill>
              </fill>
            </x14:dxf>
          </x14:cfRule>
          <xm:sqref>AB26</xm:sqref>
        </x14:conditionalFormatting>
        <x14:conditionalFormatting xmlns:xm="http://schemas.microsoft.com/office/excel/2006/main">
          <x14:cfRule type="containsText" priority="1523" operator="containsText" id="{FBC1C845-4C6A-4683-A5B6-93C3C500A1AD}">
            <xm:f>NOT(ISERROR(SEARCH(#REF!,AB27)))</xm:f>
            <xm:f>#REF!</xm:f>
            <x14:dxf>
              <fill>
                <patternFill>
                  <bgColor rgb="FF99CC00"/>
                </patternFill>
              </fill>
            </x14:dxf>
          </x14:cfRule>
          <x14:cfRule type="containsText" priority="1524" operator="containsText" id="{A3BD00C1-FF7E-4116-B0FE-E1B42C9C1A9E}">
            <xm:f>NOT(ISERROR(SEARCH(#REF!,AB27)))</xm:f>
            <xm:f>#REF!</xm:f>
            <x14:dxf>
              <fill>
                <patternFill>
                  <bgColor rgb="FF33CC33"/>
                </patternFill>
              </fill>
            </x14:dxf>
          </x14:cfRule>
          <x14:cfRule type="containsText" priority="1525" operator="containsText" id="{45D17347-FC5D-40A7-B06A-A994C9A0ED0B}">
            <xm:f>NOT(ISERROR(SEARCH(#REF!,AB27)))</xm:f>
            <xm:f>#REF!</xm:f>
            <x14:dxf>
              <fill>
                <patternFill>
                  <bgColor rgb="FFFFFF00"/>
                </patternFill>
              </fill>
            </x14:dxf>
          </x14:cfRule>
          <x14:cfRule type="containsText" priority="1526" operator="containsText" id="{C4B2C1EB-3B61-4CE8-A434-EA263FECBA4B}">
            <xm:f>NOT(ISERROR(SEARCH(#REF!,AB27)))</xm:f>
            <xm:f>#REF!</xm:f>
            <x14:dxf>
              <fill>
                <patternFill>
                  <bgColor rgb="FFFFC000"/>
                </patternFill>
              </fill>
            </x14:dxf>
          </x14:cfRule>
          <x14:cfRule type="containsText" priority="1527" operator="containsText" id="{84C41D94-6161-421F-AF58-87322A78921C}">
            <xm:f>NOT(ISERROR(SEARCH(#REF!,AB27)))</xm:f>
            <xm:f>#REF!</xm:f>
            <x14:dxf>
              <fill>
                <patternFill>
                  <bgColor rgb="FFFF0000"/>
                </patternFill>
              </fill>
            </x14:dxf>
          </x14:cfRule>
          <xm:sqref>AB27 AB29:AB31</xm:sqref>
        </x14:conditionalFormatting>
        <x14:conditionalFormatting xmlns:xm="http://schemas.microsoft.com/office/excel/2006/main">
          <x14:cfRule type="containsText" priority="1103" operator="containsText" id="{865B889A-1AD8-4123-A370-174D30AB4FDF}">
            <xm:f>NOT(ISERROR(SEARCH(#REF!,AB32)))</xm:f>
            <xm:f>#REF!</xm:f>
            <x14:dxf>
              <fill>
                <patternFill patternType="solid">
                  <bgColor rgb="FFC00000"/>
                </patternFill>
              </fill>
            </x14:dxf>
          </x14:cfRule>
          <x14:cfRule type="containsText" priority="1104" operator="containsText" id="{97F6FF30-C0D4-4BEB-8146-CE6D6A3ED072}">
            <xm:f>NOT(ISERROR(SEARCH(#REF!,AB32)))</xm:f>
            <xm:f>#REF!</xm:f>
            <x14:dxf>
              <font>
                <b/>
                <i val="0"/>
                <color theme="0"/>
              </font>
              <fill>
                <patternFill>
                  <bgColor rgb="FFE26B0A"/>
                </patternFill>
              </fill>
            </x14:dxf>
          </x14:cfRule>
          <x14:cfRule type="containsText" priority="1105" operator="containsText" id="{AB37579E-1086-427C-850C-3624EB782E8F}">
            <xm:f>NOT(ISERROR(SEARCH(#REF!,AB32)))</xm:f>
            <xm:f>#REF!</xm:f>
            <x14:dxf>
              <font>
                <b/>
                <i val="0"/>
                <color auto="1"/>
              </font>
              <fill>
                <patternFill>
                  <bgColor rgb="FFFFFF00"/>
                </patternFill>
              </fill>
            </x14:dxf>
          </x14:cfRule>
          <x14:cfRule type="containsText" priority="1106" operator="containsText" id="{5453FD20-F24B-436B-A27E-FE5EE0B06C41}">
            <xm:f>NOT(ISERROR(SEARCH(#REF!,AB32)))</xm:f>
            <xm:f>#REF!</xm:f>
            <x14:dxf>
              <font>
                <b/>
                <i val="0"/>
              </font>
              <fill>
                <patternFill>
                  <bgColor rgb="FF92D050"/>
                </patternFill>
              </fill>
            </x14:dxf>
          </x14:cfRule>
          <xm:sqref>AB32</xm:sqref>
        </x14:conditionalFormatting>
        <x14:conditionalFormatting xmlns:xm="http://schemas.microsoft.com/office/excel/2006/main">
          <x14:cfRule type="containsText" priority="762" operator="containsText" id="{4208876F-624E-4511-A7E8-3D4AA2A3FF56}">
            <xm:f>NOT(ISERROR(SEARCH(#REF!,AB33)))</xm:f>
            <xm:f>#REF!</xm:f>
            <x14:dxf>
              <fill>
                <patternFill>
                  <bgColor rgb="FF99CC00"/>
                </patternFill>
              </fill>
            </x14:dxf>
          </x14:cfRule>
          <x14:cfRule type="containsText" priority="763" operator="containsText" id="{6EB1E272-BB34-4908-86DA-78A3DDA04EEF}">
            <xm:f>NOT(ISERROR(SEARCH(#REF!,AB33)))</xm:f>
            <xm:f>#REF!</xm:f>
            <x14:dxf>
              <fill>
                <patternFill>
                  <bgColor rgb="FF33CC33"/>
                </patternFill>
              </fill>
            </x14:dxf>
          </x14:cfRule>
          <x14:cfRule type="containsText" priority="764" operator="containsText" id="{370DE07D-CC5A-4C9C-BC8F-CC7C30DDE8F9}">
            <xm:f>NOT(ISERROR(SEARCH(#REF!,AB33)))</xm:f>
            <xm:f>#REF!</xm:f>
            <x14:dxf>
              <fill>
                <patternFill>
                  <bgColor rgb="FFFFFF00"/>
                </patternFill>
              </fill>
            </x14:dxf>
          </x14:cfRule>
          <x14:cfRule type="containsText" priority="765" operator="containsText" id="{622E0409-5B2A-4C1F-B818-80CF9B14B160}">
            <xm:f>NOT(ISERROR(SEARCH(#REF!,AB33)))</xm:f>
            <xm:f>#REF!</xm:f>
            <x14:dxf>
              <fill>
                <patternFill>
                  <bgColor rgb="FFFFC000"/>
                </patternFill>
              </fill>
            </x14:dxf>
          </x14:cfRule>
          <x14:cfRule type="containsText" priority="766" operator="containsText" id="{292D7CAC-4F70-4B82-B6B4-1984F94878F0}">
            <xm:f>NOT(ISERROR(SEARCH(#REF!,AB33)))</xm:f>
            <xm:f>#REF!</xm:f>
            <x14:dxf>
              <fill>
                <patternFill>
                  <bgColor rgb="FFFF0000"/>
                </patternFill>
              </fill>
            </x14:dxf>
          </x14:cfRule>
          <xm:sqref>AB33</xm:sqref>
        </x14:conditionalFormatting>
        <x14:conditionalFormatting xmlns:xm="http://schemas.microsoft.com/office/excel/2006/main">
          <x14:cfRule type="containsText" priority="732" operator="containsText" id="{43462ED2-FDB0-4513-B4D3-F9EF41A8EA2F}">
            <xm:f>NOT(ISERROR(SEARCH(#REF!,AB39)))</xm:f>
            <xm:f>#REF!</xm:f>
            <x14:dxf>
              <fill>
                <patternFill>
                  <bgColor rgb="FF99CC00"/>
                </patternFill>
              </fill>
            </x14:dxf>
          </x14:cfRule>
          <x14:cfRule type="containsText" priority="733" operator="containsText" id="{C5CB73D6-7FF0-4A1D-9BBE-E5FD5186FB6D}">
            <xm:f>NOT(ISERROR(SEARCH(#REF!,AB39)))</xm:f>
            <xm:f>#REF!</xm:f>
            <x14:dxf>
              <fill>
                <patternFill>
                  <bgColor rgb="FF33CC33"/>
                </patternFill>
              </fill>
            </x14:dxf>
          </x14:cfRule>
          <x14:cfRule type="containsText" priority="734" operator="containsText" id="{D191357C-D17C-4FDE-9753-AC54E53BBFD4}">
            <xm:f>NOT(ISERROR(SEARCH(#REF!,AB39)))</xm:f>
            <xm:f>#REF!</xm:f>
            <x14:dxf>
              <fill>
                <patternFill>
                  <bgColor rgb="FFFFFF00"/>
                </patternFill>
              </fill>
            </x14:dxf>
          </x14:cfRule>
          <x14:cfRule type="containsText" priority="735" operator="containsText" id="{71FAEFB2-5800-4053-8C5C-6F071CD0906F}">
            <xm:f>NOT(ISERROR(SEARCH(#REF!,AB39)))</xm:f>
            <xm:f>#REF!</xm:f>
            <x14:dxf>
              <fill>
                <patternFill>
                  <bgColor rgb="FFFFC000"/>
                </patternFill>
              </fill>
            </x14:dxf>
          </x14:cfRule>
          <x14:cfRule type="containsText" priority="736" operator="containsText" id="{10111ECF-4AEC-4577-A5F9-F19FECD903D5}">
            <xm:f>NOT(ISERROR(SEARCH(#REF!,AB39)))</xm:f>
            <xm:f>#REF!</xm:f>
            <x14:dxf>
              <fill>
                <patternFill>
                  <bgColor rgb="FFFF0000"/>
                </patternFill>
              </fill>
            </x14:dxf>
          </x14:cfRule>
          <xm:sqref>AB39:AB40</xm:sqref>
        </x14:conditionalFormatting>
        <x14:conditionalFormatting xmlns:xm="http://schemas.microsoft.com/office/excel/2006/main">
          <x14:cfRule type="containsText" priority="514" operator="containsText" id="{77B0E2AB-EFEA-46A3-BCDE-655B633BB6C9}">
            <xm:f>NOT(ISERROR(SEARCH(#REF!,AB53)))</xm:f>
            <xm:f>#REF!</xm:f>
            <x14:dxf>
              <fill>
                <patternFill patternType="solid">
                  <bgColor rgb="FFC00000"/>
                </patternFill>
              </fill>
            </x14:dxf>
          </x14:cfRule>
          <x14:cfRule type="containsText" priority="515" operator="containsText" id="{8E1BA618-E06B-42A2-BE39-352864EF0402}">
            <xm:f>NOT(ISERROR(SEARCH(#REF!,AB53)))</xm:f>
            <xm:f>#REF!</xm:f>
            <x14:dxf>
              <font>
                <b/>
                <i val="0"/>
                <color theme="0"/>
              </font>
              <fill>
                <patternFill>
                  <bgColor rgb="FFE26B0A"/>
                </patternFill>
              </fill>
            </x14:dxf>
          </x14:cfRule>
          <x14:cfRule type="containsText" priority="516" operator="containsText" id="{30BF4972-DA00-476C-84E4-35B789CC0A6E}">
            <xm:f>NOT(ISERROR(SEARCH(#REF!,AB53)))</xm:f>
            <xm:f>#REF!</xm:f>
            <x14:dxf>
              <font>
                <b/>
                <i val="0"/>
                <color auto="1"/>
              </font>
              <fill>
                <patternFill>
                  <bgColor rgb="FFFFFF00"/>
                </patternFill>
              </fill>
            </x14:dxf>
          </x14:cfRule>
          <x14:cfRule type="containsText" priority="517" operator="containsText" id="{9E431DE5-2403-4761-8B9A-2274CA4A1B31}">
            <xm:f>NOT(ISERROR(SEARCH(#REF!,AB53)))</xm:f>
            <xm:f>#REF!</xm:f>
            <x14:dxf>
              <font>
                <b/>
                <i val="0"/>
              </font>
              <fill>
                <patternFill>
                  <bgColor rgb="FF92D050"/>
                </patternFill>
              </fill>
            </x14:dxf>
          </x14:cfRule>
          <xm:sqref>AB53:AB60</xm:sqref>
        </x14:conditionalFormatting>
        <x14:conditionalFormatting xmlns:xm="http://schemas.microsoft.com/office/excel/2006/main">
          <x14:cfRule type="containsText" priority="292" operator="containsText" id="{9D446164-8FBF-423E-88D5-F5D5F1303E06}">
            <xm:f>NOT(ISERROR(SEARCH(#REF!,AB61)))</xm:f>
            <xm:f>#REF!</xm:f>
            <x14:dxf>
              <fill>
                <patternFill>
                  <bgColor rgb="FF99CC00"/>
                </patternFill>
              </fill>
            </x14:dxf>
          </x14:cfRule>
          <x14:cfRule type="containsText" priority="293" operator="containsText" id="{16AF12B6-27DC-4C72-B593-75526E8DC24A}">
            <xm:f>NOT(ISERROR(SEARCH(#REF!,AB61)))</xm:f>
            <xm:f>#REF!</xm:f>
            <x14:dxf>
              <fill>
                <patternFill>
                  <bgColor rgb="FF33CC33"/>
                </patternFill>
              </fill>
            </x14:dxf>
          </x14:cfRule>
          <x14:cfRule type="containsText" priority="294" operator="containsText" id="{E4BB4621-0F25-42AB-9542-27F2D72C5F83}">
            <xm:f>NOT(ISERROR(SEARCH(#REF!,AB61)))</xm:f>
            <xm:f>#REF!</xm:f>
            <x14:dxf>
              <fill>
                <patternFill>
                  <bgColor rgb="FFFFFF00"/>
                </patternFill>
              </fill>
            </x14:dxf>
          </x14:cfRule>
          <x14:cfRule type="containsText" priority="295" operator="containsText" id="{722DC898-0F00-471D-B945-983CC3FAF990}">
            <xm:f>NOT(ISERROR(SEARCH(#REF!,AB61)))</xm:f>
            <xm:f>#REF!</xm:f>
            <x14:dxf>
              <fill>
                <patternFill>
                  <bgColor rgb="FFFFC000"/>
                </patternFill>
              </fill>
            </x14:dxf>
          </x14:cfRule>
          <x14:cfRule type="containsText" priority="296" operator="containsText" id="{67973479-B571-4574-B62E-F3249A4F0F35}">
            <xm:f>NOT(ISERROR(SEARCH(#REF!,AB61)))</xm:f>
            <xm:f>#REF!</xm:f>
            <x14:dxf>
              <fill>
                <patternFill>
                  <bgColor rgb="FFFF0000"/>
                </patternFill>
              </fill>
            </x14:dxf>
          </x14:cfRule>
          <xm:sqref>AB61:AB62</xm:sqref>
        </x14:conditionalFormatting>
        <x14:conditionalFormatting xmlns:xm="http://schemas.microsoft.com/office/excel/2006/main">
          <x14:cfRule type="containsText" priority="249" operator="containsText" id="{81FBCFB1-2DB5-406F-8FDF-54FBBB830A41}">
            <xm:f>NOT(ISERROR(SEARCH(#REF!,AB66)))</xm:f>
            <xm:f>#REF!</xm:f>
            <x14:dxf>
              <fill>
                <patternFill>
                  <bgColor rgb="FF99CC00"/>
                </patternFill>
              </fill>
            </x14:dxf>
          </x14:cfRule>
          <x14:cfRule type="containsText" priority="250" operator="containsText" id="{CAF0FD6B-0093-4994-9616-4D5B5E56E4EA}">
            <xm:f>NOT(ISERROR(SEARCH(#REF!,AB66)))</xm:f>
            <xm:f>#REF!</xm:f>
            <x14:dxf>
              <fill>
                <patternFill>
                  <bgColor rgb="FF33CC33"/>
                </patternFill>
              </fill>
            </x14:dxf>
          </x14:cfRule>
          <x14:cfRule type="containsText" priority="251" operator="containsText" id="{4B14E1DF-0735-4A6A-A3C3-2950A9F45329}">
            <xm:f>NOT(ISERROR(SEARCH(#REF!,AB66)))</xm:f>
            <xm:f>#REF!</xm:f>
            <x14:dxf>
              <fill>
                <patternFill>
                  <bgColor rgb="FFFFFF00"/>
                </patternFill>
              </fill>
            </x14:dxf>
          </x14:cfRule>
          <x14:cfRule type="containsText" priority="252" operator="containsText" id="{5D3B2155-FA93-452F-A9E6-42E80D3BBBB7}">
            <xm:f>NOT(ISERROR(SEARCH(#REF!,AB66)))</xm:f>
            <xm:f>#REF!</xm:f>
            <x14:dxf>
              <fill>
                <patternFill>
                  <bgColor rgb="FFFFC000"/>
                </patternFill>
              </fill>
            </x14:dxf>
          </x14:cfRule>
          <x14:cfRule type="containsText" priority="253" operator="containsText" id="{8B7F899C-5D88-4251-8082-533402C35B79}">
            <xm:f>NOT(ISERROR(SEARCH(#REF!,AB66)))</xm:f>
            <xm:f>#REF!</xm:f>
            <x14:dxf>
              <fill>
                <patternFill>
                  <bgColor rgb="FFFF0000"/>
                </patternFill>
              </fill>
            </x14:dxf>
          </x14:cfRule>
          <xm:sqref>AB66:AB67</xm:sqref>
        </x14:conditionalFormatting>
        <x14:conditionalFormatting xmlns:xm="http://schemas.microsoft.com/office/excel/2006/main">
          <x14:cfRule type="containsText" priority="42" operator="containsText" id="{AB3C2514-0781-4837-A08B-156809A4C41B}">
            <xm:f>NOT(ISERROR(SEARCH(#REF!,AB68)))</xm:f>
            <xm:f>#REF!</xm:f>
            <x14:dxf>
              <fill>
                <patternFill patternType="solid">
                  <bgColor rgb="FFC00000"/>
                </patternFill>
              </fill>
            </x14:dxf>
          </x14:cfRule>
          <x14:cfRule type="containsText" priority="43" operator="containsText" id="{87EAA9B8-ADF1-4376-ADE2-F4DC9CBD17E1}">
            <xm:f>NOT(ISERROR(SEARCH(#REF!,AB68)))</xm:f>
            <xm:f>#REF!</xm:f>
            <x14:dxf>
              <font>
                <b/>
                <i val="0"/>
                <color theme="0"/>
              </font>
              <fill>
                <patternFill>
                  <bgColor rgb="FFE26B0A"/>
                </patternFill>
              </fill>
            </x14:dxf>
          </x14:cfRule>
          <x14:cfRule type="containsText" priority="44" operator="containsText" id="{3C31670A-B558-442A-A5E2-5C1B95AEFE0B}">
            <xm:f>NOT(ISERROR(SEARCH(#REF!,AB68)))</xm:f>
            <xm:f>#REF!</xm:f>
            <x14:dxf>
              <font>
                <b/>
                <i val="0"/>
                <color auto="1"/>
              </font>
              <fill>
                <patternFill>
                  <bgColor rgb="FFFFFF00"/>
                </patternFill>
              </fill>
            </x14:dxf>
          </x14:cfRule>
          <x14:cfRule type="containsText" priority="45" operator="containsText" id="{DEBA6EE7-3847-4A3B-8659-C8ED726F0182}">
            <xm:f>NOT(ISERROR(SEARCH(#REF!,AB68)))</xm:f>
            <xm:f>#REF!</xm:f>
            <x14:dxf>
              <font>
                <b/>
                <i val="0"/>
              </font>
              <fill>
                <patternFill>
                  <bgColor rgb="FF92D050"/>
                </patternFill>
              </fill>
            </x14:dxf>
          </x14:cfRule>
          <xm:sqref>AB68</xm:sqref>
        </x14:conditionalFormatting>
        <x14:conditionalFormatting xmlns:xm="http://schemas.microsoft.com/office/excel/2006/main">
          <x14:cfRule type="containsText" priority="30" operator="containsText" id="{E23B2B7A-ADB4-4225-B1B5-BCE731D4C9F4}">
            <xm:f>NOT(ISERROR(SEARCH(#REF!,AB70)))</xm:f>
            <xm:f>#REF!</xm:f>
            <x14:dxf>
              <fill>
                <patternFill patternType="solid">
                  <bgColor rgb="FFC00000"/>
                </patternFill>
              </fill>
            </x14:dxf>
          </x14:cfRule>
          <x14:cfRule type="containsText" priority="31" operator="containsText" id="{C76CCB47-DE12-48D6-ABAE-1519D70C2828}">
            <xm:f>NOT(ISERROR(SEARCH(#REF!,AB70)))</xm:f>
            <xm:f>#REF!</xm:f>
            <x14:dxf>
              <font>
                <b/>
                <i val="0"/>
                <color theme="0"/>
              </font>
              <fill>
                <patternFill>
                  <bgColor rgb="FFE26B0A"/>
                </patternFill>
              </fill>
            </x14:dxf>
          </x14:cfRule>
          <x14:cfRule type="containsText" priority="32" operator="containsText" id="{EDDAA82C-EF36-4C2B-9A27-85C6044D97F0}">
            <xm:f>NOT(ISERROR(SEARCH(#REF!,AB70)))</xm:f>
            <xm:f>#REF!</xm:f>
            <x14:dxf>
              <font>
                <b/>
                <i val="0"/>
                <color auto="1"/>
              </font>
              <fill>
                <patternFill>
                  <bgColor rgb="FFFFFF00"/>
                </patternFill>
              </fill>
            </x14:dxf>
          </x14:cfRule>
          <x14:cfRule type="containsText" priority="33" operator="containsText" id="{819436CE-7DF6-406E-8238-5816EF193670}">
            <xm:f>NOT(ISERROR(SEARCH(#REF!,AB70)))</xm:f>
            <xm:f>#REF!</xm:f>
            <x14:dxf>
              <font>
                <b/>
                <i val="0"/>
              </font>
              <fill>
                <patternFill>
                  <bgColor rgb="FF92D050"/>
                </patternFill>
              </fill>
            </x14:dxf>
          </x14:cfRule>
          <xm:sqref>AB70:AB71</xm:sqref>
        </x14:conditionalFormatting>
        <x14:conditionalFormatting xmlns:xm="http://schemas.microsoft.com/office/excel/2006/main">
          <x14:cfRule type="containsText" priority="1" operator="containsText" id="{B407B3FE-3E9D-495A-A9FA-A0BCDFED57F1}">
            <xm:f>NOT(ISERROR(SEARCH(#REF!,AD72)))</xm:f>
            <xm:f>#REF!</xm:f>
            <x14:dxf>
              <fill>
                <patternFill patternType="solid">
                  <bgColor rgb="FFC00000"/>
                </patternFill>
              </fill>
            </x14:dxf>
          </x14:cfRule>
          <x14:cfRule type="containsText" priority="2" operator="containsText" id="{6F94FEAA-84EB-4821-844B-2D07B5E94E27}">
            <xm:f>NOT(ISERROR(SEARCH(#REF!,AD72)))</xm:f>
            <xm:f>#REF!</xm:f>
            <x14:dxf>
              <font>
                <b/>
                <i val="0"/>
                <color theme="0"/>
              </font>
              <fill>
                <patternFill>
                  <bgColor rgb="FFE26B0A"/>
                </patternFill>
              </fill>
            </x14:dxf>
          </x14:cfRule>
          <x14:cfRule type="containsText" priority="3" operator="containsText" id="{62C14990-F88B-48DB-B614-FDB2EF5ED4C2}">
            <xm:f>NOT(ISERROR(SEARCH(#REF!,AD72)))</xm:f>
            <xm:f>#REF!</xm:f>
            <x14:dxf>
              <font>
                <b/>
                <i val="0"/>
                <color auto="1"/>
              </font>
              <fill>
                <patternFill>
                  <bgColor rgb="FFFFFF00"/>
                </patternFill>
              </fill>
            </x14:dxf>
          </x14:cfRule>
          <x14:cfRule type="containsText" priority="4" operator="containsText" id="{050F2222-6418-4055-AB5C-CE269A51EAC6}">
            <xm:f>NOT(ISERROR(SEARCH(#REF!,AD72)))</xm:f>
            <xm:f>#REF!</xm:f>
            <x14:dxf>
              <font>
                <b/>
                <i val="0"/>
              </font>
              <fill>
                <patternFill>
                  <bgColor rgb="FF92D050"/>
                </patternFill>
              </fill>
            </x14:dxf>
          </x14:cfRule>
          <xm:sqref>AD72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73AF-CDA4-4020-AB01-82643ADB4915}">
  <dimension ref="B2:F35"/>
  <sheetViews>
    <sheetView workbookViewId="0">
      <selection activeCell="B40" sqref="B40"/>
    </sheetView>
  </sheetViews>
  <sheetFormatPr baseColWidth="10" defaultColWidth="11.42578125" defaultRowHeight="15"/>
  <cols>
    <col min="2" max="2" width="36.140625" bestFit="1" customWidth="1"/>
    <col min="3" max="3" width="20.28515625" bestFit="1" customWidth="1"/>
    <col min="4" max="4" width="24.85546875" customWidth="1"/>
    <col min="5" max="5" width="18.5703125" bestFit="1" customWidth="1"/>
    <col min="6" max="6" width="24" customWidth="1"/>
  </cols>
  <sheetData>
    <row r="2" spans="2:6">
      <c r="B2" s="637" t="s">
        <v>1178</v>
      </c>
      <c r="C2" s="637"/>
      <c r="D2" s="638"/>
      <c r="E2" s="639"/>
      <c r="F2" s="639"/>
    </row>
    <row r="3" spans="2:6">
      <c r="B3" s="74" t="s">
        <v>1179</v>
      </c>
      <c r="C3" s="74" t="s">
        <v>17</v>
      </c>
      <c r="D3" s="74" t="s">
        <v>1180</v>
      </c>
      <c r="E3" s="75" t="s">
        <v>1181</v>
      </c>
      <c r="F3" s="75" t="s">
        <v>1182</v>
      </c>
    </row>
    <row r="4" spans="2:6" ht="90">
      <c r="B4" s="63" t="s">
        <v>1183</v>
      </c>
      <c r="C4" s="65" t="s">
        <v>1184</v>
      </c>
      <c r="D4" s="64" t="s">
        <v>1185</v>
      </c>
      <c r="E4" s="62"/>
      <c r="F4" s="62"/>
    </row>
    <row r="5" spans="2:6" ht="75">
      <c r="B5" s="63" t="s">
        <v>1183</v>
      </c>
      <c r="C5" s="65" t="s">
        <v>1186</v>
      </c>
      <c r="D5" s="65" t="s">
        <v>1187</v>
      </c>
      <c r="E5" s="62"/>
      <c r="F5" s="62"/>
    </row>
    <row r="6" spans="2:6" ht="60">
      <c r="B6" s="63" t="s">
        <v>1183</v>
      </c>
      <c r="C6" s="69" t="s">
        <v>1188</v>
      </c>
      <c r="D6" s="65" t="s">
        <v>1189</v>
      </c>
      <c r="E6" s="63" t="s">
        <v>984</v>
      </c>
      <c r="F6" s="64" t="s">
        <v>1190</v>
      </c>
    </row>
    <row r="7" spans="2:6" ht="45">
      <c r="B7" s="63" t="s">
        <v>1183</v>
      </c>
      <c r="C7" s="69" t="s">
        <v>1191</v>
      </c>
      <c r="D7" s="65" t="s">
        <v>1192</v>
      </c>
      <c r="E7" s="63" t="s">
        <v>987</v>
      </c>
      <c r="F7" s="64" t="s">
        <v>1193</v>
      </c>
    </row>
    <row r="8" spans="2:6" ht="45">
      <c r="B8" s="63" t="s">
        <v>1183</v>
      </c>
      <c r="C8" s="66" t="s">
        <v>1194</v>
      </c>
      <c r="D8" s="64" t="s">
        <v>1195</v>
      </c>
      <c r="E8" s="67" t="s">
        <v>992</v>
      </c>
      <c r="F8" s="64" t="s">
        <v>1193</v>
      </c>
    </row>
    <row r="9" spans="2:6" ht="45">
      <c r="B9" s="63" t="s">
        <v>1183</v>
      </c>
      <c r="C9" s="68" t="s">
        <v>1196</v>
      </c>
      <c r="D9" s="64" t="s">
        <v>1192</v>
      </c>
      <c r="E9" s="67" t="s">
        <v>286</v>
      </c>
      <c r="F9" s="64" t="s">
        <v>1193</v>
      </c>
    </row>
    <row r="10" spans="2:6" ht="30">
      <c r="B10" s="63" t="s">
        <v>1197</v>
      </c>
      <c r="C10" s="68" t="s">
        <v>1198</v>
      </c>
      <c r="D10" s="70" t="s">
        <v>1199</v>
      </c>
      <c r="E10" s="63" t="s">
        <v>992</v>
      </c>
      <c r="F10" s="73" t="s">
        <v>593</v>
      </c>
    </row>
    <row r="11" spans="2:6" ht="45">
      <c r="B11" s="67" t="s">
        <v>1200</v>
      </c>
      <c r="C11" s="62" t="s">
        <v>1201</v>
      </c>
      <c r="D11" s="64" t="s">
        <v>1202</v>
      </c>
      <c r="E11" s="71" t="s">
        <v>1203</v>
      </c>
      <c r="F11" s="72" t="s">
        <v>1204</v>
      </c>
    </row>
    <row r="12" spans="2:6" ht="30">
      <c r="B12" s="62" t="s">
        <v>1205</v>
      </c>
      <c r="C12" s="62" t="s">
        <v>1206</v>
      </c>
      <c r="D12" s="64" t="s">
        <v>1207</v>
      </c>
      <c r="E12" s="67" t="s">
        <v>1208</v>
      </c>
      <c r="F12" s="64" t="s">
        <v>1204</v>
      </c>
    </row>
    <row r="13" spans="2:6" ht="45">
      <c r="B13" s="62" t="s">
        <v>1205</v>
      </c>
      <c r="C13" s="62" t="s">
        <v>1209</v>
      </c>
      <c r="D13" s="64" t="s">
        <v>1210</v>
      </c>
      <c r="E13" s="67" t="s">
        <v>1208</v>
      </c>
      <c r="F13" s="64" t="s">
        <v>156</v>
      </c>
    </row>
    <row r="14" spans="2:6">
      <c r="B14" s="62" t="s">
        <v>1205</v>
      </c>
      <c r="C14" s="62" t="s">
        <v>1211</v>
      </c>
      <c r="D14" s="64" t="s">
        <v>1212</v>
      </c>
      <c r="E14" s="67" t="s">
        <v>1208</v>
      </c>
      <c r="F14" s="64" t="s">
        <v>156</v>
      </c>
    </row>
    <row r="15" spans="2:6" ht="60">
      <c r="B15" s="68" t="s">
        <v>1205</v>
      </c>
      <c r="C15" s="68" t="s">
        <v>1213</v>
      </c>
      <c r="D15" s="65" t="s">
        <v>1214</v>
      </c>
      <c r="E15" s="63" t="s">
        <v>1208</v>
      </c>
      <c r="F15" s="64" t="s">
        <v>1215</v>
      </c>
    </row>
    <row r="16" spans="2:6" ht="45">
      <c r="B16" s="68" t="s">
        <v>1205</v>
      </c>
      <c r="C16" s="62" t="s">
        <v>1216</v>
      </c>
      <c r="D16" s="64" t="s">
        <v>1217</v>
      </c>
      <c r="E16" s="63" t="s">
        <v>1208</v>
      </c>
      <c r="F16" s="64" t="s">
        <v>267</v>
      </c>
    </row>
    <row r="17" spans="2:6" ht="45">
      <c r="B17" s="68" t="s">
        <v>1205</v>
      </c>
      <c r="C17" s="62" t="s">
        <v>1218</v>
      </c>
      <c r="D17" s="64" t="s">
        <v>1219</v>
      </c>
      <c r="E17" s="63" t="s">
        <v>1208</v>
      </c>
      <c r="F17" s="64" t="s">
        <v>267</v>
      </c>
    </row>
    <row r="18" spans="2:6" ht="45">
      <c r="B18" s="68" t="s">
        <v>1205</v>
      </c>
      <c r="C18" s="62" t="s">
        <v>1220</v>
      </c>
      <c r="D18" s="64" t="s">
        <v>1221</v>
      </c>
      <c r="E18" s="63" t="s">
        <v>1208</v>
      </c>
      <c r="F18" s="64" t="s">
        <v>267</v>
      </c>
    </row>
    <row r="19" spans="2:6" ht="45">
      <c r="B19" s="68" t="s">
        <v>1205</v>
      </c>
      <c r="C19" s="62" t="s">
        <v>1222</v>
      </c>
      <c r="D19" s="64" t="s">
        <v>1223</v>
      </c>
      <c r="E19" s="63" t="s">
        <v>1208</v>
      </c>
      <c r="F19" s="64" t="s">
        <v>332</v>
      </c>
    </row>
    <row r="20" spans="2:6" ht="45">
      <c r="B20" s="68" t="s">
        <v>1205</v>
      </c>
      <c r="C20" s="62" t="s">
        <v>1224</v>
      </c>
      <c r="D20" s="64" t="s">
        <v>1225</v>
      </c>
      <c r="E20" s="63" t="s">
        <v>1208</v>
      </c>
      <c r="F20" s="64" t="s">
        <v>332</v>
      </c>
    </row>
    <row r="21" spans="2:6" ht="45">
      <c r="B21" s="68" t="s">
        <v>1205</v>
      </c>
      <c r="C21" s="62" t="s">
        <v>1226</v>
      </c>
      <c r="D21" s="64" t="s">
        <v>1227</v>
      </c>
      <c r="E21" s="63" t="s">
        <v>1208</v>
      </c>
      <c r="F21" s="64" t="s">
        <v>395</v>
      </c>
    </row>
    <row r="22" spans="2:6" ht="30">
      <c r="B22" s="68" t="s">
        <v>1205</v>
      </c>
      <c r="C22" s="62" t="s">
        <v>1228</v>
      </c>
      <c r="D22" s="64" t="s">
        <v>1229</v>
      </c>
      <c r="E22" s="63" t="s">
        <v>1208</v>
      </c>
      <c r="F22" s="64" t="s">
        <v>395</v>
      </c>
    </row>
    <row r="23" spans="2:6" ht="45">
      <c r="B23" s="68" t="s">
        <v>1205</v>
      </c>
      <c r="C23" s="68" t="s">
        <v>1230</v>
      </c>
      <c r="D23" s="65" t="s">
        <v>1231</v>
      </c>
      <c r="E23" s="63" t="s">
        <v>1208</v>
      </c>
      <c r="F23" s="65" t="s">
        <v>593</v>
      </c>
    </row>
    <row r="24" spans="2:6" ht="30">
      <c r="B24" s="62" t="s">
        <v>1205</v>
      </c>
      <c r="C24" s="62" t="s">
        <v>1232</v>
      </c>
      <c r="D24" s="64" t="s">
        <v>1229</v>
      </c>
      <c r="E24" s="63" t="s">
        <v>1208</v>
      </c>
      <c r="F24" s="65" t="s">
        <v>593</v>
      </c>
    </row>
    <row r="25" spans="2:6" ht="45">
      <c r="B25" s="62" t="s">
        <v>1205</v>
      </c>
      <c r="C25" s="62" t="s">
        <v>1233</v>
      </c>
      <c r="D25" s="64" t="s">
        <v>1231</v>
      </c>
      <c r="E25" s="63" t="s">
        <v>1208</v>
      </c>
      <c r="F25" s="65" t="s">
        <v>593</v>
      </c>
    </row>
    <row r="26" spans="2:6" ht="45">
      <c r="B26" s="62" t="s">
        <v>1205</v>
      </c>
      <c r="C26" s="62" t="s">
        <v>1234</v>
      </c>
      <c r="D26" s="64" t="s">
        <v>1231</v>
      </c>
      <c r="E26" s="63" t="s">
        <v>1208</v>
      </c>
      <c r="F26" s="65" t="s">
        <v>593</v>
      </c>
    </row>
    <row r="27" spans="2:6" ht="30">
      <c r="B27" s="62" t="s">
        <v>1205</v>
      </c>
      <c r="C27" s="62" t="s">
        <v>1235</v>
      </c>
      <c r="D27" s="64" t="s">
        <v>1236</v>
      </c>
      <c r="E27" s="63" t="s">
        <v>1208</v>
      </c>
      <c r="F27" s="65" t="s">
        <v>593</v>
      </c>
    </row>
    <row r="28" spans="2:6" ht="45">
      <c r="B28" s="62" t="s">
        <v>1205</v>
      </c>
      <c r="C28" s="62" t="s">
        <v>1237</v>
      </c>
      <c r="D28" s="64" t="s">
        <v>1238</v>
      </c>
      <c r="E28" s="63" t="s">
        <v>1208</v>
      </c>
      <c r="F28" s="65" t="s">
        <v>593</v>
      </c>
    </row>
    <row r="29" spans="2:6" ht="45">
      <c r="B29" s="62" t="s">
        <v>1205</v>
      </c>
      <c r="C29" s="62" t="s">
        <v>1239</v>
      </c>
      <c r="D29" s="64" t="s">
        <v>1240</v>
      </c>
      <c r="E29" s="63" t="s">
        <v>1208</v>
      </c>
      <c r="F29" s="65" t="s">
        <v>1241</v>
      </c>
    </row>
    <row r="30" spans="2:6" ht="45">
      <c r="B30" s="62" t="s">
        <v>1205</v>
      </c>
      <c r="C30" s="62" t="s">
        <v>1242</v>
      </c>
      <c r="D30" s="64" t="s">
        <v>1243</v>
      </c>
      <c r="E30" s="63" t="s">
        <v>1208</v>
      </c>
      <c r="F30" s="65" t="s">
        <v>738</v>
      </c>
    </row>
    <row r="31" spans="2:6">
      <c r="B31" s="62" t="s">
        <v>1205</v>
      </c>
      <c r="C31" s="62" t="s">
        <v>1244</v>
      </c>
      <c r="D31" s="64" t="s">
        <v>1207</v>
      </c>
      <c r="E31" s="63" t="s">
        <v>1208</v>
      </c>
      <c r="F31" s="65" t="s">
        <v>738</v>
      </c>
    </row>
    <row r="32" spans="2:6">
      <c r="B32" s="62" t="s">
        <v>1205</v>
      </c>
      <c r="C32" s="62" t="s">
        <v>1245</v>
      </c>
      <c r="D32" s="64" t="s">
        <v>1246</v>
      </c>
      <c r="E32" s="63" t="s">
        <v>1208</v>
      </c>
      <c r="F32" s="65" t="s">
        <v>738</v>
      </c>
    </row>
    <row r="33" spans="2:6" ht="45">
      <c r="B33" s="62" t="s">
        <v>1205</v>
      </c>
      <c r="C33" s="62" t="s">
        <v>1247</v>
      </c>
      <c r="D33" s="64" t="s">
        <v>1248</v>
      </c>
      <c r="E33" s="63" t="s">
        <v>1208</v>
      </c>
      <c r="F33" s="65" t="s">
        <v>267</v>
      </c>
    </row>
    <row r="34" spans="2:6" ht="45">
      <c r="B34" s="62" t="s">
        <v>1205</v>
      </c>
      <c r="C34" s="76" t="s">
        <v>1249</v>
      </c>
      <c r="D34" s="77" t="s">
        <v>1248</v>
      </c>
      <c r="E34" s="78" t="s">
        <v>1208</v>
      </c>
      <c r="F34" s="65" t="s">
        <v>332</v>
      </c>
    </row>
    <row r="35" spans="2:6" ht="45">
      <c r="B35" s="62" t="s">
        <v>1205</v>
      </c>
      <c r="C35" s="62" t="s">
        <v>1250</v>
      </c>
      <c r="D35" s="64" t="s">
        <v>1251</v>
      </c>
      <c r="E35" s="63" t="s">
        <v>1208</v>
      </c>
      <c r="F35" s="65" t="s">
        <v>267</v>
      </c>
    </row>
  </sheetData>
  <mergeCells count="1">
    <mergeCell ref="B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326445EB563C4490206962DF13F12B" ma:contentTypeVersion="18" ma:contentTypeDescription="Create a new document." ma:contentTypeScope="" ma:versionID="df7583c84131751542fa725a1dd742cc">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f9c7db1d087830ade2903df35e22971b"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CE9FCF-6802-4F12-9867-EA679E70D190}">
  <ds:schemaRefs>
    <ds:schemaRef ds:uri="http://schemas.microsoft.com/sharepoint/v3/contenttype/forms"/>
  </ds:schemaRefs>
</ds:datastoreItem>
</file>

<file path=customXml/itemProps2.xml><?xml version="1.0" encoding="utf-8"?>
<ds:datastoreItem xmlns:ds="http://schemas.openxmlformats.org/officeDocument/2006/customXml" ds:itemID="{2973367F-3851-4E25-9D44-01A82F6B97C4}">
  <ds:schemaRefs>
    <ds:schemaRef ds:uri="http://schemas.microsoft.com/office/2006/metadata/properties"/>
    <ds:schemaRef ds:uri="http://schemas.microsoft.com/office/infopath/2007/PartnerControls"/>
    <ds:schemaRef ds:uri="647d198d-ce2d-4089-b971-a4560e405573"/>
    <ds:schemaRef ds:uri="54feb777-8c2a-4440-8142-7764fcd4b27f"/>
  </ds:schemaRefs>
</ds:datastoreItem>
</file>

<file path=customXml/itemProps3.xml><?xml version="1.0" encoding="utf-8"?>
<ds:datastoreItem xmlns:ds="http://schemas.openxmlformats.org/officeDocument/2006/customXml" ds:itemID="{17ED8FB9-5F04-4E4B-BD49-486964D23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Gestión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Wisman Yesid Cotrino Garcia</cp:lastModifiedBy>
  <cp:revision/>
  <dcterms:created xsi:type="dcterms:W3CDTF">2024-01-25T13:41:18Z</dcterms:created>
  <dcterms:modified xsi:type="dcterms:W3CDTF">2025-11-07T19:38:19Z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ies>
</file>