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updateLinks="always" defaultThemeVersion="166925"/>
  <mc:AlternateContent xmlns:mc="http://schemas.openxmlformats.org/markup-compatibility/2006">
    <mc:Choice Requires="x15">
      <x15ac:absPath xmlns:x15ac="http://schemas.microsoft.com/office/spreadsheetml/2010/11/ac" url="D:\DADEP\DADEP 2024\Oficina Asesora de Planeación\Gestión del Riesgo\Mapa de Riesgos de Gestión 2024\Monitoreo 3er Cuatrimestre\"/>
    </mc:Choice>
  </mc:AlternateContent>
  <xr:revisionPtr revIDLastSave="0" documentId="13_ncr:1_{53321B17-153A-447D-BCF7-696ED2C83E2D}" xr6:coauthVersionLast="36" xr6:coauthVersionMax="47" xr10:uidLastSave="{00000000-0000-0000-0000-000000000000}"/>
  <bookViews>
    <workbookView xWindow="-120" yWindow="-120" windowWidth="24240" windowHeight="13140" firstSheet="1" activeTab="1" xr2:uid="{E5CE39F1-BC80-4DDE-8963-6B1CAC72C3E8}"/>
  </bookViews>
  <sheets>
    <sheet name="Original" sheetId="1" state="hidden" r:id="rId1"/>
    <sheet name="Gestión" sheetId="2" r:id="rId2"/>
    <sheet name="Control de Cambios" sheetId="4" r:id="rId3"/>
  </sheets>
  <definedNames>
    <definedName name="_xlnm._FilterDatabase" localSheetId="1" hidden="1">Gestión!$A$5:$AN$67</definedName>
    <definedName name="_xlnm._FilterDatabase" localSheetId="0" hidden="1">Original!$A$6:$BL$143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66" i="2" l="1"/>
  <c r="AQ25" i="2" l="1"/>
  <c r="AQ22" i="2"/>
  <c r="AQ47" i="2" l="1"/>
  <c r="AQ46" i="2"/>
  <c r="AQ45" i="2"/>
  <c r="AQ14" i="2"/>
  <c r="AQ13" i="2"/>
  <c r="AQ12" i="2"/>
</calcChain>
</file>

<file path=xl/sharedStrings.xml><?xml version="1.0" encoding="utf-8"?>
<sst xmlns="http://schemas.openxmlformats.org/spreadsheetml/2006/main" count="5992" uniqueCount="1452">
  <si>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</si>
  <si>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</si>
  <si>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Análisis del Riesgo Inherente de Gestión y Seguridad de Información</t>
  </si>
  <si>
    <t>Análisis del Riesgo de Corrupción</t>
  </si>
  <si>
    <t>Atributos</t>
  </si>
  <si>
    <t>Informativos</t>
  </si>
  <si>
    <t>Análisis del Riesgo Residual de Gestión y Seguridad de la Información</t>
  </si>
  <si>
    <t>Identificación del riesgo</t>
  </si>
  <si>
    <t>En el caso de Seguridad de la Información o Digital</t>
  </si>
  <si>
    <t>Valoración de Riesgos</t>
  </si>
  <si>
    <t>Controles</t>
  </si>
  <si>
    <r>
      <t xml:space="preserve">Plan de Acción </t>
    </r>
    <r>
      <rPr>
        <sz val="10"/>
        <color theme="0"/>
        <rFont val="Franklin Gothic Book"/>
        <family val="2"/>
      </rPr>
      <t>(Acciones asociadas a reducir el riesgo o mejorar el control (este ultimo para Riesgos de Corrupción)</t>
    </r>
  </si>
  <si>
    <t>MONITOREO Y REVISIÓN</t>
  </si>
  <si>
    <t>Proceso</t>
  </si>
  <si>
    <t>#</t>
  </si>
  <si>
    <t>Tipo</t>
  </si>
  <si>
    <t>Cod</t>
  </si>
  <si>
    <t>Riesgo</t>
  </si>
  <si>
    <t>Impacto</t>
  </si>
  <si>
    <t>Causas</t>
  </si>
  <si>
    <t>Clasificación</t>
  </si>
  <si>
    <t>Frecuencia con la cual se realiza la actividad que hace referencia el riesgo
(Defina el # de veces que se ejecuta la actividad que referencia el riesgo durante el año)</t>
  </si>
  <si>
    <t>Afectación a la triada:
(Confidencialidad, Integridad y Disponibilidad)</t>
  </si>
  <si>
    <t>Activo de Información</t>
  </si>
  <si>
    <t xml:space="preserve">Amenazas
(ver Amenazas Seg. de la Información) </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</si>
  <si>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</si>
  <si>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</si>
  <si>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</si>
  <si>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</si>
  <si>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</si>
  <si>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</si>
  <si>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</si>
  <si>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</si>
  <si>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</si>
  <si>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</si>
  <si>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</si>
  <si>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</si>
  <si>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</si>
  <si>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</si>
  <si>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</si>
  <si>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</si>
  <si>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</si>
  <si>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</si>
  <si>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</si>
  <si>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</si>
  <si>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</si>
  <si>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</si>
  <si>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</si>
  <si>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</si>
  <si>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</si>
  <si>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</si>
  <si>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</si>
  <si>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</si>
  <si>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</si>
  <si>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</si>
  <si>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</si>
  <si>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</si>
  <si>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</si>
  <si>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</si>
  <si>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</si>
  <si>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</si>
  <si>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</si>
  <si>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</si>
  <si>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</si>
  <si>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</si>
  <si>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</si>
  <si>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</si>
  <si>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</si>
  <si>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</si>
  <si>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</si>
  <si>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</si>
  <si>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</si>
  <si>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Gestión</t>
  </si>
  <si>
    <t>G01</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</si>
  <si>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</si>
  <si>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Económico y Reputacional</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</si>
  <si>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</si>
  <si>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</si>
  <si>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</si>
  <si>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</si>
  <si>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</si>
  <si>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</si>
  <si>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</si>
  <si>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</si>
  <si>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 xml:space="preserve">1. El jefe de la Oficina Asesora de Planeación realizará  el seguimiento a la ejecución presupuestal y metas de los proyectos de inversión en coherencia con lo establecido en el plan anual de adquisiciones.
</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</si>
  <si>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</si>
  <si>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</si>
  <si>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</si>
  <si>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</si>
  <si>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</si>
  <si>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</si>
  <si>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</si>
  <si>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</si>
  <si>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</si>
  <si>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</si>
  <si>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</si>
  <si>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</si>
  <si>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</si>
  <si>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</si>
  <si>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</si>
  <si>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</si>
  <si>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</si>
  <si>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</si>
  <si>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</si>
  <si>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</si>
  <si>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</si>
  <si>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</si>
  <si>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</si>
  <si>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3. La Jefe de la Oficina Asesora de Planeación revisa, retroalimenta (ajustes y alertas tempranas) y viabiliza el seguimiento reportado por los gerentes de proyectos.</t>
  </si>
  <si>
    <t>Detectivo</t>
  </si>
  <si>
    <t>30%</t>
  </si>
  <si>
    <t>G02</t>
  </si>
  <si>
    <t>Posibilidad de afectación Reputacional por Incumplimiento de los objetivos establecidos en la plataforma estratégica de la Entidad. debido a Incumplimiento de la plataforma estratégica y de su plan de acción</t>
  </si>
  <si>
    <t>Reputacional</t>
  </si>
  <si>
    <t>Causa Inmediata: Incumplimiento de los objetivos establecidos en la plataforma estratégica de la Entidad.Causa Raiz :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</si>
  <si>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</si>
  <si>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</si>
  <si>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</si>
  <si>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</si>
  <si>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</si>
  <si>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G03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</si>
  <si>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</si>
  <si>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Pérdida a nivel interno y externo de la credibilidad  e imagen institucional  Causa Raiz :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</si>
  <si>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</si>
  <si>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</si>
  <si>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</si>
  <si>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</si>
  <si>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</si>
  <si>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</si>
  <si>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</si>
  <si>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</si>
  <si>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</si>
  <si>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</si>
  <si>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Corrupción</t>
  </si>
  <si>
    <t>C01</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</si>
  <si>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</si>
  <si>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Causa Inmediata: Posibilidad de alterar o manipular información a nombre propio o de terceros con el fin de generar beneficio de la gestión de un proceso.Causa Raiz : 1. Falta de integridad de los funcionarios. 
2. Intereses de particulares en los recursos públicos.</t>
  </si>
  <si>
    <t>Fraude Interno</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</si>
  <si>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</si>
  <si>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</si>
  <si>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</si>
  <si>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</si>
  <si>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</si>
  <si>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</si>
  <si>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</si>
  <si>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Seguridad Digital</t>
  </si>
  <si>
    <t>D01</t>
  </si>
  <si>
    <t>Posibilidad de afectación Reputacional por Hackeo o robo de cuenta de las redes sociales de la entidad. debido a Utilización de las cuentas de las redes sociales de la entidad por personas inescrupulosas.</t>
  </si>
  <si>
    <t>Causa Inmediata: Hackeo o robo de cuenta de las redes sociales de la entidad.Causa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</si>
  <si>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</si>
  <si>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</si>
  <si>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</si>
  <si>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</si>
  <si>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</si>
  <si>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</si>
  <si>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</si>
  <si>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</si>
  <si>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G04</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</si>
  <si>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</si>
  <si>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</si>
  <si>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</si>
  <si>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</si>
  <si>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</si>
  <si>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</si>
  <si>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</si>
  <si>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</si>
  <si>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</si>
  <si>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</si>
  <si>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</si>
  <si>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</si>
  <si>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</si>
  <si>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</si>
  <si>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G05</t>
  </si>
  <si>
    <t>Posibilidad de afectación Reputacional por No aplicar los criterios de calidez, amabilidad, oportunidad, efectividad, rapidez y confiabilidad a través de los canales de atención. debido a Desconocimiento de los Protocolos de Atención al Ciudadano</t>
  </si>
  <si>
    <t>Causa Inmediata: No aplicar los criterios de calidez, amabilidad, oportunidad, efectividad, rapidez y confiabilidad a través de los canales de atención.Causa Raiz :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</si>
  <si>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</si>
  <si>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</si>
  <si>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</si>
  <si>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</si>
  <si>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</si>
  <si>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</si>
  <si>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G06</t>
  </si>
  <si>
    <t>Posibilidad de afectación Económico y Reputacional por Posibilidad de prestar servicios a través de procesos que no cumplan con los criterios de calidad debido a Baja apropiación de los protocolos de atención al ciudadano.</t>
  </si>
  <si>
    <t>Causa Inmediata: Posibilidad de prestar servicios a través de procesos que no cumplan con los criterios de calidadCausa Raiz :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</si>
  <si>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</si>
  <si>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</si>
  <si>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</si>
  <si>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</si>
  <si>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</si>
  <si>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</si>
  <si>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</si>
  <si>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C02</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</si>
  <si>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</si>
  <si>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</si>
  <si>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</si>
  <si>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</si>
  <si>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</si>
  <si>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</si>
  <si>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</si>
  <si>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</si>
  <si>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</si>
  <si>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D02</t>
  </si>
  <si>
    <t xml:space="preserve">Posibilidad de afectación Reputacional por Acciones no autorizadas en el uso de datos de la alteración  debido a Intrusión en el Sistema </t>
  </si>
  <si>
    <t xml:space="preserve">Causa Inmediata: Acciones no autorizadas en el uso de datos de la alteración Causa Raiz :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</si>
  <si>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</si>
  <si>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</si>
  <si>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</si>
  <si>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</si>
  <si>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</si>
  <si>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</si>
  <si>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</si>
  <si>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</si>
  <si>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</si>
  <si>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</si>
  <si>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</si>
  <si>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</si>
  <si>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</si>
  <si>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G07</t>
  </si>
  <si>
    <t>Posibilidad de afectación Reputacional por Falta de apropiación del Observatorio del Espacio Público por la comunidad u otras entidades para la toma de decisiones. debido a Gestión y documentos técnicos que no se apropien a nivel institucional y distrital.</t>
  </si>
  <si>
    <t>Causa Inmediata: Falta de apropiación del Observatorio del Espacio Público por la comunidad u otras entidades para la toma de decisiones.Causa Raiz :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</si>
  <si>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</si>
  <si>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</si>
  <si>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</si>
  <si>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Subdirección de Registro Inmobiliario</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</si>
  <si>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</si>
  <si>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</si>
  <si>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</si>
  <si>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</si>
  <si>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</si>
  <si>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</si>
  <si>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</si>
  <si>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</si>
  <si>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</si>
  <si>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</si>
  <si>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</si>
  <si>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</si>
  <si>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G08</t>
  </si>
  <si>
    <t>Posibilidad de afectación Reputacional por Resultados inconsistentes producto de las investigaciones  debido a Información de los productos de investigación con inconsistencias.</t>
  </si>
  <si>
    <t>Causa Inmediata: Resultados inconsistentes producto de las investigaciones Causa Raiz :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</si>
  <si>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</si>
  <si>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</si>
  <si>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</si>
  <si>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</si>
  <si>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</si>
  <si>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</si>
  <si>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C03</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</si>
  <si>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</si>
  <si>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</si>
  <si>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</si>
  <si>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</si>
  <si>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</si>
  <si>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</si>
  <si>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</si>
  <si>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</si>
  <si>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</si>
  <si>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</si>
  <si>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D03</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</si>
  <si>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</si>
  <si>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</si>
  <si>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</si>
  <si>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</si>
  <si>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</si>
  <si>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</si>
  <si>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</si>
  <si>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</si>
  <si>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</si>
  <si>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</si>
  <si>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</si>
  <si>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G09</t>
  </si>
  <si>
    <t>Posibilidad de afectación Reputacional por Suministro de información del Espacio Público desactualizada, duplicada, incompleta, de baja calidad o errada. debido a Información del inventario de los predios del espacio público desactualizado o incompleta</t>
  </si>
  <si>
    <t>Causa Inmediata: Suministro de información del Espacio Público desactualizada, duplicada, incompleta, de baja calidad o errada.Causa Raiz :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</si>
  <si>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</si>
  <si>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</si>
  <si>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</si>
  <si>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</si>
  <si>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</si>
  <si>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</si>
  <si>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G10</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</si>
  <si>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</si>
  <si>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</si>
  <si>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</si>
  <si>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</si>
  <si>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</si>
  <si>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</si>
  <si>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</si>
  <si>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</si>
  <si>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G11</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</si>
  <si>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</si>
  <si>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</si>
  <si>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</si>
  <si>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</si>
  <si>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</si>
  <si>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G12</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</si>
  <si>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</si>
  <si>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</si>
  <si>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</si>
  <si>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</si>
  <si>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</si>
  <si>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</si>
  <si>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</si>
  <si>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</si>
  <si>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C04</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</si>
  <si>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</si>
  <si>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</si>
  <si>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</si>
  <si>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</si>
  <si>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</si>
  <si>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</si>
  <si>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</si>
  <si>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</si>
  <si>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</si>
  <si>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</si>
  <si>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</si>
  <si>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</si>
  <si>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C05</t>
  </si>
  <si>
    <t>Posibilidad de recibir dádivas o beneficios a
nombre propio o de terceros por
realizar trámites por fuera de los parámetros técnicos institucionales.</t>
  </si>
  <si>
    <t>Causa Inmediata: Posibilidad de alteración de la información técnica de las zonas de sesión entregadas en el momento de la visita técnicaCausa Raiz : Incumplimiento de los lineamientos técnicos en el desarrollo de la visita.</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</si>
  <si>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</si>
  <si>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</si>
  <si>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</si>
  <si>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</si>
  <si>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</si>
  <si>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</si>
  <si>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</si>
  <si>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D04</t>
  </si>
  <si>
    <t>Posibilidad de perdida de Confidencialidad e Integridad debido a amenazas como Modificación no autorizada y vulnerabilidades, afectando a los activos de información de Información del SIDEP, SIGDEP y expedientes físicos.</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</si>
  <si>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</si>
  <si>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</si>
  <si>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</si>
  <si>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El profesional asignado realiza el manejo de roles y perfiles del SIDEP y el SIGDEP.</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</si>
  <si>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</si>
  <si>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</si>
  <si>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</si>
  <si>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G13</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</si>
  <si>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</si>
  <si>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</si>
  <si>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</si>
  <si>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</si>
  <si>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</si>
  <si>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</si>
  <si>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</si>
  <si>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</si>
  <si>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</si>
  <si>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</si>
  <si>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</si>
  <si>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</si>
  <si>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</si>
  <si>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</si>
  <si>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</si>
  <si>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</si>
  <si>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</si>
  <si>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</si>
  <si>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</si>
  <si>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</si>
  <si>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</si>
  <si>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G14</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</si>
  <si>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</si>
  <si>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DADEP.Causa Raiz :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</si>
  <si>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</si>
  <si>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</si>
  <si>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</si>
  <si>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</si>
  <si>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</si>
  <si>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</si>
  <si>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G15</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</si>
  <si>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</si>
  <si>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</si>
  <si>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</si>
  <si>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</si>
  <si>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</si>
  <si>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</si>
  <si>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</si>
  <si>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</si>
  <si>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C06</t>
  </si>
  <si>
    <t>Posibilidad de recibir o solicitar cualquier dádiva o beneficio a nombre propio o de terceros con el fin  de entregar bienes a cargo del DADEP..</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</si>
  <si>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</si>
  <si>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</si>
  <si>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</si>
  <si>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</si>
  <si>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</si>
  <si>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</si>
  <si>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</si>
  <si>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</si>
  <si>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D05</t>
  </si>
  <si>
    <t>Posibilidad de perdida de Confidencialidad e Integridad debido a amenazas como Modificación no autorizada y con vulnerabilidades, afectando a los activos de información de Información del SIDEP y expedientes físicos.</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</si>
  <si>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</si>
  <si>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</si>
  <si>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</si>
  <si>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</si>
  <si>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</si>
  <si>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</si>
  <si>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</si>
  <si>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</si>
  <si>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</si>
  <si>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</si>
  <si>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</si>
  <si>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G16</t>
  </si>
  <si>
    <t>Posibilidad de afectación Económico y Reputacional por Pérdida u ocupación indebida del espacio público.  debido a Apropiación u ocupación indebida del espacio público por parte terceros.</t>
  </si>
  <si>
    <t>Causa Inmediata: Pérdida u ocupación indebida del espacio público. Causa Raiz :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</si>
  <si>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</si>
  <si>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</si>
  <si>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</si>
  <si>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</si>
  <si>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</si>
  <si>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</si>
  <si>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</si>
  <si>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G17</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</si>
  <si>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</si>
  <si>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Causa Inmediata: Dificultad en el acceso de acciones policivas o judiciales   de defensa y/o recuperación del espacio público.Causa Raiz :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</si>
  <si>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</si>
  <si>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</si>
  <si>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</si>
  <si>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</si>
  <si>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</si>
  <si>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</si>
  <si>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C07</t>
  </si>
  <si>
    <t>Posibilidad de recibir o solicitar cualquier dádiva o beneficio a nombre propio o de terceros con el fin de por alterar, ocultar, manipular o dar información a terceros interesados en ocupar, invadir o aprovechar el espacio publico.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</si>
  <si>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</si>
  <si>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</si>
  <si>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</si>
  <si>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</si>
  <si>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</si>
  <si>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</si>
  <si>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</si>
  <si>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D06</t>
  </si>
  <si>
    <t>Posibilidad de perdida de Confidencialidad e Integridad debido a amenazas como Modificación
no autorizada y vulnerabilidades, afectando a los activos de información de Información del SIDEP y expedientes físicos.</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</si>
  <si>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</si>
  <si>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</si>
  <si>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</si>
  <si>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</si>
  <si>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</si>
  <si>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</si>
  <si>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</si>
  <si>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</si>
  <si>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G18</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</si>
  <si>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</si>
  <si>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</si>
  <si>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</si>
  <si>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</si>
  <si>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</si>
  <si>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</si>
  <si>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</si>
  <si>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Oficina de Tecnologías de la Información y las Comunicaciones</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</si>
  <si>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</si>
  <si>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</si>
  <si>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</si>
  <si>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</si>
  <si>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</si>
  <si>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</si>
  <si>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</si>
  <si>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</si>
  <si>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G19</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</si>
  <si>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</si>
  <si>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</si>
  <si>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</si>
  <si>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</si>
  <si>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</si>
  <si>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</si>
  <si>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C08</t>
  </si>
  <si>
    <t>Divulgación indebida de la información confidencial registrada en las bases de datos y sistemas de información administradas por el proceso Gestión de la Información y la Tecnología, en beneficio propio o de terceros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</si>
  <si>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</si>
  <si>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</si>
  <si>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</si>
  <si>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</si>
  <si>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</si>
  <si>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</si>
  <si>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</si>
  <si>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</si>
  <si>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</si>
  <si>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</si>
  <si>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</si>
  <si>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D07</t>
  </si>
  <si>
    <t>Posibilidad de perdida de Confidencialidad e Integridad debido a amenazas como Daño a la información y vulnerabilidades, afectando a los activos de información de Información física o digital</t>
  </si>
  <si>
    <t>Causa Inmediata: Daño a la informaciónCausa Raiz : Probabilidad de que las amenazas exploten vulnerabilidades de un activo de información o grupo de activos de información y por lo tanto causar un daño a la entidad</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</si>
  <si>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</si>
  <si>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</si>
  <si>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</si>
  <si>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</si>
  <si>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</si>
  <si>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</si>
  <si>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</si>
  <si>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</si>
  <si>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</si>
  <si>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</si>
  <si>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</si>
  <si>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</si>
  <si>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D08</t>
  </si>
  <si>
    <t>Posibilidad de perdida de Confidencialidad debido a amenazas como Fuga de información y vulnerabilidades, afectando a los activos de información de Información física o digital</t>
  </si>
  <si>
    <t>Causa Inmediata: Fuga de informaciónCausa Raiz :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</si>
  <si>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</si>
  <si>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</si>
  <si>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</si>
  <si>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</si>
  <si>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</si>
  <si>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</si>
  <si>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D09</t>
  </si>
  <si>
    <t>Posibilidad de perdida de Confidencialidad debido a amenazas como Hurto de la información y vulnerabilidades, afectando a los activos de información de Información física o digital</t>
  </si>
  <si>
    <t>Causa Inmediata: Hurto de la informaciónCausa Raiz :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</si>
  <si>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</si>
  <si>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</si>
  <si>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</si>
  <si>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</si>
  <si>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</si>
  <si>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</si>
  <si>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</si>
  <si>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</si>
  <si>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</si>
  <si>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31/12/2023</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</si>
  <si>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</si>
  <si>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</si>
  <si>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</si>
  <si>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</si>
  <si>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</si>
  <si>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</si>
  <si>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</si>
  <si>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</si>
  <si>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Raiz :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</si>
  <si>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</si>
  <si>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</si>
  <si>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</si>
  <si>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</si>
  <si>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</si>
  <si>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</si>
  <si>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</si>
  <si>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</si>
  <si>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</si>
  <si>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</si>
  <si>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</si>
  <si>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</si>
  <si>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</si>
  <si>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informaciónCausa Raiz : Probabilidad  que la información se sea inalterada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</si>
  <si>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</si>
  <si>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</si>
  <si>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</si>
  <si>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</si>
  <si>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</si>
  <si>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</si>
  <si>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</si>
  <si>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</si>
  <si>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</si>
  <si>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</si>
  <si>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</si>
  <si>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</si>
  <si>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</si>
  <si>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</si>
  <si>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</si>
  <si>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Raiz : Probabilidad que los equipos de computo se vean afectado por fallas o mal funcionamiento</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</si>
  <si>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</si>
  <si>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</si>
  <si>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</si>
  <si>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</si>
  <si>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</si>
  <si>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</si>
  <si>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</si>
  <si>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</si>
  <si>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</si>
  <si>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</si>
  <si>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</si>
  <si>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</si>
  <si>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</si>
  <si>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Tecnológica.Causa Raiz :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</si>
  <si>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</si>
  <si>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</si>
  <si>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</si>
  <si>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</si>
  <si>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</si>
  <si>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</si>
  <si>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</si>
  <si>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</si>
  <si>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</si>
  <si>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</si>
  <si>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 xml:space="preserve">Posibilidad de perdida de Disponibilidad debido a amenazas como Accesibilidad a los sistemas de información alojados en la nube y vulnerabilidades, afectando a los activos de información de Servidores virtuales </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</si>
  <si>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</si>
  <si>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</si>
  <si>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</si>
  <si>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</si>
  <si>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</si>
  <si>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</si>
  <si>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</si>
  <si>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</si>
  <si>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</si>
  <si>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</si>
  <si>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</si>
  <si>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</si>
  <si>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</si>
  <si>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</si>
  <si>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</si>
  <si>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</si>
  <si>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</si>
  <si>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</si>
  <si>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</si>
  <si>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</si>
  <si>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</si>
  <si>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</si>
  <si>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G20</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</si>
  <si>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</si>
  <si>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</si>
  <si>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</si>
  <si>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</si>
  <si>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</si>
  <si>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Oficina Jurídica</t>
  </si>
  <si>
    <t>Número de  informes realizados.</t>
  </si>
  <si>
    <t>Realizar cambio de apoderado judicial.</t>
  </si>
  <si>
    <t>G21</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</si>
  <si>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</si>
  <si>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</si>
  <si>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</si>
  <si>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</si>
  <si>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</si>
  <si>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</si>
  <si>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G22</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</si>
  <si>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</si>
  <si>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Causa Inmediata: Deficiencias en la justificación de la necesidad que se pretende suplir con la contratación a realizar.Causa Raiz :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</si>
  <si>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</si>
  <si>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</si>
  <si>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</si>
  <si>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</si>
  <si>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G23</t>
  </si>
  <si>
    <t>Posibilidad de afectación Reputacional por Suscripción del contrato sin el lleno de requisitos. debido a Contrato sin el lleno de los requisitos</t>
  </si>
  <si>
    <t>Causa Inmediata: Suscripción del contrato sin el lleno de requisitos.Causa Raiz :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</si>
  <si>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</si>
  <si>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</si>
  <si>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</si>
  <si>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</si>
  <si>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G24</t>
  </si>
  <si>
    <t>Posibilidad de afectación Económico y Reputacional por Incumplimiento de lo pactado en las obligaciones contractuales, por parte de los contratistas. debido a Incumplimiento de las obligaciones pactadas en el contrato.</t>
  </si>
  <si>
    <t>Causa Inmediata: Incumplimiento de lo pactado en las obligaciones contractuales, por parte de los contratistas.Causa Raiz :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</si>
  <si>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</si>
  <si>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</si>
  <si>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</si>
  <si>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</si>
  <si>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G25</t>
  </si>
  <si>
    <t>Posibilidad de afectación Económico y Reputacional por Incumplimiento de los términos contractuales o legales para liquidar. debido a Pedida de competencia para liquidar el contrato</t>
  </si>
  <si>
    <t>Causa Inmediata: Incumplimiento de los términos contractuales o legales para liquidar.Causa Raiz :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</si>
  <si>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</si>
  <si>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</si>
  <si>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</si>
  <si>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G26</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</si>
  <si>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</si>
  <si>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</si>
  <si>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</si>
  <si>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</si>
  <si>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</si>
  <si>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</si>
  <si>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</si>
  <si>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G27</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</si>
  <si>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</si>
  <si>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</si>
  <si>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</si>
  <si>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</si>
  <si>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</si>
  <si>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</si>
  <si>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C09</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</si>
  <si>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</si>
  <si>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</si>
  <si>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</si>
  <si>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</si>
  <si>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</si>
  <si>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</si>
  <si>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C10</t>
  </si>
  <si>
    <t>Posibilidad de recibir o solicitar cualquier dádiva o beneficio a nombre propio o de terceros con el fin de generar filtración de la información de los procesos contractuales en beneficio propio o de un tercero.</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</si>
  <si>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</si>
  <si>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</si>
  <si>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</si>
  <si>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</si>
  <si>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</si>
  <si>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C11</t>
  </si>
  <si>
    <t>Posibilidad de recibir o solicitar cualquier dádiva o beneficio a nombre propio o de terceros con el fin de alterar o manipular información para generar beneficio en la adjudicación de un proceso de contratación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</si>
  <si>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</si>
  <si>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</si>
  <si>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</si>
  <si>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</si>
  <si>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</si>
  <si>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</si>
  <si>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</si>
  <si>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G28</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</si>
  <si>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</si>
  <si>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</si>
  <si>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</si>
  <si>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</si>
  <si>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</si>
  <si>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Subdirección de Gestión Corporativa</t>
  </si>
  <si>
    <t xml:space="preserve"> Realizar acciones de mejoramiento y/o reprogramación de las actividades  programadas en el plan de acción correspondiente.</t>
  </si>
  <si>
    <t>G29</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</si>
  <si>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</si>
  <si>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Causa Inmediata: 1. Deficiencias generadas por falta de planeación de los compromisos.
2. Deficiencia en expedición de CDP y CRP generada por debilidad en el conocimiento del Sistema Bogdata.Causa Raiz :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</si>
  <si>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</si>
  <si>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</si>
  <si>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</si>
  <si>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</si>
  <si>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</si>
  <si>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G30</t>
  </si>
  <si>
    <t>Posibilidad de afectación Económico y Reputacional por  Deficiencias generadas por falta de planeación de los compromisos. debido a Falta de conocimiento de los procesos</t>
  </si>
  <si>
    <t>Causa Inmediata:  Deficiencias generadas por falta de planeación de los compromisos.Causa Raiz :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</si>
  <si>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</si>
  <si>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</si>
  <si>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</si>
  <si>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</si>
  <si>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</si>
  <si>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G31</t>
  </si>
  <si>
    <t>Posibilidad de afectación Económico y Reputacional por Pérdida o daño o uso inadecuado de los bienes muebles. debido a Pérdida o daño o uso inadecuado de los bienes muebles por el control inadecuado.</t>
  </si>
  <si>
    <t>Causa Inmediata: Pérdida o daño o uso inadecuado de los bienes muebles.Causa Raiz :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</si>
  <si>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</si>
  <si>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</si>
  <si>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</si>
  <si>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</si>
  <si>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</si>
  <si>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</si>
  <si>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</si>
  <si>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</si>
  <si>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</si>
  <si>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</si>
  <si>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G32</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</si>
  <si>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</si>
  <si>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</si>
  <si>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</si>
  <si>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</si>
  <si>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</si>
  <si>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</si>
  <si>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</si>
  <si>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G33</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</si>
  <si>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</si>
  <si>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</si>
  <si>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</si>
  <si>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</si>
  <si>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</si>
  <si>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</si>
  <si>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</si>
  <si>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</si>
  <si>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</si>
  <si>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D16</t>
  </si>
  <si>
    <t xml:space="preserve">Posibilidad de perdida de  debido a amenazas como y vulnerabilidades, afectando a los activos de información de </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</si>
  <si>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</si>
  <si>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</si>
  <si>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</si>
  <si>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</si>
  <si>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</si>
  <si>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</si>
  <si>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</si>
  <si>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G34</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</si>
  <si>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</si>
  <si>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</si>
  <si>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</si>
  <si>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</si>
  <si>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</si>
  <si>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</si>
  <si>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</si>
  <si>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</si>
  <si>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G35</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</si>
  <si>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</si>
  <si>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Causa Inmediata: Contaminación de los funcionarios de la entidad  con posibles agentes patógenosCausa Raiz :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</si>
  <si>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</si>
  <si>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</si>
  <si>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</si>
  <si>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</si>
  <si>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</si>
  <si>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</si>
  <si>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</si>
  <si>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</si>
  <si>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C12</t>
  </si>
  <si>
    <t>Posibilidad de recibir o solicitar cualquier dádiva o beneficio a nombre propio o de terceros con el fin de generar el incumplimiento de la reserva en el manejo de la información documental en beneficio propio o de un particular.</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</si>
  <si>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</si>
  <si>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</si>
  <si>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</si>
  <si>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</si>
  <si>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</si>
  <si>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</si>
  <si>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D17</t>
  </si>
  <si>
    <t>Posibilidad de perdida de Confidencialidad, Integridad y Disponibilidad debido a amenazas como Modificación no autorizada y vulnerabilidades, afectando a los activos de información de Información del LYMAY, SISCO, SAE-SAI, PREDIS, PAC, OPGET, SISCO.</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</si>
  <si>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</si>
  <si>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</si>
  <si>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</si>
  <si>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</si>
  <si>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</si>
  <si>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</si>
  <si>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</si>
  <si>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</si>
  <si>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Posibilidad de perdida de  debido a amenazas como y vulderabilidades, afectando a los activos de información de </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</si>
  <si>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</si>
  <si>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</si>
  <si>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G36</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</si>
  <si>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</si>
  <si>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Causa Inmediata: Baja participación del personal de la entidad en las actividades de bienestar y capacitación de gestión.Causa Raiz :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</si>
  <si>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</si>
  <si>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</si>
  <si>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</si>
  <si>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</si>
  <si>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</si>
  <si>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G37</t>
  </si>
  <si>
    <t>Posibilidad de afectación Económico y Reputacional por Ocurrencia de accidentes, incidentes de trabajo y posibles enfermedades laborales debido a Generación de accidentes, incidentes de trabajo y posibles enfermedades laborales.</t>
  </si>
  <si>
    <t>Causa Inmediata: Ocurrencia de accidentes, incidentes de trabajo y posibles enfermedades laboralesCausa Raiz :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</si>
  <si>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</si>
  <si>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</si>
  <si>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</si>
  <si>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</si>
  <si>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</si>
  <si>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G38</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</si>
  <si>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</si>
  <si>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</si>
  <si>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</si>
  <si>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</si>
  <si>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</si>
  <si>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</si>
  <si>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</si>
  <si>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C13</t>
  </si>
  <si>
    <t>Posibilidad de recibir o solicitar cualquier dádiva o beneficio a nombre propio o de terceros con el fin de generar el nombramiento de una persona que no cumpla con los requisitos funcionales -comportamentales buscando beneficio propio o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</si>
  <si>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</si>
  <si>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</si>
  <si>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</si>
  <si>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</si>
  <si>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</si>
  <si>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</si>
  <si>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</si>
  <si>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</si>
  <si>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</si>
  <si>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</si>
  <si>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</si>
  <si>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</si>
  <si>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</si>
  <si>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</si>
  <si>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</si>
  <si>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G39</t>
  </si>
  <si>
    <t>Posibilidad de afectación Reputacional por Incumplimiento de las acciones y actividades de mejoramiento. debido a Incumplimiento de las acciones y actividades de mejoramiento en el aplicativo de acciones CPM</t>
  </si>
  <si>
    <t>Causa Inmediata: Incumplimiento de las acciones y actividades de mejoramiento.Causa Raiz :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</si>
  <si>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</si>
  <si>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</si>
  <si>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</si>
  <si>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</si>
  <si>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G40</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</si>
  <si>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</si>
  <si>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Causa Inmediata: Incorrecta evaluación a la efectividad de los controles de los procesos y procedimientos y de los mapas de riesgosCausa Raiz :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</si>
  <si>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</si>
  <si>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</si>
  <si>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</si>
  <si>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</si>
  <si>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C14</t>
  </si>
  <si>
    <t>Posibilidad de recibir o solicitar cualquier dádiva o beneficio a nombre propio o de terceros con el fin de alterar o manipular información para generar beneficio de la gestión de un proceso.</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</si>
  <si>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</si>
  <si>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</si>
  <si>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D19</t>
  </si>
  <si>
    <t>Posibilidad de perdida de Confidencialidad, Integridad y Disponibilidad debido a amenazas como Daño o perdida de la informacióny vulderabilidades, afectando a los activos de información de Aplicativo de Acciones CPM</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</si>
  <si>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</si>
  <si>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</si>
  <si>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</si>
  <si>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</si>
  <si>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</si>
  <si>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</si>
  <si>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</si>
  <si>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</si>
  <si>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G41</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</si>
  <si>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</si>
  <si>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</si>
  <si>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</si>
  <si>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</si>
  <si>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</si>
  <si>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Oficina de Control Interno</t>
  </si>
  <si>
    <t>Notificaciones realizadas al grupo de la OCI</t>
  </si>
  <si>
    <t xml:space="preserve">1  Notificación mensual </t>
  </si>
  <si>
    <t>Notificar a las instancias involucradas y corregir inmediatamente  con lo pertinente.</t>
  </si>
  <si>
    <t>C15</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</si>
  <si>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</si>
  <si>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</si>
  <si>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</si>
  <si>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</si>
  <si>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</si>
  <si>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</si>
  <si>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</si>
  <si>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</si>
  <si>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</si>
  <si>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</si>
  <si>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</si>
  <si>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</si>
  <si>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</si>
  <si>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</si>
  <si>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</si>
  <si>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</si>
  <si>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</si>
  <si>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</si>
  <si>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</si>
  <si>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</si>
  <si>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</si>
  <si>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</si>
  <si>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</si>
  <si>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</si>
  <si>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G42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</si>
  <si>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</si>
  <si>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Raiz :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</si>
  <si>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</si>
  <si>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</si>
  <si>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</si>
  <si>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</si>
  <si>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</si>
  <si>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</si>
  <si>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</si>
  <si>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C16</t>
  </si>
  <si>
    <t>Incumplimiento de los términos de Ley para retrasar el impulso procesal frente a las quejas y/o informes presentados, beneficiando de esta forma los intereses de terceros.</t>
  </si>
  <si>
    <t>Causa Inmediata: Incumplimiento de los términos de Ley. Causa Raiz : Beneficio a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</si>
  <si>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</si>
  <si>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</si>
  <si>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</si>
  <si>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</si>
  <si>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</si>
  <si>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</si>
  <si>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</si>
  <si>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</si>
  <si>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</si>
  <si>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</si>
  <si>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</si>
  <si>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</si>
  <si>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</si>
  <si>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</si>
  <si>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</si>
  <si>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</si>
  <si>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</si>
  <si>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</si>
  <si>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</si>
  <si>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Raiz : Falta de controles frente a los expedientes disciplinarios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</si>
  <si>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</si>
  <si>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</si>
  <si>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</si>
  <si>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</si>
  <si>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</si>
  <si>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</si>
  <si>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</si>
  <si>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r>
      <t xml:space="preserve">Plan de Acción </t>
    </r>
    <r>
      <rPr>
        <sz val="9"/>
        <color theme="0"/>
        <rFont val="Museo Sans 300"/>
        <family val="3"/>
      </rPr>
      <t>(Acciones asociadas a reducir el riesgo o mejorar el control (Riesgos de Gestión)</t>
    </r>
  </si>
  <si>
    <t>REPORTE</t>
  </si>
  <si>
    <t>MONITOREO</t>
  </si>
  <si>
    <t>Observaciones del área responsable</t>
  </si>
  <si>
    <t>Observaciones OAP</t>
  </si>
  <si>
    <t>G1</t>
  </si>
  <si>
    <t>Posibilidad de afectación Económica y Reputacional por Disminución del presupuesto asignado a la entidad por baja ejecución del presupuesto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t>
  </si>
  <si>
    <t>Causa Inmediata: Disminución del  presupuesto asignado a la entidad por baja ejecución del presupuesto ( castigo presupuestal) o volatilidad en la ejecución del plan de acción de los proyectos de inversión en la entidad.
Causa Raíz: Baja ejecución presupuestal de recursos de reserva y/o de vigencia o surgimiento de hechos extraordinarios no previsibles en el proceso inicial de la  formulación  del plan de acción de los proyectos de inversión y deficiente ejecución de este.</t>
  </si>
  <si>
    <t>El jefe de la Oficina Asesora de Planeación realizará  el seguimiento a la ejecución presupuestal y metas de los proyectos de inversión en coherencia con lo establecido en el plan anual de adquisiciones.</t>
  </si>
  <si>
    <t xml:space="preserve"> Baja</t>
  </si>
  <si>
    <t>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t>
  </si>
  <si>
    <t>Muy bajo</t>
  </si>
  <si>
    <t xml:space="preserve">Realizar  revisiones y  retroalimentación de la formulación del  plan de acción de los proyectos de inversión, y validar los seguimientos mensuales.
</t>
  </si>
  <si>
    <t>Correos electrónicos y/o actas de reuniones</t>
  </si>
  <si>
    <t>La Jefe de la Oficina Asesora de Planeación revisa, retroalimenta (ajustes y alertas tempranas) y viabiliza el seguimiento reportado por los gerentes de proyectos.</t>
  </si>
  <si>
    <t>G2</t>
  </si>
  <si>
    <t>Posibilidad de afectación Reputacional por Incumplimiento de los objetivos establecidos en la plataforma estratégica de la Entidad. debido a Incumplimiento de la plataforma estratégica y de su plan de acción.</t>
  </si>
  <si>
    <t>Causa Inmediata: Incumplimiento de los objetivos establecidos en la plataforma estratégica de la Entidad.
Causa Raiz : Incumplimiento de la plataforma estratégica y de su plan de acción</t>
  </si>
  <si>
    <t xml:space="preserve">Socializar los seguimientos de los planes operativos a la alta dirección. </t>
  </si>
  <si>
    <t>Actas de Comité Institucional de Gestión y Desempeño.</t>
  </si>
  <si>
    <t>Actas Comité Institucional de Gestión y Desempeño.</t>
  </si>
  <si>
    <t xml:space="preserve">Número de actas </t>
  </si>
  <si>
    <t>Revisar y/o ajustar los Planes Operativos para que se cumpla la Plataforma Estratégica</t>
  </si>
  <si>
    <t>SI</t>
  </si>
  <si>
    <t>G3</t>
  </si>
  <si>
    <t>Causa Inmediata: La nula difusion en redes sobre la misionalidad y desarollo de las actividades de la entidad  
Causa Raiz : Situaciones internas operativas debido al incumplimiento en la entrega de material para redes sociales, pagina web e intranet</t>
  </si>
  <si>
    <t xml:space="preserve"> Media</t>
  </si>
  <si>
    <t>Implementación del manual de crisis</t>
  </si>
  <si>
    <t xml:space="preserve">
El profesional asignado realiza la implementación del Manual para el Manejo de Crisis Comunicacional.
</t>
  </si>
  <si>
    <t>G4</t>
  </si>
  <si>
    <t>Posibilidad de afectación reputacional por la no atención oportuna a la ciudadanía y la disponibilidad de los canales de atención ciudadana de la Entidad.</t>
  </si>
  <si>
    <t>Causa Inmediata: No disponibilidad y operación de los canales de atención ciudadana de la Entidad.
Causa Raíz: Por situaciones internas operativas (Ausencia / rotación del personal) al interior del equipo de trabajo y/o externas al grupo de trabajo o a la Entidad (tecnológicas</t>
  </si>
  <si>
    <t>El(La) Subdirector(a) de la SGC dispone del personal idóneo disponible y capacitado para atender los canales de atención y genera la titularidad de los canales de atención y relevos temporales de los mismos en los funcionarios y/o colaboradores disponibles conforme al Plan de Contingencia y Continiudad del Negocio.</t>
  </si>
  <si>
    <t>Informar las novedades de relevos en la atención de canales mediante correo electrónico u otro mecanismo de comunicación al Equipo de Trabajo</t>
  </si>
  <si>
    <t>Solicitud del relevo y/o novedad a través de correo electrónico</t>
  </si>
  <si>
    <t>Solicitudes de relevos de canales de atención</t>
  </si>
  <si>
    <t>Número de solicitud realizadas / Número de novedades o situaciones presentadas</t>
  </si>
  <si>
    <t>Aplicar el Plan de Contingencia y Continuidad del Negocio</t>
  </si>
  <si>
    <r>
      <rPr>
        <b/>
        <sz val="10"/>
        <color theme="1"/>
        <rFont val="Franklin Gothic Book"/>
        <family val="2"/>
      </rPr>
      <t xml:space="preserve">1. </t>
    </r>
    <r>
      <rPr>
        <sz val="10"/>
        <color theme="1"/>
        <rFont val="Franklin Gothic Book"/>
        <family val="2"/>
      </rPr>
      <t xml:space="preserve">Se adelantó solicitudes de relevos durante el trimestre al Equipo de Trabajo, remitiendo </t>
    </r>
    <r>
      <rPr>
        <b/>
        <sz val="10"/>
        <color theme="1"/>
        <rFont val="Franklin Gothic Book"/>
        <family val="2"/>
      </rPr>
      <t>seis (6) correos electrónicos</t>
    </r>
    <r>
      <rPr>
        <sz val="10"/>
        <color theme="1"/>
        <rFont val="Franklin Gothic Book"/>
        <family val="2"/>
      </rPr>
      <t xml:space="preserve"> con las diferentes novedades presentadas</t>
    </r>
  </si>
  <si>
    <r>
      <rPr>
        <b/>
        <u/>
        <sz val="10"/>
        <color theme="1"/>
        <rFont val="Calibri"/>
        <family val="2"/>
        <scheme val="minor"/>
      </rPr>
      <t>Plan de Acción</t>
    </r>
    <r>
      <rPr>
        <u/>
        <sz val="10"/>
        <color theme="1"/>
        <rFont val="Calibri"/>
        <family val="2"/>
        <scheme val="minor"/>
      </rPr>
      <t xml:space="preserve">
</t>
    </r>
    <r>
      <rPr>
        <b/>
        <sz val="10"/>
        <color theme="1"/>
        <rFont val="Calibri"/>
        <family val="2"/>
        <scheme val="minor"/>
      </rPr>
      <t xml:space="preserve">1. </t>
    </r>
    <r>
      <rPr>
        <sz val="10"/>
        <color theme="1"/>
        <rFont val="Calibri"/>
        <family val="2"/>
        <scheme val="minor"/>
      </rPr>
      <t>Cuatro (4) Correos electrónicos definiendo relevos durante el III Trimestre 2024 en PDF</t>
    </r>
    <r>
      <rPr>
        <u/>
        <sz val="10"/>
        <color theme="1"/>
        <rFont val="Calibri"/>
        <family val="2"/>
        <scheme val="minor"/>
      </rPr>
      <t xml:space="preserve">
</t>
    </r>
    <r>
      <rPr>
        <b/>
        <u/>
        <sz val="10"/>
        <color theme="1"/>
        <rFont val="Calibri"/>
        <family val="2"/>
        <scheme val="minor"/>
      </rPr>
      <t>Controles</t>
    </r>
    <r>
      <rPr>
        <u/>
        <sz val="10"/>
        <color theme="1"/>
        <rFont val="Calibri"/>
        <family val="2"/>
        <scheme val="minor"/>
      </rPr>
      <t xml:space="preserve">
</t>
    </r>
    <r>
      <rPr>
        <b/>
        <sz val="10"/>
        <color theme="1"/>
        <rFont val="Calibri"/>
        <family val="2"/>
        <scheme val="minor"/>
      </rPr>
      <t xml:space="preserve">1. </t>
    </r>
    <r>
      <rPr>
        <sz val="10"/>
        <color theme="1"/>
        <rFont val="Calibri"/>
        <family val="2"/>
        <scheme val="minor"/>
      </rPr>
      <t xml:space="preserve">Estructura relevos Equipo de Atención a la Ciudadanía Vigencia 2024 en PDF.
</t>
    </r>
    <r>
      <rPr>
        <b/>
        <sz val="10"/>
        <color theme="1"/>
        <rFont val="Calibri"/>
        <family val="2"/>
        <scheme val="minor"/>
      </rPr>
      <t>2.</t>
    </r>
    <r>
      <rPr>
        <sz val="10"/>
        <color theme="1"/>
        <rFont val="Calibri"/>
        <family val="2"/>
        <scheme val="minor"/>
      </rPr>
      <t xml:space="preserve"> Acciones de Continuidad del Negocio 2024 en PDF y virtual </t>
    </r>
    <r>
      <rPr>
        <sz val="10"/>
        <color rgb="FF0000CC"/>
        <rFont val="Calibri"/>
        <family val="2"/>
        <scheme val="minor"/>
      </rPr>
      <t>https://www.dadep.gov.co/sites/default/files/instrumentos-de-gestion-de-informacion-publica/2022-08/accionesdecontinuidaddelaatencionalaciudadania.pdf</t>
    </r>
  </si>
  <si>
    <t>\\172.26.1.6\pub\RIESGOS 2024\3er Cuatrimestre 2024\Atención a la Ciudadanía\G4</t>
  </si>
  <si>
    <t>N/A</t>
  </si>
  <si>
    <t>No</t>
  </si>
  <si>
    <t>1. Solicitar a la Oficina de Tecnologías de la Información y las Comunicaciones el mantenimiento periódico a los equipos de cómputo para prevenir fallas tecnológicas.
2. Reportar en el marco del Convenio Interadministrativo con la Secretaría General de la Alcaldía Mayor de Bogotá las novedades presentadas</t>
  </si>
  <si>
    <t xml:space="preserve">1. Solicitud a través de la Mesa de Ayuda de la OTIC.
2. Reportes al Convenio Interadministrativo suscrito. </t>
  </si>
  <si>
    <t>G5</t>
  </si>
  <si>
    <t xml:space="preserve">Posibilidad de afectación Reputacional por No aplicar los protocolos y procedimientos establecidos para el registro o gestión de peticiones ciudadanas para las respuestas  de la entidad, debido a  Desconocimiento de los protocolos y la gestión para trámite de peticiones ciudadanas por baja divulgación, desconocimiento del servidor de los términos y gestión tardía de la correspondencia. </t>
  </si>
  <si>
    <t xml:space="preserve">Causa Inmediata: Desconocimiento de los protocolos y la gestión para trámite de las peticiones ciudadanas.
Causa Raíz: Baja divulgación, Desconocimiento del servidor de los términos, Gestión tardía de la correspondencia. </t>
  </si>
  <si>
    <t>El Equipo de Atención a la Ciudadanía realiza acompañamiento a cada uno de los procesos de la entidad, de conformidad con las necesidades de los ciudadanos identificadas por Atención a la Ciudadanía definidos en el Manual de Peticiones Ciudadanas de Bogotá Te Escucha.</t>
  </si>
  <si>
    <t>Equipo de Atención a la Ciudadanía y otros Equipos (cuando así implique)</t>
  </si>
  <si>
    <t>Número de inducciones realizadas y lineamientos socializados/Número de inducciones y lineamientos programados.</t>
  </si>
  <si>
    <r>
      <rPr>
        <b/>
        <u/>
        <sz val="10"/>
        <color theme="1"/>
        <rFont val="Calibri"/>
        <family val="2"/>
        <scheme val="minor"/>
      </rPr>
      <t>Plan de Acción</t>
    </r>
    <r>
      <rPr>
        <b/>
        <sz val="10"/>
        <color theme="1"/>
        <rFont val="Calibri"/>
        <family val="2"/>
        <scheme val="minor"/>
      </rPr>
      <t xml:space="preserve">
1. </t>
    </r>
    <r>
      <rPr>
        <sz val="10"/>
        <color theme="1"/>
        <rFont val="Calibri"/>
        <family val="2"/>
        <scheme val="minor"/>
      </rPr>
      <t>Actas de capacitación durante el rtimestre.</t>
    </r>
    <r>
      <rPr>
        <b/>
        <sz val="10"/>
        <color theme="1"/>
        <rFont val="Calibri"/>
        <family val="2"/>
        <scheme val="minor"/>
      </rPr>
      <t xml:space="preserve">
</t>
    </r>
    <r>
      <rPr>
        <b/>
        <u/>
        <sz val="10"/>
        <color theme="1"/>
        <rFont val="Calibri"/>
        <family val="2"/>
        <scheme val="minor"/>
      </rPr>
      <t>Controles</t>
    </r>
    <r>
      <rPr>
        <b/>
        <sz val="10"/>
        <color theme="1"/>
        <rFont val="Calibri"/>
        <family val="2"/>
        <scheme val="minor"/>
      </rPr>
      <t xml:space="preserve">
1. </t>
    </r>
    <r>
      <rPr>
        <sz val="10"/>
        <color theme="1"/>
        <rFont val="Calibri"/>
        <family val="2"/>
        <scheme val="minor"/>
      </rPr>
      <t xml:space="preserve">Programación Capacitaciones y Cualificaciones Secretaría General de la Alcaldía Mayor de Bogotá.
</t>
    </r>
    <r>
      <rPr>
        <b/>
        <sz val="10"/>
        <color theme="1"/>
        <rFont val="Calibri"/>
        <family val="2"/>
        <scheme val="minor"/>
      </rPr>
      <t xml:space="preserve">2. </t>
    </r>
    <r>
      <rPr>
        <sz val="10"/>
        <color theme="1"/>
        <rFont val="Calibri"/>
        <family val="2"/>
        <scheme val="minor"/>
      </rPr>
      <t>Programación Capacitaciones y Cualificaciones Veeduría de Bogotá.</t>
    </r>
  </si>
  <si>
    <t>\\172.26.1.6\pub\RIESGOS 2024\3er Cuatrimestre 2024\Atención a la Ciudadanía\G5</t>
  </si>
  <si>
    <t>G6</t>
  </si>
  <si>
    <t>Posibilidad de afectación Reputacional por un bajo interes en los documentos realizados por el  Observatorio del Espacio Público por la comunidad u otras entidades para la toma de decisiones. debido a la falta de rigurosidad tecnica en los documentos que se publican para el nivel Institucional y Distrital.</t>
  </si>
  <si>
    <t>Causa Inmediata: Baja apropiación del Observatorio del Espacio Público por la comunidad u otras entidades para la toma de decisiones.
Causa Raíz:  Falta de rigurosidad  técnica en los documento que se públican para el nivel institucional y distrital.</t>
  </si>
  <si>
    <t xml:space="preserve">El profesional asignado realiza la actualización sitio web del Observatorio de acuerdo a la necesidad de la SRI. </t>
  </si>
  <si>
    <t>Reportar el Informe cuatrimestral en la Página WEB en el sitio del Observatorio para todo el público que acceda a la información.</t>
  </si>
  <si>
    <t>Informe cuatrimestral presentado</t>
  </si>
  <si>
    <t>2 Documentos entregados</t>
  </si>
  <si>
    <t>Boletin 11 - Espacio publico para las mujeres 
Boletín de reporte técnico de Indicadores.</t>
  </si>
  <si>
    <t>https://observatorio.dadep.gov.co/sites/default/files/2024/boletin11.pdf</t>
  </si>
  <si>
    <t>Se publicó el documento y se presentó el Reporte Técnico de Indicadores</t>
  </si>
  <si>
    <t>N.A</t>
  </si>
  <si>
    <t xml:space="preserve">El profesional asignado realiza las publicaciones relacionadas con los eventos e investigaciones del Observatorio. </t>
  </si>
  <si>
    <t>Elaborar los borradores de piezas de las publicaciones del Observatorio.</t>
  </si>
  <si>
    <t>Piezas preelaboradas para enviarlas a comunicaciones</t>
  </si>
  <si>
    <t xml:space="preserve">Publicaciones pre elaboradas para revisión de comunicaciones
</t>
  </si>
  <si>
    <t xml:space="preserve">Número de piezas pre elaboradas para publicaciones </t>
  </si>
  <si>
    <t xml:space="preserve"> Para este semestre se realizaron las siguientes piezas para publicación:
- Piezas de Ruta 486 recorridos de ciudad mes del espacio público. 
- Piezas Coloquio y piezas reto de diseño con Universidad Jorge Tadeo Lozano. 
- Piezas Espacio Público para las mujeres. 
- Publicación Boletín 11 Espacio Público para las mujeres. 
- Piezas de Las Cruces.
- Piezas de la Convocatoria Parque Tequendama.
- Piezas Parque Tierreros Kennedy.
- Piezas de la Invitación La Playa noviembre.
- Piezas de la Playa Octubre
- Piezas Sierra Morena</t>
  </si>
  <si>
    <t xml:space="preserve">10 Piezas elaboradas </t>
  </si>
  <si>
    <t xml:space="preserve">Reporte Publicaciones realizadas </t>
  </si>
  <si>
    <t>El profesional asignado realiza las publicaciones registradas en la Cámara Colombiana del Libro, cuando se requieran con su respectivo aval.</t>
  </si>
  <si>
    <t>Muy baja</t>
  </si>
  <si>
    <t>Diligenciar actas de los avances de las investigaciones adelantadas.</t>
  </si>
  <si>
    <t>Formato actas diligenciadas</t>
  </si>
  <si>
    <t>Formato Actas diligenciadas</t>
  </si>
  <si>
    <t>Se adelantaron las actas de seguimiento mensual</t>
  </si>
  <si>
    <t>4 Actas elaboradas</t>
  </si>
  <si>
    <t>Actas diligenciadas</t>
  </si>
  <si>
    <t>Los profesionales asignados realizan reuniones para presentar los avances de las publicaciones.</t>
  </si>
  <si>
    <t>G7</t>
  </si>
  <si>
    <t>Posibilidad de afectación Reputacional por resultados inconsistentes en las investigaciones debido a que la Información de los productos de investigación no es veraz y confiable.</t>
  </si>
  <si>
    <t>Causa Inmediata: Resultados inconsistentes producto de las investigaciones.
Causa Raíz: información de los productos de investigación no es veraz y confiable.</t>
  </si>
  <si>
    <t>Los profesionales diligencian las actas de mesas técnicas donde se presentan los avances.</t>
  </si>
  <si>
    <t xml:space="preserve">Describir en las actas la verificación de la información reportada en el avance de cada investigación. </t>
  </si>
  <si>
    <t>Se realizó un acta de seguimiento a las lineas de investigación adelantadas</t>
  </si>
  <si>
    <t>1 Acta elaborada</t>
  </si>
  <si>
    <t>G8</t>
  </si>
  <si>
    <t xml:space="preserve">Posibilidad de afectación Reputacional por Suministro de información del Espacio Público desactualizada, duplicada, incompleta, de baja calidad o errada, debido a Información del inventario de los predios del espacio público desactualizado o incompleta.
</t>
  </si>
  <si>
    <t>Causa Inmediata: Suministro de información del Espacio Público desactualizada, duplicada, incompleta, de baja calidad o errada.
Causa Raíz: Información del inventario de los predios del espacio público desactualizado o incompleta</t>
  </si>
  <si>
    <t>El profesional asignado revisa la información de los bienes recibidos, transferidos que son producto de las modalidades normativas que entregan espacio público a la ciudad, en caso de no coincidir se solicitan Estudios técnicos, juridicos, de titulos entre otros que permiten asegurar la información a  incorporar los predios de acuerdo con la información disponible y los protocolos (instructivo) creados para su su actualización en el aplicativo.</t>
  </si>
  <si>
    <t xml:space="preserve">Documentos técnicos realizados para aclarar la información que va ha ser cargada en el SIDEP </t>
  </si>
  <si>
    <t>Documentos técnico, jurídicos, titulos entre otros.</t>
  </si>
  <si>
    <t xml:space="preserve">Documentos técnicos realizados </t>
  </si>
  <si>
    <t xml:space="preserve">Número de documentos realizados </t>
  </si>
  <si>
    <t xml:space="preserve">Se adelantaron documentos técnicos </t>
  </si>
  <si>
    <t xml:space="preserve">18 documentos </t>
  </si>
  <si>
    <t>Carpeta One Drive SRI denominada "Estudios ET y EJ 2024"</t>
  </si>
  <si>
    <t>https://dadepbta-my.sharepoint.com/:f:/g/personal/cbernal_dadep_gov_co/Evo4kywPHP9Hp0Jm0dtz2tsBgTgHGXcHoKrGefXmVKP89w?e=iUp6vO</t>
  </si>
  <si>
    <t>Posibilidad de afectación Económica y Reputacional por Incumplimiento por parte de los urbanizadores en cuanto a la escrituración y entrega de zonas de cesión obligatorias y gratuitas a la ciudad debido a que los urbanizadores no entregan las zonas de cesión a la Ciudad  y se pierde espacio público de la Ciudad de acuerdo con lo establecido por el Decreto 072 de 2023 en su capitulo VI Entrega de zonas de cesión gratuitas al  Distrito Capital Articulko 12°.</t>
  </si>
  <si>
    <t>Causa Inmediata: Incumplimiento por parte de los urbanizadores en cuanto a la escrituración y entrega de zonas de cesión obligatorias y gratuitas a la ciudad.
Causa Raíz: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</si>
  <si>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 y realiza mesas de trabajo con los constructores de acuerdo al cumplimiento de compromisos, se ve la pertinencias de enviar a las Alcaldías Locales para su respectivo seguimiento como controles en las localidades.</t>
  </si>
  <si>
    <t>Realizar las mesas de trabajo con las constructoras para facilitar la entrega de zonas de cesión al Distrito.</t>
  </si>
  <si>
    <t>Mesas de trabajo realizadas</t>
  </si>
  <si>
    <t>Número de mesas realizadas</t>
  </si>
  <si>
    <t>si</t>
  </si>
  <si>
    <t>Se realizaron las mesa de soluciones con el fin de disminuir los tiempos y entregar las zonas de cesión.</t>
  </si>
  <si>
    <t>27 citas y mesas</t>
  </si>
  <si>
    <t>One Drive compartido de las acciones realizadas con los constructores y/o urbanizadores</t>
  </si>
  <si>
    <t>https://dadepbta-my.sharepoint.com/:x:/r/personal/cbernal_dadep_gov_co/_layouts/15/Doc.aspx?sourcedoc=%7B44216C92-F1D2-4D35-A52B-626BA603647B%7D&amp;file=MATRIZ%20GRAL%20PROCESOS%20EN%20CURSO%20-%20URBANISMOS%2030-11-2024.xlsx&amp;action=default&amp;mobileredirect=true&amp;DefaultItemOpen=1</t>
  </si>
  <si>
    <t xml:space="preserve">Gestión </t>
  </si>
  <si>
    <t xml:space="preserve">Posibilidad de afectación económica y reputacional por la pérdida del valor del patrimonio distrital o por causa imputable al patrimonio distrital en contra de terceros causado por hechos naturales, sobrevinientes y vandalismo. </t>
  </si>
  <si>
    <t>Causa Inmediata: Daño o afectación a un tercero o a sus bienes, imputable a los predios a cargo de la entidad.
Causa Raíz:   Hechos naturales
Hechos sobrevinientes
Vandalismo.</t>
  </si>
  <si>
    <t>Catastrofico</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</si>
  <si>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</si>
  <si>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
Causa Raíz: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</si>
  <si>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</si>
  <si>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</si>
  <si>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
Causa Raíz: 1. No se realizan los requerimientos de control.
2. El contratista incumple con las obligaciones adquiridas mediante la suscripción del contrato o  convenio</t>
  </si>
  <si>
    <t>Enviar oficios de solicitud y reiteración de presentación de informes de conformidad con la periodicidad estipulada en las obligaciones contractuales.</t>
  </si>
  <si>
    <t>Gestion</t>
  </si>
  <si>
    <t xml:space="preserve">Posibilidad de daño reputacional para la Entidad debido a una representación inadecuada en la defensa de los predios ante los inspectores de policia, lo que podría generar una percepción negativa sobre  la capacidad de la administración distrital para gestionar de manera eficaz la recuperación del espacio público </t>
  </si>
  <si>
    <t xml:space="preserve">Causa Inmediata:  falta de gestión en las actividades que conllevan la representación en las querellas ante los inspectores de policia 
Causa Raíz: El DADEP debe realizar gestiones ante los inspectores de policia para la defensa y/o recuperación del espacio público </t>
  </si>
  <si>
    <t xml:space="preserve">El subdirector de Gestión Inmobiliaria determina que corresponde al profesional especializado del área de defensa, hacer la programación y gestionar la asistencia a las audiencias dentro del trámite establecido en la Ley 1801 de 2016, con los profesionales contratados paral fin. </t>
  </si>
  <si>
    <t>Realizar programación y seguimiento a la asistencia de las audiencias adelantadas ante los inspectores de policia.</t>
  </si>
  <si>
    <t>Número de audiencias asistidas en las inspecciones de policía</t>
  </si>
  <si>
    <t>Número de audiencia programas/ número de audiencias asistidas en las inspecciones de policía</t>
  </si>
  <si>
    <t>Posibilidad de afectación Reputacional por Dificultad en el acceso de acciones policivas o judiciales   de defensa y/o recuperación del espacio público. debido a que El DADEP carece de funciones policivas o judiciales para la defensa y/o recuperación del espacio público.</t>
  </si>
  <si>
    <t xml:space="preserve">Causa Inmediata: Dificultad en el acceso de acciones policivas o judiciales   de defensa y/o recuperación del espacio público.
Causa Raíz: El DADEP carece de funciones policivas o judiciales para la defensa y/o recuperación del espacio público.
</t>
  </si>
  <si>
    <t xml:space="preserve">Gestión de la Tecnología y la Información </t>
  </si>
  <si>
    <t xml:space="preserve">Posibilidad de afectación Reputacional por bajo desempeño institucional y generación de hallazgos por Entes reguladores y de Control debido a  Incumplimiento en la adopción y apropiación de la política de gobierno digital bajo los lineamientos establecidos por MINTIC:
</t>
  </si>
  <si>
    <t>Causa Inmediata: Bajo desempeño institucional y generación de hallazgos por Entes reguladores y de Control.
Causa Raíz: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</si>
  <si>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Incumplimiento de las metas definidas en el Plan Estratégico de Tecnologías de la Información - PETI 
Causa Raíz: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</si>
  <si>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Posibilidad de afectación Económico y Reputacional por Omisión en el ánalisis de la conducta del o los servidores públicos que intervienen en la actuación u omisión que origino la condena y/o el pago de una conciliación</t>
  </si>
  <si>
    <t>Causa Inmediata: Imposibilidad de la activación de los mecanismos legales para obtener la posibilidad de la recuperación de los recursos públicos dereivados de una sentencia condenatoria y/o el pago de una conciliación.
Causa Raíz: Omisión del estudio de repetición una vez se notifique la sentencia condenatoria y/o el pago de la conciliación.</t>
  </si>
  <si>
    <t>El Jefe de la Oficina Jurídica  con el apoyo de su equipo de trabajo revisa las notificaciones judiciales y establece si se trata de una sentencia condenatoria que implique la erogación de recursos y de ser así se inicia el control para el pago y el ánalisis de repetición.</t>
  </si>
  <si>
    <t>Realizar informe cuatrimestral del resultado del seguimiento de las sentencias desfavorables que impliquen la erogación de recursos</t>
  </si>
  <si>
    <t>Informe SIPROJ</t>
  </si>
  <si>
    <t>Seguimiento a las sentencias desfavorables que impliquen la erogación de recursos</t>
  </si>
  <si>
    <t>1 Informe Éxito Procesal cuantitativo y cualitativo del Siproj Web</t>
  </si>
  <si>
    <t xml:space="preserve"> Informe Éxito Procesal cuantitativo y cualitativo del Siproj Web</t>
  </si>
  <si>
    <t>\\172.25.1.6\Representacion Judicial\DEFENSA JUDICIAL DADEP 2024\Mapa de riesgos\Exito procesal</t>
  </si>
  <si>
    <t>NO</t>
  </si>
  <si>
    <t>Posibilidad de afectación Reputacional por Deficiencias en la revisión de las necesidades presentadas por las áreas misionales debido a Justificación insuficiente o inadecuada de la necesidad que se pretende satisfacer con la contratación.</t>
  </si>
  <si>
    <t xml:space="preserve">Causa Inmediata: Justificación insuficiente o inadecuada de la necesidad que se pretende satisfacer con la contratación.
Causa Raíz:  Desatención en la revisión de la justificación de las necesidades presentadas por las áreas misionales </t>
  </si>
  <si>
    <t>El Jefe de la Oficina Jurídica  de cara al Manual de contratación y supervisión donde se establece parámetros y lineamientos para la adecuada sustentación de la necesidad, revisa  los documentos precontractuales y contractuales con el objetivo de adjudicar los procesos requeridos por la Entidad.</t>
  </si>
  <si>
    <t>Verificación y revisión de la necesidad requerida por las áreas misionales de los proceso de selección y contratos de prestación de servicios allegados a la Oficina Jurídica</t>
  </si>
  <si>
    <t>Estudios previos</t>
  </si>
  <si>
    <t>Verificación y revisión de necesidades</t>
  </si>
  <si>
    <t>Estudios Previos</t>
  </si>
  <si>
    <t>Se realiza la verificación de los estudios previos aportados por las áreas misionales, con el fin de revisar la justificacion y requisitos requeridos para la contratación del bien o servicio</t>
  </si>
  <si>
    <t>Estudios previos procesos conttractualo es</t>
  </si>
  <si>
    <t>\\172.26.1.6\pub\RIESGOS 2024\3er Cuatrimestre 2024\Gestión Jurídica\Gestión\G21</t>
  </si>
  <si>
    <t xml:space="preserve">Posibilidad de afectación Reputacional por el inicio de ejecución del contrato sin el lleno de requisitos. </t>
  </si>
  <si>
    <t>Causa Inmediata: Inicio de ejecución sin el lleno de requisitos establecidos en la minuta contractual.
Causa Raíz: Deficiencia en la verificación de los requisitos previos al inicio de la ejecución del contrato.</t>
  </si>
  <si>
    <t>El Jefe de la Oficina Jurídica con el apoyo de su equipo de trabajo verifica el cumplimiento de los requisitos de ejecución para el inicio del contrato.</t>
  </si>
  <si>
    <t>Verificación de las minutas contractuales tanto de contratos de prestación de servicio como de procesos de selección que establezcan los requisitos para el inicio de la ejecución contractual.</t>
  </si>
  <si>
    <t>Minutas contractuales</t>
  </si>
  <si>
    <t>Minutas contractuales verificadas</t>
  </si>
  <si>
    <t>Minutas Contractuales</t>
  </si>
  <si>
    <t>\\172.26.1.6\pub\RIESGOS 2024\3er Cuatrimestre 2024\Gestión Jurídica\Gestión\G22</t>
  </si>
  <si>
    <t>Posibilidad de afectación Económico y Reputacional por Incumplimiento de los términos contractuales o legales para liquidar.</t>
  </si>
  <si>
    <t>Causa Inmediata: Falta de seguimiento por parte de los supervisores a los contratos de los que son responsables para liquidación.
Causa Raíz: Desconocimiento de las obligaciones y responsabilidades de los supervisores en cuanto a los términos para la liquidación de los contratos.</t>
  </si>
  <si>
    <t xml:space="preserve">El Jefe de la Oficina Jurídica con el apoyo de su equipo de trabajo envía un memorando de recomendación oportuna para liquidar los contratos junto con la relación en una Base de datos de los contratos en ejecución y por liquidar emitiendo las alertas correspondientes. </t>
  </si>
  <si>
    <t>Remitir memorando a las áreas informando el estado de los contratos pendientes de liquidación.</t>
  </si>
  <si>
    <t>Actas de socializaciones, memorandos y envío de correos electrónicos</t>
  </si>
  <si>
    <t>No.de Actas de socializaciones, memorandos y envío de correos electrónicos</t>
  </si>
  <si>
    <t>Se relizaron mesas de trabajo, y envio de comunicaciones alertamdo la perdida de competencia de diferentes contratos, comodatos y convenios</t>
  </si>
  <si>
    <t>Comunicaciones y actas de reunion</t>
  </si>
  <si>
    <t>\\172.26.1.6\pub\RIESGOS 2024\3er Cuatrimestre 2024\Gestión Jurídica\Gestión\G23</t>
  </si>
  <si>
    <t>Revisar la respuesta de las areas, al memorando de recomendación oportuna para liquidar los contratos y reiterar frente a una posible pérdida de competencia</t>
  </si>
  <si>
    <t>Memorando, master de contratos en ejecución, correos electrónicos.</t>
  </si>
  <si>
    <t xml:space="preserve">
Memorando, master de contratos en ejecución, correos electrónicos.</t>
  </si>
  <si>
    <t xml:space="preserve">Posibilidad de afectación Reputacional por Omitir por parte del abogado asignado, el deber de presentar ante los miembros del comité de conciliación las solicitudes realizadas a la entidad.  </t>
  </si>
  <si>
    <t>Causa Inmediata: Revisión extemporanea de las Solicitudes recibidas para presentar al comité de conciliación
Causa Raíz: Falta de control por parte del abogado en cuanto a las solicitudes recibidas para presentar al comité de conciliación</t>
  </si>
  <si>
    <t xml:space="preserve">El Jefe de la Oficina Jurídica con el apoyo de su equipo de trabajo, solicita a los abogados asignados mediante correo eléctronico, el deber de presentar ante los miembros del comité de conciliación las solicitudes de conciliación realizadas a la entidad. </t>
  </si>
  <si>
    <t xml:space="preserve">Solicitar a los abogados asignados mediante correo eléctronico, el deber de presentar ante los miembros del comité de conciliación las solicitudes de conciliación realizadas a la entidad. </t>
  </si>
  <si>
    <t xml:space="preserve">Correos eléctronicos de solicitud de presentación ante el comité las solicitudes de conciliación </t>
  </si>
  <si>
    <t>Comunicaciones enviadas a los abogados</t>
  </si>
  <si>
    <t xml:space="preserve">Envío de las  comunicaciones enviadas mensualmente a los abogados recordando el deber de presentar ante los miembros del comité de conciliación las solicitudes de conciliación realizadas a la entidad. </t>
  </si>
  <si>
    <t xml:space="preserve">Tres (3) Comunicaciones Enviadas </t>
  </si>
  <si>
    <t>\\172.25.1.6\Representacion Judicial\DEFENSA JUDICIAL DADEP 2024\Mapa de riesgos\Comunicaciones abogados comites de conciliacion</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</si>
  <si>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 la gestión ambiental de la entidad: PIGA, PAI, RESPEL, PIMS y PACA."</t>
  </si>
  <si>
    <t>Causa Inmediata: Incumplimiento en la ejecución del Plan de Gestión Ambiental a través de sus planes asociados (PIGA - PAI - PIMS - RESPEL - PACA).
Causa Raíz: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</si>
  <si>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1. Correo infiormativo, ¡Entre todos lo logramos PIGA 2024!, 
2, Resultados tabla excel encuesta de gestion ambiental DADEP 2024:
 ¡Cuanto te enseñaron, Cuanto aprendidte?</t>
  </si>
  <si>
    <t>\\172.26.1.6\pub\RIESGOS 2024\3er Cuatrimestre 2024\Gestión de Recursos\RIESGO G26</t>
  </si>
  <si>
    <t>Se dio cumplimiento al 100% de los planes asociados a la Gestión ambiental de la entidad, con el apoyo y participación de todos los servidores</t>
  </si>
  <si>
    <t>Posibilidad de afectación Económico y Reputacional por constitución de pasivos exigibles y/o reservas presupuestales debido a 1. Deficiencias generadas por falta de planeación de los compromisos.
2. Deficiencia en expedición de CDP y CRP generada por debilidad en el conocimiento del Sistema Bogdata. 
Falta de conocimiento de los procesos</t>
  </si>
  <si>
    <t>Causa Inmediata: 1. Deficiencias generadas por falta de planeación de los compromisos.
2. Deficiencia en expedición de CDP y CRP generada por debilidad en el conocimiento del Sistema Bogdata.
Causa Raíz: Falta de conocimiento de los procesos</t>
  </si>
  <si>
    <t>Posibilidad de afectación Económico y Reputacional por no realizar la ejecución del Programa Anual de Caja Proyectado debido a deficiencias generadas por falta de planeación de los compromisos y falta de conocimiento de los procesos.</t>
  </si>
  <si>
    <t>Causa Inmediata:  Deficiencias generadas por falta de planeación de los compromisos.
Causa Raíz: Falta de conocimiento de los procesos</t>
  </si>
  <si>
    <t>Posibilidad de afectación Económico y Reputacional por Pérdida, daño o uso inadecuado de los bienes muebles, debido a un control inadecuado.</t>
  </si>
  <si>
    <t>Causa Inmediata: Pérdida o daño o uso inadecuado de los bienes muebles.
Causa Raíz: Pérdida o daño o uso inadecuado de los bienes muebles por el control inadecuado.</t>
  </si>
  <si>
    <t xml:space="preserve">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 </t>
  </si>
  <si>
    <t>Causa Inmediata: Inventario desactualizado o que no refleje la realidad de las existencias de bienes muebles o intangibles de la entidad.
Causa Raíz: Inventario sin la actualización periódica generando el no reflejo de la realidad de las existencias de bienes muebles o intangibles de la entidad.</t>
  </si>
  <si>
    <t>El responsable del inventario Asigna y controla el inventario de bienes muebles e intangibles en el aplicativo SAI y SAE para posterior generación de la constancia de entrega de bienes a cargo.</t>
  </si>
  <si>
    <t xml:space="preserve">
Posibilidad de afectación Económica y Reputacional por la presentación de estados financieros que no reflejan la realidad económica de la entidad.</t>
  </si>
  <si>
    <t xml:space="preserve">Causa Inmediata: El reporte no oportuno, incompleto o errado de los hechos económicos por parte de las áreas y entidades del nivel central.
Causa Raíz: Desconocimiento de la obligatoriedad de remitir la información de los hechos económicos de manera oportuna. </t>
  </si>
  <si>
    <t>El profesional especializado de contabilidad con el apoyo del grupo del área contable, efectúan o verifican la información como conciliación a los Estados Financieros con los diferentes módulos existentes en la Entidad.</t>
  </si>
  <si>
    <t>Verificar mensualmente cada uno de los rubros de los Estados Financieros frente a los aplicativos existentes en la entidad y en la Secretaría Distrital de Hacienda</t>
  </si>
  <si>
    <t xml:space="preserve">Conciliaciones efectuadas en los aplicativos </t>
  </si>
  <si>
    <t xml:space="preserve">Mensual </t>
  </si>
  <si>
    <t>Conciliaciones mensuales realizadas/ conciliaciones programadas</t>
  </si>
  <si>
    <t>El  Subdirector de Gestión Corporativa con el apoyo del grupo del área contable, efectúan seguimiento al Plan de Sostenibilidad Contable de forma mensual con el fin de que la información financiera sea razonable y oportuna.</t>
  </si>
  <si>
    <t>Realizar seguimiento al Plan de Sostenibilidad Contable.</t>
  </si>
  <si>
    <t>Plan de Sostenibilidad Contable con sus avances.</t>
  </si>
  <si>
    <t>Seguimiento realizados</t>
  </si>
  <si>
    <t>Seguimiento realizado/Seguimiento programado</t>
  </si>
  <si>
    <t>El profesional especializado de contabilidad con el apoyo del grupo del áea contable comunica anualmente a todos los que participan en el reporte de la información para la consolidación de estados financieros sobre la obligatoriedad y oportunidad del suministro de la misma.</t>
  </si>
  <si>
    <t>Socializar mediante un comunicado las fechas de entrega de la información de acuerdo con la circular 01 de 2019</t>
  </si>
  <si>
    <t>Comunicaciones enviadas</t>
  </si>
  <si>
    <t>Comunicación enviada</t>
  </si>
  <si>
    <t>Posibilidad de afectación reputacional por la no disponibilidad  de la información organizada de acuerdo con las normas archivísticas vigentes.</t>
  </si>
  <si>
    <t xml:space="preserve"> Reputacional</t>
  </si>
  <si>
    <t>Causa Inmediata: No entrega oportuna de la documentación de acuerdo al procedimiento de organización de archivos.
Causa Raíz: Desconocimiento de los procedimientos y normas técnicas sobre la organización de archivos.</t>
  </si>
  <si>
    <t>El profesional especializado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</si>
  <si>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Cronograma de transferencias documentales
</t>
  </si>
  <si>
    <t xml:space="preserve">Cronograma de transferencias documentales elaborado y aprobado.
</t>
  </si>
  <si>
    <t xml:space="preserve">Cronograma de transferencias 
</t>
  </si>
  <si>
    <t>Realizar visitas al archivo de gestión de cada área.</t>
  </si>
  <si>
    <t xml:space="preserve"> 
Acta de visita al archivo de gestión</t>
  </si>
  <si>
    <t xml:space="preserve">Actas de visita al archivo de gestión </t>
  </si>
  <si>
    <t>Número de visitas realizadas/No de áreas programadas para transferencia.</t>
  </si>
  <si>
    <t xml:space="preserve">
Actas de seguimiento a la aplicación de las hojas de control.</t>
  </si>
  <si>
    <t>Posibilidad de afectación reputacional por contaminación de los funcionarios de la entidad  con posibles agentes patógenos debido a la  manipulación de los documentos del archivo central del DADEP.</t>
  </si>
  <si>
    <t>Causa Inmediata: No utilización de los elementos de protección para la manipulación de los documentos de archivo.
Causa Raíz: Desconocimiento de los riesgos asociados al no uso de los elementos de protección requeridos para la manipulación de documentos.</t>
  </si>
  <si>
    <t>El profesional especializado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</si>
  <si>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 xml:space="preserve">Los técnicos de gestión documental  diligencian la planilla de entrega de elementos de protección para una adecuada manipulación de los documentos. </t>
  </si>
  <si>
    <t>Posibilidad de baja participación del personal de la entidad en las actividades de bienestar y capacitación de gestión.</t>
  </si>
  <si>
    <t>Causa Inmediata:Baja participación del personal de la entidad en las actividades de bienestar y capacitación de gestión.
Causa Raíz: Participación baja del personal de la entidad en las actividades de bienestar y capacitación de gestión.</t>
  </si>
  <si>
    <t>El líder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</si>
  <si>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 xml:space="preserve">Calendario de agendamiento, seguimiento a los diferentes planes </t>
  </si>
  <si>
    <t>Ninguna</t>
  </si>
  <si>
    <t>Posibilidad de ocurrencia de accidentes, incidentes de trabajo y posibles enfermedades laborales.</t>
  </si>
  <si>
    <t>Causa Inmediata: Ocurrencia de accidentes, incidentes de trabajo y posibles enfermedades laborales.
Causa Raíz: Generación de accidentes, incidentes de trabajo y posibles enfermedades laborales.</t>
  </si>
  <si>
    <t>Se mantiene el proceso de registro de las afiliaciones a la ARL AXA Colpatria, para garantizar que el personal vinculado tenga la proteccion adecuada en caso de accidente o enfermedad laboral. Se mantiene el proceso de capacitaciones pertinentes para el personal que ingresa por medio de la induccion y en temas especificos requeridos por el personal, se comparten las leeciones aprendidas de los accidentes laborales y se realiza la entrega de elementos de proteccion personal para el personal que lo requiere, se mantienen diferentes campañas para prevenir enfermedades respiratorios, gestion del cambio y otros que puedan afectar al personal.</t>
  </si>
  <si>
    <t>Posibilidad de afectación Económica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</si>
  <si>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
Causa Raíz: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</si>
  <si>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 xml:space="preserve">Para disminuir este riesgo se  genera una prenomina la cual es revisada por los profesionales responsables del proceso, quienes realizan calculos manuales para garantizar la calidad de los resultados </t>
  </si>
  <si>
    <t>Nómina mensual</t>
  </si>
  <si>
    <t>Posibilidad de afectación Reputacional por Incumplimiento de las acciones y actividades de mejoramiento en el aplicativo establecido.
debido a Incumplimiento de las acciones y actividades de 
mejoramiento en el aplicativo de acciones ECM,</t>
  </si>
  <si>
    <r>
      <t xml:space="preserve">Causa Inmediata: Incorrecta evaluación a la efectividad de los controles de los procesos y procedimientos y de los mapas de riesgos
</t>
    </r>
    <r>
      <rPr>
        <sz val="9"/>
        <color rgb="FFFF0000"/>
        <rFont val="Museo Sans 300"/>
        <family val="3"/>
      </rPr>
      <t xml:space="preserve">
</t>
    </r>
    <r>
      <rPr>
        <sz val="9"/>
        <rFont val="Museo Sans 300"/>
        <family val="3"/>
      </rPr>
      <t xml:space="preserve">
Causa Raíz: Los controles existentes pueden ser no efectivos para la correcta verificación de los procesos y los riesgos.
</t>
    </r>
  </si>
  <si>
    <t>Realizar alertas del las acciones del aplicativo ECM mediante correo electrónico.</t>
  </si>
  <si>
    <t xml:space="preserve">Se enviaron alertas mediante correo electrónico a la SGIEP, OJ, SGC y SRI con acciones de mejoramiento próximas a vencer. </t>
  </si>
  <si>
    <t>Correos de alerta de vencimiento de acciones de mejoramiento enviados</t>
  </si>
  <si>
    <t>\\172.26.1.6\pub\RIESGOS 2024\3er Cuatrimestre 2024\Verificación y Mejoramiento Continuo\G37</t>
  </si>
  <si>
    <t>La información reportada por el área responsable es coherente con las actividades y soportes establecidas dentro del mapa.
Se informa que el riesgo no se ha materializado.</t>
  </si>
  <si>
    <r>
      <t xml:space="preserve">Posibilidad de afectación Reputacional por Incorrecta evaluación a la efectividad de los controles de los procesos y procedimientos y de los mapas de riesgos debido a que los controles existentes pueden no ser efectivos para la correcta verificación de los procesos y los riesgos.
</t>
    </r>
    <r>
      <rPr>
        <b/>
        <sz val="9"/>
        <color rgb="FFFF0000"/>
        <rFont val="Museo Sans 300"/>
        <family val="3"/>
      </rPr>
      <t xml:space="preserve">
                               </t>
    </r>
  </si>
  <si>
    <t>Causa Inmediata: Incorrecta evaluación a la efectividad de los controles de los procesos y procedimientos y de los mapas de riesgos
Causa Raíz: Los controles existentes pueden ser no efectivos para la correcta verificación de los procesos y los riesgos.</t>
  </si>
  <si>
    <t>El profesional del área realiza monitoreo cuatrimestral a los mapas de riesgos institucionales, Corrupción, Gestión y Seguridad de la Información.</t>
  </si>
  <si>
    <t>Se realizó la actualización de los Mapas de Riesgos Institucionales de Corrupción, Gestión y Seguridad de la Información.</t>
  </si>
  <si>
    <t>3 Mapas de Riesgos Institucionales 
3 Actas de reunión</t>
  </si>
  <si>
    <t>Mapas de Riesgos Institucionales Corrupción, gestión y seguridad de la información y actas de reunión.</t>
  </si>
  <si>
    <t>\\172.26.1.6\pub\RIESGOS 2024\3er Cuatrimestre 2024\Verificación y Mejoramiento Continuo\G38</t>
  </si>
  <si>
    <t>La actualización de los riesgos de las últimas mesas de trabajo realizadas se verán reflejadas en los mapas de riesgos del primer cuatrimestre 2025.</t>
  </si>
  <si>
    <t>La información reportada por el área responsable es coherente con las actividades y soportes establecidas dentro del mapa, sin embargo el área informa que que se modificará el riesgo dado que la OAP no es el área competente para evaluar la efectividad de los controles  de los procesos y sus riesgos.
Se informa que el riesgo no se ha materializado.</t>
  </si>
  <si>
    <t xml:space="preserve">Se realizó la actualización de los documentos en el Sistema de Gestión de acuerdo a las necesidades de las áreas. </t>
  </si>
  <si>
    <t>Listado Maestro de Documentos</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</si>
  <si>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los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</si>
  <si>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
Causa Raíz: Falencias en la elaboración del Plan Anual de Auditorias, en la construcción de lo equipos de trabajo  y en el seguimiento por parte de la oficina para el cumplimiento oportuno de los informes.</t>
  </si>
  <si>
    <t>• El riesgo afecta la imagen de la entidad internamente, de conocimiento general, nivel interno, de junta directiva y accionistas y/o de proveedore</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</si>
  <si>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</si>
  <si>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Raíz: Incumplimiento a la normatividad vigente y aplicable al proceso Disciplinario,  lo cual puede generar irregularidades del proceso, nulidades, prescripción y/o caducidad.</t>
  </si>
  <si>
    <t>El Jefe de la Oficina analiza, adelanta y verifica las actuaciones procesales realizadas en el rol de instrucción, dentro de los términos establecidos en el Código General Disciplinario.</t>
  </si>
  <si>
    <t>Número de Procesos adelantados / número de procesos recibidos</t>
  </si>
  <si>
    <t>Posibilidad de afectación reputacional por falta de integridad de la informaciòn contenida en los de los expedientes de la Defensoría.</t>
  </si>
  <si>
    <t>Causa Inmediata: Deterioro de los expedientes por el no cumplimiento en las condiciones medioambientales del lugar de conservación del archivo.
Causa Raíz: Incumplimiento de las obligaciones contractuales por parte del contratista que custodia el archivo de la entidad.</t>
  </si>
  <si>
    <t>El profesional especializado del proceso de Gestión Documental realiza la verificación del cumplimiento de las obigaciones contractuales del contratista encargado de la custodia y administración del archivo de la Defensoría</t>
  </si>
  <si>
    <t>Realizar visitas al depósito en donde se encuentra el archivo de la entidad</t>
  </si>
  <si>
    <t xml:space="preserve">Acta de visita
</t>
  </si>
  <si>
    <t>Visitas al depósito en donde se encuentra el archivo de la entidad</t>
  </si>
  <si>
    <t>número de visitas realizadas/No de visitas programadas</t>
  </si>
  <si>
    <t>Adelantar los requerimientos al contratista y de ser el caso, iniciar elñ proceso de incumplimiento contractual</t>
  </si>
  <si>
    <t>Realizar la certificación de cumplimiento de las obligaciones contractuales del Contratista</t>
  </si>
  <si>
    <t>Certificaciòn de cumplimiento</t>
  </si>
  <si>
    <t>Certificación de cumplimiento de las obligaciones contractuales del Contratista</t>
  </si>
  <si>
    <t>número de certificaciones de cumplimiento realizadas</t>
  </si>
  <si>
    <t>Perdida reputacional por la emisión de conceptos de recepción de predios en dación de pago con errores y/o inconsistencias técnicas</t>
  </si>
  <si>
    <t>Causa Inmediata: Inconsistencias en la información oficial de los predios en dación de pago entregadas al Epacio Püblico 
Causa Raíz: Carente Información oficial sobre los predios que van hacer entregados por las entidades del orden distrital por procesos de dación de pago al Espacio Público.</t>
  </si>
  <si>
    <t>Las SRI y la SGIEP Verifica la información enviada por las respectivas entidades y verifica los porcentajes de participación del Distrito</t>
  </si>
  <si>
    <t xml:space="preserve">Verificar la información de los formatos enviados por la entidades que envían las daciones de pago y solictar a través de correo la justificación de la información </t>
  </si>
  <si>
    <t xml:space="preserve">Correos electrónicos enviados para aclarar la información </t>
  </si>
  <si>
    <t>SRI</t>
  </si>
  <si>
    <t>anual</t>
  </si>
  <si>
    <t>Correos aclaratorios de la información de las daciones de pgo</t>
  </si>
  <si>
    <t>Número de correos enviados</t>
  </si>
  <si>
    <t>Informar a las entidades donde se origina la información para que puedan soportar la información y corregirla en los sistemas de información de la entidad.</t>
  </si>
  <si>
    <t>G43</t>
  </si>
  <si>
    <t xml:space="preserve">Posibilidad de detrimento del patrimonio distrital por falta de acciones de mantenimiento integral que repercute en que el patrimonio no cuente con las condiciones técnicas de diseño para su operación y administración </t>
  </si>
  <si>
    <t>Causa Inmediata: Deterioro o daño permanente del  patrimonio inmobiliario cargo del DADEP.
Causa Raíz: Falta de mantenimiento al patrimonio inmobiliario a cargo del DADEP.</t>
  </si>
  <si>
    <t xml:space="preserve">El Subdirector de Gestión Inmobiliaria y del Espacio Público identifica los predios administrados directamente por el DADEP que requieren mantenimiento </t>
  </si>
  <si>
    <t>Realizar el proceso de contratación para el mantenimiento de los predios administrados directamente por el DADEP</t>
  </si>
  <si>
    <t>Contrato de mantenimiento</t>
  </si>
  <si>
    <t>Realizar la reparación del predio mediante un contrato de mantenimiento</t>
  </si>
  <si>
    <t xml:space="preserve">Fiscal </t>
  </si>
  <si>
    <t>G44</t>
  </si>
  <si>
    <t>Posibilidad de efectó dañoso sobre bienes de uso público por la no escrituración y entrega de las zonas de cesión obligatorias y/o escrituración y entrega incompleta de estas; a causa de la omisión de  los urbanizadores en la entrega de las zonas de cesión a la ciudad y/o omisión en el seguimiento a la entrega de estas.</t>
  </si>
  <si>
    <t>Causa Inmediata: Por Deterioro o daño por la no escrituración y entrega de las zonas de cesión obligatorias y/o ecreituración y entrega incompleta de estas
Causa Raíz:: A causa de la omisión de los urbanizadores en la entrega de las zonas de cesión a la ciudad y/o omisión en el seguimiento a la entrega de estas pot alteración en los linderos al momento de la escrituración de las respectivas zonas de cesión.</t>
  </si>
  <si>
    <t xml:space="preserve">El profesional asignado verifica a través de las respectivas actas y demás documentos técnicos la información que será registrada en el proceso de escrituración de los predios de acuerdo con los procedimientos de Incorporación Entrega de Zonas de cesión </t>
  </si>
  <si>
    <t xml:space="preserve">Verificar que la información detallada por el acta de entrega de zonas de cesión coincida con las actas firmadas </t>
  </si>
  <si>
    <t>Base de datos de la aprobación de las actas de entrega presentadas</t>
  </si>
  <si>
    <t>Base  de datos actualizada</t>
  </si>
  <si>
    <t>Formato actualizado</t>
  </si>
  <si>
    <t>Informar a la SDP y a la Alcaldía Local el incumplimiento de la entrega de la zona de sesión por parte del urbanizador para dar cumplimiento a la normatividad vigente</t>
  </si>
  <si>
    <t xml:space="preserve">Se actualizó la Base de datos </t>
  </si>
  <si>
    <t>1 Base actualizada</t>
  </si>
  <si>
    <t>Base de datos recibos realizados 2024</t>
  </si>
  <si>
    <t>Control de Cambios Mapa de Riesgos Institucional por procesos</t>
  </si>
  <si>
    <t>No de Riesgo</t>
  </si>
  <si>
    <t>Cambio realizado</t>
  </si>
  <si>
    <t xml:space="preserve">Nueva Codificación </t>
  </si>
  <si>
    <t xml:space="preserve">Proceso </t>
  </si>
  <si>
    <t>Fecha</t>
  </si>
  <si>
    <t xml:space="preserve"> Mapa de Riesgos V.6 2023</t>
  </si>
  <si>
    <t>Riesgo 9: Gestión
Posibilidad de no disponer los canales de los atención habilitados para la ciudadanía</t>
  </si>
  <si>
    <t>La jefe de la SGC de Atención al Ciudadano solicita la eliminación a través de correo electrónico enviado el día 15/02/2024</t>
  </si>
  <si>
    <t>Riesgos de seguridad de la información del   5,11,15,21,26,33,37,38,39,40,41,42,43,44,45,65,69,75,79,82,87,88</t>
  </si>
  <si>
    <t>Se conforma el Mapa de Riesgos de Seguridad de la Información 2024.</t>
  </si>
  <si>
    <t>Riesgo de Gestión  13</t>
  </si>
  <si>
    <t>Se ajusta la Descripción del Control y la actividad</t>
  </si>
  <si>
    <t>Administración y Gestión del Observatorio y la Política de Espacio Público</t>
  </si>
  <si>
    <t>Riesgo de Gestión  16</t>
  </si>
  <si>
    <t xml:space="preserve">Se ajusta la Descripción del Control </t>
  </si>
  <si>
    <t>Inventario General de Espacio Público y Bienes Fiscales.</t>
  </si>
  <si>
    <t xml:space="preserve">Riesgo de Gestión  17 </t>
  </si>
  <si>
    <t>Se reformula el Riesgo en el mes de marzo de 2024</t>
  </si>
  <si>
    <t>G9</t>
  </si>
  <si>
    <t xml:space="preserve">Riesgo de Gestión 19 </t>
  </si>
  <si>
    <t xml:space="preserve"> Mapa de Riesgos V.6 2024</t>
  </si>
  <si>
    <t>Riesgo de Gestión 51</t>
  </si>
  <si>
    <t>Este riesgo se traslada a riesgo de corrupción</t>
  </si>
  <si>
    <t>Mapa de Riesgos V.2 2024</t>
  </si>
  <si>
    <t>Riesgo de Gestión G2</t>
  </si>
  <si>
    <t>Se ajusta la actividad,el soporte, el indicador del riesgo.</t>
  </si>
  <si>
    <t>Continua  G2</t>
  </si>
  <si>
    <t xml:space="preserve">Direccionamiento Estratégico </t>
  </si>
  <si>
    <t>Mapa de Riesgos 2do cuatrimestre 2024</t>
  </si>
  <si>
    <t>Riesgo G2</t>
  </si>
  <si>
    <t xml:space="preserve">Se modifican las causas </t>
  </si>
  <si>
    <t>Riesgo G4</t>
  </si>
  <si>
    <t>Se ajusta el riesgo, se modifican las causas, se ajustan las actividades.</t>
  </si>
  <si>
    <t>Riesgo G5</t>
  </si>
  <si>
    <t xml:space="preserve">Se modifica el indicador </t>
  </si>
  <si>
    <t>Riesgo G6</t>
  </si>
  <si>
    <t>Se modifica la redacción del riesgo,causas, queda solo una actividad, ver acta de reunión del 26/08/2024.</t>
  </si>
  <si>
    <t xml:space="preserve">Administración y Gestión del Observatorio y la Política  de Espacio Público. </t>
  </si>
  <si>
    <t>Riesgo G8</t>
  </si>
  <si>
    <t>Se ajusta el riesgo y las actividades, ver acta de reunión del 26/08/2024.</t>
  </si>
  <si>
    <t>Riesgo G9</t>
  </si>
  <si>
    <t>Se solicita la eliminación, ver acta de reunión del 26/08/2024.</t>
  </si>
  <si>
    <t>Riesgo G10</t>
  </si>
  <si>
    <t>Se ajusta el riesgo el control y las actividades, ver acta de reunión del 26/08/2024.</t>
  </si>
  <si>
    <t>Riesgo G11</t>
  </si>
  <si>
    <t>el área solicita la eliminación por ser el mismo riesgo G8. Envía actualizado por correo electronico del 25_09_2024</t>
  </si>
  <si>
    <t>Riesgo G12</t>
  </si>
  <si>
    <t>Se modifica el riesgo, las causas y se deja 1 actividad. Envía actualizado por correo electronico del 25_09_2024</t>
  </si>
  <si>
    <t>Riesgo G15</t>
  </si>
  <si>
    <t>Se modifica el riesgo, las causas, el control y la actividad.
Ver  correo electronico del 25_09_2024.</t>
  </si>
  <si>
    <t>Riesgo G16</t>
  </si>
  <si>
    <t>El área solicita la eliminación del riesgo. 
Envía actualizado por correo electronico del 25_09_2024.</t>
  </si>
  <si>
    <t>Riesgo G19</t>
  </si>
  <si>
    <t>Se modifica el riesgo, las causas , el control y la actividad. Ver acta de reunión del 29_08_2024.</t>
  </si>
  <si>
    <t>Riesgo G20</t>
  </si>
  <si>
    <t>El área solicita la eliminación del riesgo. Ver acta de reunión del 29_08_2024.</t>
  </si>
  <si>
    <t>Riesgo G21</t>
  </si>
  <si>
    <t>Riesgo G22</t>
  </si>
  <si>
    <t>Se modifica el riesgo, las causas , el control y la actividad.Ver acta de reunión del 29_08_2024.</t>
  </si>
  <si>
    <t>Riesgo G23</t>
  </si>
  <si>
    <t>Se modifican  las causas, el control y la actividad. Ver acta de reunión del 29_08_2024.</t>
  </si>
  <si>
    <t>Riesgo G24</t>
  </si>
  <si>
    <t>Se modifica el riesgo,  las causas, el control y la actividad. Ver acta de reunión del 29_08_2024.</t>
  </si>
  <si>
    <t>Riesgo G31</t>
  </si>
  <si>
    <t>Se modifica el riesgo, las causas, el control 1 y 3 y se agregan dos actividades.</t>
  </si>
  <si>
    <t>Gestión de Recursos (Contabilidad)</t>
  </si>
  <si>
    <t>Riesgo G32</t>
  </si>
  <si>
    <t>Se modifica el riesgo, las causas y deja solo una actividad modificada.Ver acta del 29_08_2024.</t>
  </si>
  <si>
    <t>Riesgo G33</t>
  </si>
  <si>
    <t>Se modifican las causas. Ver acta del 29_08_2024.</t>
  </si>
  <si>
    <t>Riesgo G41</t>
  </si>
  <si>
    <t>Se crea  nuevo riesgo. Ver acta del 29_08_2024.</t>
  </si>
  <si>
    <t>Riesgo G42</t>
  </si>
  <si>
    <t>Se crea nuevo riesgo. Ver  acta del 26_08_2024.</t>
  </si>
  <si>
    <t>Riesgo G43</t>
  </si>
  <si>
    <t>Se crea nuevo riesgo. Ver  correo electronico del 25_09_2024.</t>
  </si>
  <si>
    <t>Riesgo G44</t>
  </si>
  <si>
    <t>Se crea riesgo fiscal ver acta de reunión 29_08_2024.</t>
  </si>
  <si>
    <t>Mapa de Riesgos 3er cuatrimestre 2024</t>
  </si>
  <si>
    <t>Se elimina por solicitud del proceso -ver acta de reunión 29_08_2024 y monitoreo Mapa de riesgos 3er cuatrimestre.</t>
  </si>
  <si>
    <t>Se ajusta el riesgo, se modifican las causas, se ajustan las actividades, el control, los indicadores y se crea una nueva actividad, Acta de reunión del 12_12_2024.</t>
  </si>
  <si>
    <t>Riesgo G25</t>
  </si>
  <si>
    <t>Se elimina por solicitud del proceso ver acta de reunión 29_08_2024   y monitoreo Mapa de riesgos 3er cuatrimestre.</t>
  </si>
  <si>
    <t>Se elimina por solicitud del proceso ver acta de reunión
26_08_2024  y monitoreo Mapa de riesgos 3er cuatrimestre.</t>
  </si>
  <si>
    <t>Se elimina por solicitud del proceso ver acta de reunión
26_08_2024 y monitoreo Mapa de riesgos 3er cuatrimestre.</t>
  </si>
  <si>
    <t>Riesgo G37</t>
  </si>
  <si>
    <t xml:space="preserve">Se ajusta en el control el nombre del nuevo aplicativo de acciones de mejoramiento ECM. </t>
  </si>
  <si>
    <t>Acta 006 Comité Institucional de Gestión y Desempeño.</t>
  </si>
  <si>
    <t>\\172.26.1.6\pub\RIESGOS 2024\3er Cuatrimestre 2024\Oficina Asesora de Planeación\Riesgo G2</t>
  </si>
  <si>
    <t xml:space="preserve">Se socializaron los resultados del Plan Estratégico Institucional 2020-2024 en el Comité Institucional de Gestión y Desempeño. </t>
  </si>
  <si>
    <r>
      <rPr>
        <b/>
        <sz val="10"/>
        <color theme="1"/>
        <rFont val="Franklin Gothic Book"/>
        <family val="2"/>
      </rPr>
      <t xml:space="preserve">1. </t>
    </r>
    <r>
      <rPr>
        <sz val="10"/>
        <color theme="1"/>
        <rFont val="Franklin Gothic Book"/>
        <family val="2"/>
      </rPr>
      <t xml:space="preserve">Se solicitó a través de las Mesa de Gestión de Servicios de la Oficina de Tecnologías de la Información y las Comunicaciones el mantenimiento periódico a los equipos de cómputo para prevenir fallas tecnológicas, de las cuáles se reportan </t>
    </r>
    <r>
      <rPr>
        <b/>
        <sz val="10"/>
        <color theme="1"/>
        <rFont val="Franklin Gothic Book"/>
        <family val="2"/>
      </rPr>
      <t xml:space="preserve">nueve (9) manteninientos </t>
    </r>
    <r>
      <rPr>
        <sz val="10"/>
        <color theme="1"/>
        <rFont val="Franklin Gothic Book"/>
        <family val="2"/>
      </rPr>
      <t xml:space="preserve">efectuados a los Equipos ubicados en la Sala 1 Bloque D y Módulo D-151 y D-152 y </t>
    </r>
    <r>
      <rPr>
        <b/>
        <sz val="10"/>
        <color theme="1"/>
        <rFont val="Franklin Gothic Book"/>
        <family val="2"/>
      </rPr>
      <t xml:space="preserve">sesenta y cuatro (64) Mesa de Ayuda </t>
    </r>
    <r>
      <rPr>
        <sz val="10"/>
        <color theme="1"/>
        <rFont val="Franklin Gothic Book"/>
        <family val="2"/>
      </rPr>
      <t xml:space="preserve">como apoyo a la gestión
</t>
    </r>
    <r>
      <rPr>
        <b/>
        <sz val="10"/>
        <color theme="1"/>
        <rFont val="Franklin Gothic Book"/>
        <family val="2"/>
      </rPr>
      <t>2</t>
    </r>
    <r>
      <rPr>
        <sz val="10"/>
        <color theme="1"/>
        <rFont val="Franklin Gothic Book"/>
        <family val="2"/>
      </rPr>
      <t>. Se adelantó el reporte y novedades del Convenio Interadministrativo, remitiendo cuatro (4) correos electrónicos con las diferentes novedades presentadas.</t>
    </r>
  </si>
  <si>
    <t>1 pieza de comunicación
1 encuesta</t>
  </si>
  <si>
    <t>Mensualmente se han enviado correos electrónicos donde se remite la ejecución presupuestal generada en el Sistema BOGDATA</t>
  </si>
  <si>
    <t>4 correos electrónicos</t>
  </si>
  <si>
    <t>Mensualmente se han enviado correos electrónicos donde se remite la ejecución del PAC.</t>
  </si>
  <si>
    <t>En el periodo se realizaron 347 traslados de bienes devolutivos, de acuerdo a los ingresos y salidas de funcionarios y contratistas. Especialmente los contratistas que finalizaron el contrato en la vigencia.</t>
  </si>
  <si>
    <t>Planillas de inventarios (traslados)</t>
  </si>
  <si>
    <t>Diariamente se diligencian minutas de ingreso y salida de elementos en el DADEP.</t>
  </si>
  <si>
    <t>Muestra de minutas del periodo</t>
  </si>
  <si>
    <t>Se adelantó la toma física de inventarios de la vigencia 2024 en los meses de octubre y noviembre de 2024</t>
  </si>
  <si>
    <t>Informe de toma física de inventarios 2024</t>
  </si>
  <si>
    <t>Se efectuaron conciliaciones a los diferentes rubros del Estado Financiero ( Bienes muebles, Inmuebles, enlace)</t>
  </si>
  <si>
    <t xml:space="preserve">Conciliaciones Realizadas
</t>
  </si>
  <si>
    <t>Se realizo seguimiento al plan de sostenibildiad contable y se realizo el comité.</t>
  </si>
  <si>
    <t>Se remitio oficio mediante correo electronico  a 19 fondos de desarrollo local y 15 entidades del nivel central entidades nivel central</t>
  </si>
  <si>
    <t>Socialización entidades</t>
  </si>
  <si>
    <t>\\172.26.1.6\pub\RIESGOS 2024\3er Cuatrimestre 2024\Gestión de Recursos\RIESGO G31\Conciliaciones</t>
  </si>
  <si>
    <t>\\172.26.1.6\pub\RIESGOS 2024\3er Cuatrimestre 2024\Gestión de Recursos\RIESGO G31\Plan de sostenibilidad contable</t>
  </si>
  <si>
    <t>\\172.26.1.6\pub\RIESGOS 2024\3er Cuatrimestre 2024\Gestión de Recursos\RIESGO G31\Socializacion entidades</t>
  </si>
  <si>
    <t>Teniendo en cuenta que a la fecha no se ha realizado cierre de diciembre  la información se envia por los meses de agosto, septiembre, octubre ,  y noviembre.</t>
  </si>
  <si>
    <t xml:space="preserve">Se elaboró el cronograma de tranferencias documentales primarias, el cual fue aprobado por el Comité Institucional de Gestión y desempeño el 28 de junio de 2024, y socializado a través de correo electrónico a los puntos focales y secretarios de la entidad.   </t>
  </si>
  <si>
    <t xml:space="preserve">31/12/2024
</t>
  </si>
  <si>
    <t>Cronograma</t>
  </si>
  <si>
    <t>\\172.26.1.6\pub\RIESGOS 2024\2do Cuatrimestre 2024\Gestión Documental</t>
  </si>
  <si>
    <t>Se realizaron visitas para verificar la organización de los archivos de gestión de las siguientes áreas: Despacho de la Subdirección de Registro Inmobiliarios, Talento Humano, Oficina Juridica, Gestión Documental.</t>
  </si>
  <si>
    <t xml:space="preserve">Actas </t>
  </si>
  <si>
    <t xml:space="preserve">Se realizó seguimiento para verificar la aplicación de la hoja de control a los archivos de las historias laborales y los contratos </t>
  </si>
  <si>
    <t>Se realizó verificación del cumplimiento de los aspectos ambientales en la bodega donde esta almacenado el archivo de la entidad, generando un registro mensual de medición de humedad, temperatura y particulas contaminantes.</t>
  </si>
  <si>
    <t xml:space="preserve">33.3%
</t>
  </si>
  <si>
    <t>Registro</t>
  </si>
  <si>
    <t>Se realizó seguimiento y verificación semestral a la ejecución de procesos de limpieza y saneamiento ambiental en la bodega donde se encuentra almacenado el archivo de la entidad, generando un informe con el plan de trabajo donde el proveedor da cuenta de los procesos de fumigación, desratización y limpieza de las unidades de conservación.</t>
  </si>
  <si>
    <t xml:space="preserve">Gestión Documentral informó al grupo de contratistas y funcionarios que apoyan el desarrollo de las actividades de archivo, sobre  la forma adecuada de manipular documentos y el uso de los elementos de protección para el manejo de la información, y se les hace entrega mensual de los elementos de protección.  </t>
  </si>
  <si>
    <t>Planillas</t>
  </si>
  <si>
    <t>\\172.26.1.6\pub\RIESGOS 2024\3er Cuatrimestre 2024\Gestión del Talento Humano\riesgo de gestion\G36 Nomina
Programa Perno</t>
  </si>
  <si>
    <t xml:space="preserve">Se mantienen los perfiles restringidos a los usuarios  de acuerdo con la responsabilidad en la elaboración o seguimiento de la nomina y se mantiene la seguridad de la información por medio de los Backup.  </t>
  </si>
  <si>
    <t>10 capacitaciones
65 Afiliaciones a la ARL</t>
  </si>
  <si>
    <t>Afiliaciones ARL, seguimiento al plan de capac itaciones y seguimiento al Plan de Seguridad y Salud en el trabajo.</t>
  </si>
  <si>
    <t>Se realizó verificación del cumplimiento de las obligaciones contractuales del contratista encargado de la custodia y administración del archivo de la Defensoría, generando una acta mensual de seguimiento de las actividades administrativos, operativas y condiciones medioambientales del depósito donde se conserva el archivo de la entidad.</t>
  </si>
  <si>
    <t>Acta</t>
  </si>
  <si>
    <t>\\172.26.1.6\pub\RIESGOS 2024\3er Cuatrimestre 2024\Gestión Documental</t>
  </si>
  <si>
    <t>Se realizó la certificación de cumplimiento de las obligaciones contractuales del Contratista</t>
  </si>
  <si>
    <t xml:space="preserve">Certificado </t>
  </si>
  <si>
    <t xml:space="preserve">si </t>
  </si>
  <si>
    <t xml:space="preserve">Los predios administrados directamente por el DADEP cuentan con las siguientes pólizas: 
-Contrato 00129-370-2023
-Modificacion CTO 129-370-2023-2
-Modificacion CTO 129-370-2023-3
-Modificacion CTO 129-370-2023-4
- Contrato 129-674-2024
</t>
  </si>
  <si>
    <t>*Contrato 00129-370-2023
*Modificacion CTO 129-370-2023-2
*Modificacion CTO 129-370-2023-3
*Modificacion CTO 129-370-2023-4
* Contrato 129-674-2024</t>
  </si>
  <si>
    <t>Se  realizaron reuniones con la comunidad donde se han socializado el procedimeinto para la solicitud y entrega de predios a cargo del DADEP</t>
  </si>
  <si>
    <t>\\172.26.1.6\pub\RIESGOS 2024\3er Cuatrimestre 2024\Administración del Patrimonio Inmobiliario\G13</t>
  </si>
  <si>
    <t>Se remitieron oficios para la solicitud y reiteración de presentación de informes de conformidad con la periodicidad estipulada en las obligaciones contractuales.</t>
  </si>
  <si>
    <t>*RESOLUCION 413 DE 2024
*RESOLUCION 420 DE 2024
*RESOLUCION 496 DE 2024</t>
  </si>
  <si>
    <t>\\172.26.1.6\pub\RIESGOS 2024\3er Cuatrimestre 2024\Administración del Patrimonio Inmobiliario\G14</t>
  </si>
  <si>
    <t>*Memoria Audiencias ultimo cuatrimestre de 2024</t>
  </si>
  <si>
    <t>\\172.26.1.6\pub\RIESGOS 2024\3er Cuatrimestre 2024\Defensa del Patrimonio Inmobiliario\G15</t>
  </si>
  <si>
    <t>*Acta_Ajuste_Riesgo
*Correo_Ajuste_Riesgo</t>
  </si>
  <si>
    <t>\\172.26.1.6\pub\RIESGOS 2024\3er Cuatrimestre 2024\Defensa del Patrimonio Inmobiliario\G16</t>
  </si>
  <si>
    <t xml:space="preserve">Se solicitó la eliminación de este riesgo ya que la formulación del mismo no es clara, y como lo indica en la formulación actual del riesgo la entidad no cuenta con acciones policivas para la defensa de los predios </t>
  </si>
  <si>
    <t>Acta de inicio CTO 129-668-2024 VISUAR S.A.S</t>
  </si>
  <si>
    <t>\\172.26.1.6\pub\RIESGOS 2024\3er Cuatrimestre 2024\Administración del Patrimonio Inmobiliario\G43</t>
  </si>
  <si>
    <t xml:space="preserve">Durante la vigencia de este reporte se adelantaron los estudios para el perfeccionamiento del contrato de mantenimiento de los predios administrados directamente por el DADEP. Sin embargo, se adelantaron acciones de mantenimiento por </t>
  </si>
  <si>
    <t>Si</t>
  </si>
  <si>
    <t>No se presentaron correos aclaratorias dado que no presentaron inconsistencias las pocas daciones de pago que fueron cargadas en el sistema</t>
  </si>
  <si>
    <t>N.A.</t>
  </si>
  <si>
    <t>\\172.26.1.6\pub\RIESGOS 2024\3er Cuatrimestre 2024\Inventario General del Espacio Público\G44</t>
  </si>
  <si>
    <t>3/3</t>
  </si>
  <si>
    <t>\\172.26.1.6\pub\RIESGOS 2024\3er Cuatrimestre 2024\Gestión de la Tecnología y la Información</t>
  </si>
  <si>
    <t>Actas de reunion de proyecto</t>
  </si>
  <si>
    <t>Notificaciones por correo electrónico mensuales al equipo de control interno.</t>
  </si>
  <si>
    <t>https://dadepbta-my.sharepoint.com/:b:/g/personal/lacardenas_dadep_gov_co/EbPRFtSkrJVBjq9xxoc6b-sB6T3cNuUM0O5i-E1n4uM1KQ?e=16I6tG</t>
  </si>
  <si>
    <t>No se ha materializado el riesgo y el control se encuentra operando.</t>
  </si>
  <si>
    <t>Se recibio retroalimentación de las áreas en dos oportunidades, trabajo que se ha visto evidenciado en las mesas de trabajo.</t>
  </si>
  <si>
    <t>Soportes de correo electronico respondidos</t>
  </si>
  <si>
    <t>Socialización del avance las metas proyecto de inversión y metas sectoriales Plan Desarrollo y ejecución presupuestal a cargo del DADEP.</t>
  </si>
  <si>
    <t>Retroalimentación y  seguimiento mensual a los  planes de acción de los proyectos de inversión de la entidad a través del Formato SPI.</t>
  </si>
  <si>
    <t xml:space="preserve"> 19 correos de revisión, retroalimentación y validación del seguimiento a los planes de acción (SPI) de los proyectos de inversión, correspondiente al tercer cuatrimestre de 2024.</t>
  </si>
  <si>
    <t>Correos de lineamientos, revisión y validación de seguimiento a los planes de acción (SPI) de los proyectos de inversión, correspondiente al tercer cuatrimestre de 2024.</t>
  </si>
  <si>
    <t>\\172.26.1.6\pub\RIESGOS 2024\3er Cuatrimestre 2024\Oficina Asesora de Planeación\Riesgo G1</t>
  </si>
  <si>
    <t>El área responsable reportó la información de manera oportuna y las actividades adelantadas con sus soportes son coherentes con las actividades formuladas.
Se informa que el riesgo no se ha materializado.</t>
  </si>
  <si>
    <t>\\172.26.1.6\pub\RIESGOS 2024\3er Cuatrimestre 2024\Administración y Gestión del Observatorio\G6</t>
  </si>
  <si>
    <t>\\172.26.1.6\pub\RIESGOS 2024\3er Cuatrimestre 2024\Administración y Gestión del Observatorio\G7</t>
  </si>
  <si>
    <t xml:space="preserve">
\\172.26.1.6\pub\RIESGOS 2024\3er Cuatrimestre 2024\Administración del Patrimonio Inmobiliario\G12</t>
  </si>
  <si>
    <t xml:space="preserve">Matriz de seguimiento </t>
  </si>
  <si>
    <t xml:space="preserve">Se asistieron a las audiencias programadas para la defensa de los predios ante los inspectores de policia </t>
  </si>
  <si>
    <t>El área solicita la eliminación del riesgo de acuerdo a lo explicado en la columna observaciones.
No se realizan observaciones dado que no se realizaron procesos a los que se refiere el riesgo.
Se informa que el riesgo no se ha materializado.</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</si>
  <si>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</si>
  <si>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Acta No. 001 del 28 de enero de 2025 del Comité Institucional de Gestión y Desempeño - CIGD, punto de agenda No.2.</t>
  </si>
  <si>
    <t>Se evidencia el reporte de la información de manera oportuna y los soportes de las actividades adelantadas son coherentes con lo descrito.
Se informa que el riesgo no se ha materializado.</t>
  </si>
  <si>
    <r>
      <t xml:space="preserve">Durante el </t>
    </r>
    <r>
      <rPr>
        <b/>
        <sz val="10"/>
        <color theme="1"/>
        <rFont val="Franklin Gothic Book"/>
        <family val="2"/>
      </rPr>
      <t>Tercer Cuatrimestre del 2024</t>
    </r>
    <r>
      <rPr>
        <sz val="10"/>
        <color theme="1"/>
        <rFont val="Franklin Gothic Book"/>
        <family val="2"/>
      </rPr>
      <t xml:space="preserve"> se adelantaron las siguientes capacitaciones, de refuerzo en capacitaciones y cualificación:
</t>
    </r>
    <r>
      <rPr>
        <b/>
        <sz val="10"/>
        <color theme="1"/>
        <rFont val="Franklin Gothic Book"/>
        <family val="2"/>
      </rPr>
      <t xml:space="preserve">
</t>
    </r>
    <r>
      <rPr>
        <sz val="10"/>
        <color theme="1"/>
        <rFont val="Franklin Gothic Book"/>
        <family val="2"/>
      </rPr>
      <t>• Capacitación Reportes Bogotá Te Escucha 12/09/2024
• Cualificación Ciclo 3. Módulo 3. Inteligencia Emocional y Social en el Servicio de fecha 05/09/2024
• Cualificación C1M1 Introducción a la Público de fecha 12/09/2024
• C1M4, Gestión de Peticiones Ciudadanas 03/10/2024, en modalidad Virtual Sincrónica.
• C3M2, Técnicas de Conocimiento para Fortalecer el Servicio 21/11/2024, en modalidad Virtual Sincrónica.
• Se efectuó capacitación de Lenguajes claros, comprensibles e incluyentes el 16/10/2024 efectuada por el Departamento Administrativo de la Función Pública -DAFP
• Se efectuó taller el 25/11/2024 de esrcitura digital en lenguaje claro hacia el ciudadanía con la Veeduria Distrital</t>
    </r>
  </si>
  <si>
    <t xml:space="preserve">Se adelantó y publicó el Boletín No 11 y se entregó el Reporte Técnico de Indicadores para su diagramación </t>
  </si>
  <si>
    <t>El reporte se realizó de manera oportuna, pero no  fue posible tener acceso a las eviencias descritas</t>
  </si>
  <si>
    <t>*ACTA REUNION JAC LIMONARIA
*INFORME DE PARTICIPACION ALQUERIA
*INFORME PARTICIPACION CIUDADANA LA HUERTA
*MESA DE TRABAJO ARISTOTELES ONASIS
*MESA DE TRABAJO ASOJUNTAS
*MESA DE TRABAJO PRADOS DE SANTA BARBARA-2
*MESA DE TRABAJO SANTA HELENA
*MESA DE TRABAJO SANTA PAZ
*MESA DE TRABAJO TIBABUYES
*MESA DE TRABAJO VILLA MAYOR
*MESA DE TRABAJOCOMUNIDAD MUYSCA</t>
  </si>
  <si>
    <t>Diligenciar la hoja de vida del indicador</t>
  </si>
  <si>
    <t>Se realizó el formato de hoja de vida de indicadores</t>
  </si>
  <si>
    <t>hoja de vida proyecto de inversión indicadores</t>
  </si>
  <si>
    <t>La información fue reportada de manera oportuna, pero no describe de manera de clara lo adelantado por el proceso. De igual manera, no fue posible acceder a los soportes enunciados</t>
  </si>
  <si>
    <t>Se diligenció y actualizó la matriz de diagnóstico MSPI</t>
  </si>
  <si>
    <t>Informe de Diagnóstico Preliminar de la Aplicación de los Criterios Diferenciales de Accesibilidad</t>
  </si>
  <si>
    <t>\\172.26.1.6\pub\RIESGOS 2024\3er Cuatrimestre 2024\Gestión de la Tecnología y la Información\Riesgo G17</t>
  </si>
  <si>
    <t>La actividad reportada es coherente con los soportes presentados</t>
  </si>
  <si>
    <t>5</t>
  </si>
  <si>
    <t>Reuniones avances de los proyectos correspondientes al PETI</t>
  </si>
  <si>
    <t>Se realiza la revisión de las Sentencias condenatorias en el Sistema de Información de Procesos Judiciales</t>
  </si>
  <si>
    <t>No fue posible evidenciar los soportes de la realización de las reuniones descritas</t>
  </si>
  <si>
    <t>El seguimiento fue reportado de manera oportuna y la actividad descrita es coherente con la evidencia.</t>
  </si>
  <si>
    <t>El seguimiento fue reportado de manera oportuna, sin embargo, con las evidencias aportadas no se puede corroborar la revisión de los estudios previos por parte de la Oficina Jurídica</t>
  </si>
  <si>
    <t>Generación y verificación de requisitos de ejecución para el inicio contractual</t>
  </si>
  <si>
    <t>El seguimiento fue reportado de manera oportuna y la actividad descrita es coherente con las evidencias.</t>
  </si>
  <si>
    <t>27.12.2024- Se publica por correo masivo de Talento Humano pieza informativa sobre el cumplimiento de los planes y los logros más destacados de la gestión ambiental 2024
Adicionalmente, durante la segunda semana de diciembre se realiza encuesta de persepción y conocimiento de los Planes asociados a la Gestión Ambiental de la entidad (PIGA, PAI, PIMS, RESPEL Y PACA), obteniendo una calificación promedio de 86%</t>
  </si>
  <si>
    <t>\\172.26.1.6\pub\RIESGOS 2024\3er Cuatrimestre 2024\Gestión de Recursos\RIESGO G27 G28</t>
  </si>
  <si>
    <t>\\172.26.1.6\pub\RIESGOS 2024\3er Cuatrimestre 2024\Gestión de Recursos\RIESGO G29</t>
  </si>
  <si>
    <t>\\172.26.1.6\pub\RIESGOS 2024\3er Cuatrimestre 2024\Gestión de Recursos\RIESGO 630</t>
  </si>
  <si>
    <t>Plan de Sostenibidad contable</t>
  </si>
  <si>
    <t>Elaboración del cronograma de transferencias documentales</t>
  </si>
  <si>
    <t>33.3%</t>
  </si>
  <si>
    <t>El seguimiento fue reportado de manera oportuna y la actividad descrita es coherente con las evidencias. Sin embargo, no se evidenciaron las planillas enunciadas en los soportes.</t>
  </si>
  <si>
    <t>Para el último cuatrimestre se realizó el agendamiento por calendario con copia al correo electronico de todos los servidores en lo referente a actividades de bienestar y capacitacion, con el fin de garantizar la mayor participacion posible de servidores.</t>
  </si>
  <si>
    <t>\\172.26.1.6\pub\RIESGOS 2024\3er Cuatrimestre 2024\Gestión del Talento Humano\riesgo de gestion\G34 Evidencia actividades</t>
  </si>
  <si>
    <t>\\172.26.1.6\pub\RIESGOS 2024\3er Cuatrimestre 2024\Gestión del Talento Humano\riesgo de gestion\G35 Accidentes
https://www.dadep.gov.co/sites/default/files/planeacion/2024-12/seguimiento-plan-institucional-de-capacitacion-31-12-2024.xlsx
https://www.dadep.gov.co/sites/default/files/planeacion/2024-12/seguimiento-seguridad-y-salud-en-el-trabajo-con-corte-a-31-12-2024.xlsx</t>
  </si>
  <si>
    <t>El seguimiento fue reportado de manera oportuna, pero la evidencia no es coherente la acción y el soporte programado</t>
  </si>
  <si>
    <t>La Oficina de Control Interno tiene implementado el control de notificar (alerta preventiva) al equipo de la oficina por medio de correo electrónico correspondiente a los informes que se ejecutan en el mes siguiente, acorde al Plan Anual de Auditoría. La actividad se realiza de manera mensual, cuya evidencia corresponde a correos electrónicos</t>
  </si>
  <si>
    <t>Se firmó el contrato  129-668-2024 con el contratista VISUAR S.A.S para garantizar el mantenimiento de los predios administrados por el DADEP</t>
  </si>
  <si>
    <t>Acciones adelantadas a través de reuniones con todos los procesos</t>
  </si>
  <si>
    <t xml:space="preserve">Actas y fotografías evidencia </t>
  </si>
  <si>
    <t>//172.25.1.6/COMUNICACIONES 2022/COMUNICACIONES 2024/ACTAS REUNIONES 2024</t>
  </si>
  <si>
    <t>31 de diciembre 2024</t>
  </si>
  <si>
    <t xml:space="preserve">Por estar sometida la informaciónde la oficina a reserva, como evidencia se dejarán los pantallazos de la matriz de seguimiento así como pantallazos del Sistema de Información disciplinaria. </t>
  </si>
  <si>
    <t>\\172.26.1.6\pub\RIESGOS 2024\3er Cuatrimestre 2024\Control Interno Disciplinario\Gestion institucional</t>
  </si>
  <si>
    <t>Como en la actualidad la oficina solo cuenta con un funcionario, no se realizan reuniones con el equipo para hacerle seguimiento a los diversos procesos.</t>
  </si>
  <si>
    <t>1) La OCDI, cuenta con una matriz de seguimiento diseñada para realizarle seguimiento periodico a lo procesos disciplinarios, la cual lleva inserta la fecha con que se cuenta en cada etapa, así como  la fecha limite para surtirla, lo cual permite realizarle un seguimiento constante a las actuaciones. 2) Se actualiza constantemente el Sistema de Información Dsiciplinaria de la Secretaría Jurídica distrital y se atienden las alertas que el semaforo del sistema arrroja.</t>
  </si>
  <si>
    <t>Las actividades realizadas c¿son coherentes con la acción formulada, sin embargo, en el resultado del indicador no se evidencian los datos de su fórmula.</t>
  </si>
  <si>
    <t>El seguimiento fue reportado de manera oportuna, pero las evidencias no son coherentes con la acción planeada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</si>
</sst>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49">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11"/>
      <color theme="1"/>
      <name val="Museo Sans 300"/>
      <family val="3"/>
    </font>
    <font>
      <b/>
      <sz val="10"/>
      <color theme="1"/>
      <name val="Museo Sans 300"/>
      <family val="3"/>
    </font>
    <font>
      <sz val="9"/>
      <color theme="1"/>
      <name val="Museo Sans 300"/>
      <family val="3"/>
    </font>
    <font>
      <b/>
      <sz val="9"/>
      <color theme="1"/>
      <name val="Museo Sans 300"/>
      <family val="3"/>
    </font>
    <font>
      <b/>
      <sz val="9"/>
      <color rgb="FF000000"/>
      <name val="Museo Sans 300"/>
      <family val="3"/>
    </font>
    <font>
      <sz val="9"/>
      <name val="Museo Sans 300"/>
      <family val="3"/>
    </font>
    <font>
      <sz val="9"/>
      <color rgb="FF000000"/>
      <name val="Museo Sans 300"/>
      <family val="3"/>
    </font>
    <font>
      <b/>
      <sz val="9"/>
      <color rgb="FFFF0000"/>
      <name val="Museo Sans 300"/>
      <family val="3"/>
    </font>
    <font>
      <sz val="10"/>
      <color theme="0"/>
      <name val="Museo Sans 300"/>
      <family val="3"/>
    </font>
    <font>
      <b/>
      <sz val="9"/>
      <color theme="0"/>
      <name val="Museo Sans 300"/>
      <family val="3"/>
    </font>
    <font>
      <sz val="9"/>
      <color theme="0"/>
      <name val="Museo Sans 300"/>
      <family val="3"/>
    </font>
    <font>
      <sz val="9"/>
      <color rgb="FF000000"/>
      <name val="Segoe UI"/>
      <family val="2"/>
    </font>
    <font>
      <b/>
      <sz val="8"/>
      <color theme="1"/>
      <name val="Museo Sans 300"/>
      <family val="3"/>
    </font>
    <font>
      <sz val="8"/>
      <name val="Calibri"/>
      <family val="2"/>
      <scheme val="minor"/>
    </font>
    <font>
      <sz val="9"/>
      <color rgb="FFFF0000"/>
      <name val="Museo Sans 300"/>
      <family val="3"/>
    </font>
    <font>
      <sz val="10"/>
      <name val="Franklin Gothic Book"/>
      <family val="2"/>
    </font>
    <font>
      <sz val="11"/>
      <name val="Calibri"/>
      <family val="2"/>
      <scheme val="minor"/>
    </font>
    <font>
      <u/>
      <sz val="10"/>
      <color theme="1"/>
      <name val="Calibri"/>
      <family val="2"/>
      <scheme val="minor"/>
    </font>
    <font>
      <sz val="10"/>
      <color theme="1"/>
      <name val="Calibri"/>
      <family val="2"/>
      <scheme val="minor"/>
    </font>
    <font>
      <sz val="10"/>
      <color rgb="FF000000"/>
      <name val="Franklin Gothic Book"/>
      <family val="2"/>
    </font>
    <font>
      <u/>
      <sz val="11"/>
      <color theme="4"/>
      <name val="Calibri"/>
      <family val="2"/>
      <scheme val="minor"/>
    </font>
    <font>
      <b/>
      <u/>
      <sz val="10"/>
      <color theme="1"/>
      <name val="Calibri"/>
      <family val="2"/>
      <scheme val="minor"/>
    </font>
    <font>
      <b/>
      <sz val="10"/>
      <color theme="1"/>
      <name val="Calibri"/>
      <family val="2"/>
      <scheme val="minor"/>
    </font>
    <font>
      <sz val="10"/>
      <color rgb="FF0000CC"/>
      <name val="Calibri"/>
      <family val="2"/>
      <scheme val="minor"/>
    </font>
    <font>
      <sz val="10"/>
      <color theme="1"/>
      <name val="Museo Sans 300"/>
      <family val="3"/>
    </font>
  </fonts>
  <fills count="29">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rgb="FF00B050"/>
        <bgColor indexed="64"/>
      </patternFill>
    </fill>
    <fill>
      <patternFill patternType="solid">
        <fgColor rgb="FF00CC00"/>
        <bgColor indexed="64"/>
      </patternFill>
    </fill>
    <fill>
      <patternFill patternType="solid">
        <fgColor rgb="FFFFFF66"/>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bgColor indexed="64"/>
      </patternFill>
    </fill>
    <fill>
      <patternFill patternType="solid">
        <fgColor rgb="FF9AD000"/>
        <bgColor indexed="64"/>
      </patternFill>
    </fill>
    <fill>
      <patternFill patternType="solid">
        <fgColor theme="0" tint="-0.14996795556505021"/>
        <bgColor indexed="64"/>
      </patternFill>
    </fill>
    <fill>
      <patternFill patternType="solid">
        <fgColor theme="2" tint="-9.9948118533890809E-2"/>
        <bgColor indexed="64"/>
      </patternFill>
    </fill>
    <fill>
      <patternFill patternType="solid">
        <fgColor rgb="FF80C535"/>
        <bgColor indexed="64"/>
      </patternFill>
    </fill>
    <fill>
      <patternFill patternType="solid">
        <fgColor theme="5"/>
        <bgColor indexed="64"/>
      </patternFill>
    </fill>
    <fill>
      <patternFill patternType="solid">
        <fgColor rgb="FFFF0000"/>
        <bgColor indexed="64"/>
      </patternFill>
    </fill>
    <fill>
      <patternFill patternType="solid">
        <fgColor theme="7"/>
        <bgColor indexed="64"/>
      </patternFill>
    </fill>
    <fill>
      <patternFill patternType="solid">
        <fgColor rgb="FF008E00"/>
        <bgColor indexed="64"/>
      </patternFill>
    </fill>
    <fill>
      <patternFill patternType="solid">
        <fgColor rgb="FF00B0F0"/>
        <bgColor indexed="64"/>
      </patternFill>
    </fill>
    <fill>
      <patternFill patternType="solid">
        <fgColor theme="3" tint="0.749992370372631"/>
        <bgColor indexed="64"/>
      </patternFill>
    </fill>
    <fill>
      <patternFill patternType="solid">
        <fgColor theme="0"/>
        <bgColor rgb="FF000000"/>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thin">
        <color indexed="64"/>
      </bottom>
      <diagonal/>
    </border>
    <border>
      <left style="thin">
        <color indexed="64"/>
      </left>
      <right/>
      <top style="thin">
        <color rgb="FF000000"/>
      </top>
      <bottom style="thin">
        <color rgb="FF000000"/>
      </bottom>
      <diagonal/>
    </border>
    <border>
      <left/>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xf numFmtId="0" fontId="6" fillId="0" borderId="0" applyNumberFormat="0" applyFill="0" applyBorder="0" applyAlignment="0" applyProtection="0"/>
  </cellStyleXfs>
  <cellXfs count="627">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0" fillId="0" borderId="4" xfId="0" applyBorder="1"/>
    <xf numFmtId="0" fontId="0" fillId="0" borderId="4" xfId="0" applyBorder="1" applyAlignment="1">
      <alignment horizontal="center" vertical="center"/>
    </xf>
    <xf numFmtId="0" fontId="0" fillId="0" borderId="4" xfId="0" applyBorder="1" applyAlignment="1">
      <alignment wrapText="1"/>
    </xf>
    <xf numFmtId="0" fontId="11" fillId="3" borderId="4" xfId="0" applyFont="1" applyFill="1" applyBorder="1" applyAlignment="1" applyProtection="1">
      <alignment horizontal="center" vertical="center"/>
      <protection locked="0"/>
    </xf>
    <xf numFmtId="0" fontId="9" fillId="0" borderId="4" xfId="0" applyFont="1" applyBorder="1" applyProtection="1">
      <protection locked="0"/>
    </xf>
    <xf numFmtId="0" fontId="19" fillId="12" borderId="0" xfId="0" applyFont="1" applyFill="1" applyAlignment="1" applyProtection="1">
      <alignment vertical="center"/>
      <protection locked="0"/>
    </xf>
    <xf numFmtId="0" fontId="7" fillId="12" borderId="0" xfId="0" applyFont="1" applyFill="1" applyProtection="1">
      <protection locked="0"/>
    </xf>
    <xf numFmtId="0" fontId="26" fillId="12" borderId="4" xfId="0" applyFont="1" applyFill="1" applyBorder="1" applyAlignment="1">
      <alignment horizontal="left" vertical="center" wrapText="1"/>
    </xf>
    <xf numFmtId="0" fontId="27" fillId="12" borderId="4" xfId="0" applyFont="1" applyFill="1" applyBorder="1" applyAlignment="1" applyProtection="1">
      <alignment horizontal="left" vertical="center"/>
      <protection locked="0"/>
    </xf>
    <xf numFmtId="0" fontId="26" fillId="12" borderId="4" xfId="0" applyFont="1" applyFill="1" applyBorder="1" applyAlignment="1">
      <alignment horizontal="left" vertical="center"/>
    </xf>
    <xf numFmtId="0" fontId="27" fillId="12" borderId="4" xfId="0" applyFont="1" applyFill="1" applyBorder="1" applyAlignment="1">
      <alignment horizontal="left" vertical="center"/>
    </xf>
    <xf numFmtId="0" fontId="26" fillId="12" borderId="4" xfId="0" applyFont="1" applyFill="1" applyBorder="1" applyAlignment="1">
      <alignment horizontal="justify" vertical="center" wrapText="1"/>
    </xf>
    <xf numFmtId="0" fontId="26" fillId="12" borderId="4" xfId="0" applyFont="1" applyFill="1" applyBorder="1" applyAlignment="1" applyProtection="1">
      <alignment horizontal="left" vertical="center" wrapText="1"/>
      <protection locked="0"/>
    </xf>
    <xf numFmtId="0" fontId="26" fillId="12" borderId="4" xfId="0" applyFont="1" applyFill="1" applyBorder="1" applyAlignment="1" applyProtection="1">
      <alignment horizontal="left" vertical="center"/>
      <protection locked="0"/>
    </xf>
    <xf numFmtId="0" fontId="26" fillId="12" borderId="4" xfId="0" applyFont="1" applyFill="1" applyBorder="1" applyAlignment="1" applyProtection="1">
      <alignment horizontal="justify" vertical="center" wrapText="1"/>
      <protection locked="0"/>
    </xf>
    <xf numFmtId="0" fontId="26" fillId="12" borderId="4" xfId="0" applyFont="1" applyFill="1" applyBorder="1" applyAlignment="1" applyProtection="1">
      <alignment horizontal="justify" vertical="top" wrapText="1"/>
      <protection locked="0"/>
    </xf>
    <xf numFmtId="0" fontId="26" fillId="0" borderId="4" xfId="0" applyFont="1" applyBorder="1" applyAlignment="1" applyProtection="1">
      <alignment horizontal="left" vertical="center" wrapText="1"/>
      <protection locked="0"/>
    </xf>
    <xf numFmtId="0" fontId="26" fillId="12" borderId="1" xfId="0" applyFont="1" applyFill="1" applyBorder="1" applyAlignment="1" applyProtection="1">
      <alignment horizontal="left" vertical="center" wrapText="1"/>
      <protection locked="0"/>
    </xf>
    <xf numFmtId="0" fontId="26" fillId="12" borderId="1" xfId="0" applyFont="1" applyFill="1" applyBorder="1" applyAlignment="1" applyProtection="1">
      <alignment horizontal="justify" vertical="top" wrapText="1"/>
      <protection locked="0"/>
    </xf>
    <xf numFmtId="0" fontId="26" fillId="12" borderId="1" xfId="0" applyFont="1" applyFill="1" applyBorder="1" applyAlignment="1" applyProtection="1">
      <alignment horizontal="center" vertical="center" wrapText="1"/>
      <protection locked="0"/>
    </xf>
    <xf numFmtId="0" fontId="26" fillId="12" borderId="2" xfId="0" applyFont="1" applyFill="1" applyBorder="1" applyAlignment="1">
      <alignment horizontal="left" vertical="center" wrapText="1"/>
    </xf>
    <xf numFmtId="0" fontId="27" fillId="12" borderId="2" xfId="0" applyFont="1" applyFill="1" applyBorder="1" applyAlignment="1">
      <alignment horizontal="left" vertical="center" wrapText="1"/>
    </xf>
    <xf numFmtId="0" fontId="26" fillId="12" borderId="2" xfId="0" applyFont="1" applyFill="1" applyBorder="1" applyAlignment="1">
      <alignment horizontal="justify" vertical="center" wrapText="1"/>
    </xf>
    <xf numFmtId="0" fontId="26" fillId="0" borderId="2" xfId="0" applyFont="1" applyBorder="1" applyAlignment="1">
      <alignment horizontal="left" vertical="center" wrapText="1"/>
    </xf>
    <xf numFmtId="0" fontId="26" fillId="12" borderId="2" xfId="0" applyFont="1" applyFill="1" applyBorder="1" applyAlignment="1">
      <alignment horizontal="center" vertical="center" wrapText="1"/>
    </xf>
    <xf numFmtId="0" fontId="27" fillId="12" borderId="2" xfId="0" applyFont="1" applyFill="1" applyBorder="1" applyAlignment="1">
      <alignment horizontal="left" vertical="center"/>
    </xf>
    <xf numFmtId="0" fontId="26" fillId="12" borderId="2" xfId="0" applyFont="1" applyFill="1" applyBorder="1" applyAlignment="1">
      <alignment horizontal="justify" vertical="top" wrapText="1"/>
    </xf>
    <xf numFmtId="0" fontId="26" fillId="12" borderId="2" xfId="0" applyFont="1" applyFill="1" applyBorder="1" applyAlignment="1">
      <alignment horizontal="center" vertical="center"/>
    </xf>
    <xf numFmtId="0" fontId="26" fillId="12" borderId="4" xfId="0" applyFont="1" applyFill="1" applyBorder="1" applyAlignment="1" applyProtection="1">
      <alignment horizontal="center" vertical="center"/>
      <protection locked="0"/>
    </xf>
    <xf numFmtId="0" fontId="26" fillId="12" borderId="1" xfId="0" applyFont="1" applyFill="1" applyBorder="1" applyAlignment="1" applyProtection="1">
      <alignment horizontal="left" vertical="center" textRotation="90"/>
      <protection locked="0"/>
    </xf>
    <xf numFmtId="0" fontId="26" fillId="12" borderId="1" xfId="0" applyFont="1" applyFill="1" applyBorder="1" applyAlignment="1" applyProtection="1">
      <alignment horizontal="center" vertical="center" textRotation="90"/>
      <protection locked="0"/>
    </xf>
    <xf numFmtId="9" fontId="26" fillId="19" borderId="4" xfId="0" applyNumberFormat="1" applyFont="1" applyFill="1" applyBorder="1" applyAlignment="1" applyProtection="1">
      <alignment horizontal="left" vertical="center" textRotation="90"/>
      <protection locked="0"/>
    </xf>
    <xf numFmtId="0" fontId="26" fillId="12" borderId="4" xfId="0" applyFont="1" applyFill="1" applyBorder="1" applyAlignment="1" applyProtection="1">
      <alignment horizontal="left" vertical="center" textRotation="90"/>
      <protection locked="0"/>
    </xf>
    <xf numFmtId="9" fontId="26" fillId="12" borderId="1" xfId="0" applyNumberFormat="1" applyFont="1" applyFill="1" applyBorder="1" applyAlignment="1" applyProtection="1">
      <alignment horizontal="left" vertical="center" textRotation="90"/>
      <protection locked="0"/>
    </xf>
    <xf numFmtId="0" fontId="27" fillId="9" borderId="4" xfId="0" applyFont="1" applyFill="1" applyBorder="1" applyAlignment="1" applyProtection="1">
      <alignment horizontal="left" vertical="center" textRotation="90"/>
      <protection locked="0"/>
    </xf>
    <xf numFmtId="9" fontId="27" fillId="19" borderId="4" xfId="0" applyNumberFormat="1" applyFont="1" applyFill="1" applyBorder="1" applyAlignment="1" applyProtection="1">
      <alignment horizontal="left" vertical="center" textRotation="90"/>
      <protection locked="0"/>
    </xf>
    <xf numFmtId="0" fontId="27" fillId="10" borderId="1" xfId="0" applyFont="1" applyFill="1" applyBorder="1" applyAlignment="1" applyProtection="1">
      <alignment horizontal="left" vertical="center" textRotation="90"/>
      <protection locked="0"/>
    </xf>
    <xf numFmtId="9" fontId="26" fillId="12" borderId="4" xfId="0" applyNumberFormat="1" applyFont="1" applyFill="1" applyBorder="1" applyAlignment="1" applyProtection="1">
      <alignment horizontal="left" vertical="center" textRotation="90"/>
      <protection locked="0"/>
    </xf>
    <xf numFmtId="0" fontId="27" fillId="4" borderId="1" xfId="0" applyFont="1" applyFill="1" applyBorder="1" applyAlignment="1" applyProtection="1">
      <alignment horizontal="center" vertical="center"/>
      <protection locked="0"/>
    </xf>
    <xf numFmtId="14" fontId="26" fillId="12" borderId="4" xfId="0" applyNumberFormat="1" applyFont="1" applyFill="1" applyBorder="1" applyAlignment="1" applyProtection="1">
      <alignment horizontal="center" vertical="center"/>
      <protection locked="0"/>
    </xf>
    <xf numFmtId="0" fontId="26" fillId="12" borderId="4" xfId="0" applyFont="1" applyFill="1" applyBorder="1" applyAlignment="1">
      <alignment horizontal="center" vertical="center"/>
    </xf>
    <xf numFmtId="9" fontId="26" fillId="12" borderId="4" xfId="0" applyNumberFormat="1" applyFont="1" applyFill="1" applyBorder="1" applyAlignment="1">
      <alignment horizontal="left" vertical="center" textRotation="90"/>
    </xf>
    <xf numFmtId="164" fontId="28" fillId="21" borderId="4" xfId="3" applyFont="1" applyFill="1" applyBorder="1" applyAlignment="1" applyProtection="1">
      <alignment horizontal="center" vertical="center" textRotation="90" wrapText="1"/>
      <protection hidden="1"/>
    </xf>
    <xf numFmtId="9" fontId="26" fillId="19" borderId="4" xfId="0" applyNumberFormat="1" applyFont="1" applyFill="1" applyBorder="1" applyAlignment="1">
      <alignment horizontal="left" vertical="center" textRotation="90"/>
    </xf>
    <xf numFmtId="0" fontId="27" fillId="9" borderId="4" xfId="0" applyFont="1" applyFill="1" applyBorder="1" applyAlignment="1" applyProtection="1">
      <alignment horizontal="center" vertical="center"/>
      <protection locked="0"/>
    </xf>
    <xf numFmtId="9" fontId="26" fillId="20" borderId="4" xfId="0" applyNumberFormat="1" applyFont="1" applyFill="1" applyBorder="1" applyAlignment="1" applyProtection="1">
      <alignment horizontal="left" vertical="center" textRotation="90"/>
      <protection locked="0"/>
    </xf>
    <xf numFmtId="9" fontId="26" fillId="20" borderId="4" xfId="0" applyNumberFormat="1" applyFont="1" applyFill="1" applyBorder="1" applyAlignment="1">
      <alignment horizontal="left" vertical="center" textRotation="90"/>
    </xf>
    <xf numFmtId="0" fontId="26" fillId="0" borderId="4" xfId="0" applyFont="1" applyBorder="1" applyAlignment="1" applyProtection="1">
      <alignment horizontal="left" vertical="center"/>
      <protection locked="0"/>
    </xf>
    <xf numFmtId="0" fontId="27" fillId="9" borderId="1" xfId="0" applyFont="1" applyFill="1" applyBorder="1" applyAlignment="1" applyProtection="1">
      <alignment horizontal="left" vertical="center" textRotation="90"/>
      <protection locked="0"/>
    </xf>
    <xf numFmtId="9" fontId="26" fillId="13" borderId="4" xfId="1" applyFont="1" applyFill="1" applyBorder="1" applyAlignment="1" applyProtection="1">
      <alignment horizontal="left" vertical="center" textRotation="90"/>
    </xf>
    <xf numFmtId="9" fontId="26" fillId="19" borderId="4" xfId="1" applyFont="1" applyFill="1" applyBorder="1" applyAlignment="1" applyProtection="1">
      <alignment horizontal="left" vertical="center"/>
    </xf>
    <xf numFmtId="9" fontId="26" fillId="19" borderId="4" xfId="1" applyFont="1" applyFill="1" applyBorder="1" applyAlignment="1" applyProtection="1">
      <alignment horizontal="left" vertical="center" textRotation="90"/>
    </xf>
    <xf numFmtId="0" fontId="26" fillId="4" borderId="1" xfId="0" applyFont="1" applyFill="1" applyBorder="1" applyAlignment="1">
      <alignment horizontal="center" vertical="center"/>
    </xf>
    <xf numFmtId="0" fontId="26" fillId="12" borderId="4" xfId="0" applyFont="1" applyFill="1" applyBorder="1" applyAlignment="1" applyProtection="1">
      <alignment horizontal="left" vertical="center" textRotation="255"/>
      <protection locked="0"/>
    </xf>
    <xf numFmtId="0" fontId="26" fillId="14" borderId="1" xfId="0" applyFont="1" applyFill="1" applyBorder="1" applyAlignment="1">
      <alignment horizontal="left" vertical="center"/>
    </xf>
    <xf numFmtId="0" fontId="26" fillId="12" borderId="4" xfId="0" applyFont="1" applyFill="1" applyBorder="1" applyAlignment="1">
      <alignment horizontal="left" vertical="center" textRotation="90"/>
    </xf>
    <xf numFmtId="0" fontId="26" fillId="12" borderId="4" xfId="0" applyFont="1" applyFill="1" applyBorder="1" applyAlignment="1">
      <alignment horizontal="center" vertical="center" textRotation="90"/>
    </xf>
    <xf numFmtId="0" fontId="26" fillId="20" borderId="4" xfId="0" applyFont="1" applyFill="1" applyBorder="1" applyAlignment="1">
      <alignment horizontal="left" vertical="center" textRotation="90"/>
    </xf>
    <xf numFmtId="0" fontId="27" fillId="4" borderId="1" xfId="0" applyFont="1" applyFill="1" applyBorder="1" applyAlignment="1" applyProtection="1">
      <alignment horizontal="left" vertical="center" textRotation="90"/>
      <protection locked="0"/>
    </xf>
    <xf numFmtId="9" fontId="26" fillId="12" borderId="4" xfId="1" applyFont="1" applyFill="1" applyBorder="1" applyAlignment="1" applyProtection="1">
      <alignment horizontal="left" vertical="center" textRotation="90"/>
    </xf>
    <xf numFmtId="0" fontId="26" fillId="12" borderId="4" xfId="0" applyFont="1" applyFill="1" applyBorder="1" applyAlignment="1">
      <alignment horizontal="left" vertical="center" textRotation="255"/>
    </xf>
    <xf numFmtId="0" fontId="26" fillId="14" borderId="4" xfId="0" applyFont="1" applyFill="1" applyBorder="1" applyAlignment="1">
      <alignment horizontal="left" vertical="center"/>
    </xf>
    <xf numFmtId="0" fontId="26" fillId="0" borderId="4" xfId="0" applyFont="1" applyBorder="1" applyAlignment="1">
      <alignment horizontal="left" vertical="center" textRotation="90"/>
    </xf>
    <xf numFmtId="0" fontId="26" fillId="13" borderId="4" xfId="0" applyFont="1" applyFill="1" applyBorder="1" applyAlignment="1">
      <alignment horizontal="left" vertical="center" textRotation="90"/>
    </xf>
    <xf numFmtId="9" fontId="26" fillId="14" borderId="4" xfId="0" applyNumberFormat="1" applyFont="1" applyFill="1" applyBorder="1" applyAlignment="1">
      <alignment horizontal="left" vertical="center" textRotation="90"/>
    </xf>
    <xf numFmtId="9" fontId="26" fillId="0" borderId="4" xfId="1" applyFont="1" applyFill="1" applyBorder="1" applyAlignment="1" applyProtection="1">
      <alignment horizontal="left" vertical="center" textRotation="90"/>
    </xf>
    <xf numFmtId="164" fontId="26" fillId="11" borderId="4" xfId="3" applyFont="1" applyFill="1" applyBorder="1" applyAlignment="1" applyProtection="1">
      <alignment horizontal="center" vertical="center" textRotation="90"/>
      <protection hidden="1"/>
    </xf>
    <xf numFmtId="9" fontId="26" fillId="16" borderId="4" xfId="1" applyFont="1" applyFill="1" applyBorder="1" applyAlignment="1" applyProtection="1">
      <alignment horizontal="left" vertical="center" wrapText="1"/>
      <protection locked="0"/>
    </xf>
    <xf numFmtId="0" fontId="26" fillId="16" borderId="4" xfId="0" applyFont="1" applyFill="1" applyBorder="1" applyAlignment="1">
      <alignment horizontal="left" vertical="center" textRotation="90"/>
    </xf>
    <xf numFmtId="9" fontId="26" fillId="16" borderId="4" xfId="0" applyNumberFormat="1" applyFont="1" applyFill="1" applyBorder="1" applyAlignment="1">
      <alignment horizontal="left" vertical="center" textRotation="90"/>
    </xf>
    <xf numFmtId="9" fontId="26" fillId="16" borderId="4" xfId="1" applyFont="1" applyFill="1" applyBorder="1" applyAlignment="1" applyProtection="1">
      <alignment horizontal="left" vertical="center" textRotation="90"/>
    </xf>
    <xf numFmtId="0" fontId="26" fillId="3" borderId="4" xfId="0" applyFont="1" applyFill="1" applyBorder="1" applyAlignment="1">
      <alignment horizontal="left" vertical="center" textRotation="90"/>
    </xf>
    <xf numFmtId="9" fontId="26" fillId="13" borderId="4" xfId="0" applyNumberFormat="1" applyFont="1" applyFill="1" applyBorder="1" applyAlignment="1">
      <alignment horizontal="left" vertical="center" textRotation="90"/>
    </xf>
    <xf numFmtId="49" fontId="26" fillId="12" borderId="4" xfId="0" applyNumberFormat="1" applyFont="1" applyFill="1" applyBorder="1" applyAlignment="1" applyProtection="1">
      <alignment horizontal="left" vertical="center"/>
      <protection locked="0"/>
    </xf>
    <xf numFmtId="164" fontId="27" fillId="17" borderId="4" xfId="3" applyFont="1" applyFill="1" applyBorder="1" applyAlignment="1" applyProtection="1">
      <alignment horizontal="left" vertical="center" textRotation="90"/>
      <protection hidden="1"/>
    </xf>
    <xf numFmtId="0" fontId="27" fillId="9" borderId="1" xfId="0" applyFont="1" applyFill="1" applyBorder="1" applyAlignment="1" applyProtection="1">
      <alignment horizontal="center" vertical="center"/>
      <protection locked="0"/>
    </xf>
    <xf numFmtId="0" fontId="26" fillId="0" borderId="2" xfId="0" applyFont="1" applyBorder="1" applyAlignment="1">
      <alignment horizontal="left" vertical="center"/>
    </xf>
    <xf numFmtId="9" fontId="26" fillId="13" borderId="2" xfId="0" applyNumberFormat="1" applyFont="1" applyFill="1" applyBorder="1" applyAlignment="1">
      <alignment horizontal="left" vertical="center" textRotation="90"/>
    </xf>
    <xf numFmtId="0" fontId="26" fillId="19" borderId="2" xfId="0" applyFont="1" applyFill="1" applyBorder="1" applyAlignment="1">
      <alignment horizontal="left" vertical="center"/>
    </xf>
    <xf numFmtId="9" fontId="26" fillId="19" borderId="1" xfId="1" applyFont="1" applyFill="1" applyBorder="1" applyAlignment="1" applyProtection="1">
      <alignment horizontal="left" vertical="center" textRotation="90"/>
    </xf>
    <xf numFmtId="0" fontId="26" fillId="4" borderId="4" xfId="0" applyFont="1" applyFill="1" applyBorder="1" applyAlignment="1">
      <alignment horizontal="center" vertical="center"/>
    </xf>
    <xf numFmtId="0" fontId="26" fillId="0" borderId="1" xfId="0" applyFont="1" applyBorder="1" applyAlignment="1" applyProtection="1">
      <alignment horizontal="left" vertical="center" wrapText="1"/>
      <protection locked="0"/>
    </xf>
    <xf numFmtId="9" fontId="26" fillId="0" borderId="4" xfId="1" applyFont="1" applyFill="1" applyBorder="1" applyAlignment="1" applyProtection="1">
      <alignment horizontal="left" vertical="center" wrapText="1"/>
      <protection locked="0"/>
    </xf>
    <xf numFmtId="9" fontId="26" fillId="0" borderId="3" xfId="0" applyNumberFormat="1" applyFont="1" applyBorder="1" applyAlignment="1">
      <alignment horizontal="left" vertical="center" textRotation="90"/>
    </xf>
    <xf numFmtId="9" fontId="26" fillId="18" borderId="4" xfId="1" applyFont="1" applyFill="1" applyBorder="1" applyAlignment="1" applyProtection="1">
      <alignment horizontal="left" vertical="center" textRotation="90"/>
    </xf>
    <xf numFmtId="14" fontId="29" fillId="12" borderId="4" xfId="0" applyNumberFormat="1" applyFont="1" applyFill="1" applyBorder="1" applyAlignment="1" applyProtection="1">
      <alignment horizontal="center" vertical="center" wrapText="1"/>
      <protection locked="0"/>
    </xf>
    <xf numFmtId="49" fontId="29" fillId="12" borderId="4" xfId="0" applyNumberFormat="1" applyFont="1" applyFill="1" applyBorder="1" applyAlignment="1" applyProtection="1">
      <alignment horizontal="center" vertical="center" wrapText="1"/>
      <protection locked="0"/>
    </xf>
    <xf numFmtId="0" fontId="29" fillId="12" borderId="1" xfId="0" applyFont="1" applyFill="1" applyBorder="1" applyAlignment="1" applyProtection="1">
      <alignment horizontal="center" vertical="center" wrapText="1"/>
      <protection locked="0"/>
    </xf>
    <xf numFmtId="9" fontId="26" fillId="0" borderId="2" xfId="0" applyNumberFormat="1" applyFont="1" applyBorder="1" applyAlignment="1">
      <alignment horizontal="left" vertical="center" textRotation="90"/>
    </xf>
    <xf numFmtId="0" fontId="26" fillId="12" borderId="4" xfId="0" applyFont="1" applyFill="1" applyBorder="1" applyAlignment="1" applyProtection="1">
      <alignment horizontal="center" vertical="center" wrapText="1"/>
      <protection locked="0"/>
    </xf>
    <xf numFmtId="9" fontId="26" fillId="13" borderId="1" xfId="1" applyFont="1" applyFill="1" applyBorder="1" applyAlignment="1" applyProtection="1">
      <alignment horizontal="center" vertical="center" textRotation="90"/>
    </xf>
    <xf numFmtId="0" fontId="26" fillId="0" borderId="1" xfId="0" applyFont="1" applyBorder="1" applyAlignment="1" applyProtection="1">
      <alignment horizontal="justify" vertical="center" wrapText="1"/>
      <protection locked="0"/>
    </xf>
    <xf numFmtId="164" fontId="26" fillId="0" borderId="4" xfId="3" applyFont="1" applyBorder="1" applyAlignment="1" applyProtection="1">
      <alignment horizontal="left" vertical="center" textRotation="90"/>
      <protection hidden="1"/>
    </xf>
    <xf numFmtId="0" fontId="26" fillId="0" borderId="1" xfId="0" applyFont="1" applyBorder="1" applyAlignment="1" applyProtection="1">
      <alignment horizontal="center" vertical="center" wrapText="1"/>
      <protection locked="0"/>
    </xf>
    <xf numFmtId="9" fontId="26" fillId="13" borderId="4" xfId="1" applyFont="1" applyFill="1" applyBorder="1" applyAlignment="1" applyProtection="1">
      <alignment horizontal="center" vertical="center" textRotation="90"/>
    </xf>
    <xf numFmtId="49" fontId="29" fillId="12" borderId="7" xfId="0" applyNumberFormat="1" applyFont="1" applyFill="1" applyBorder="1" applyAlignment="1" applyProtection="1">
      <alignment horizontal="left" vertical="center" wrapText="1"/>
      <protection locked="0"/>
    </xf>
    <xf numFmtId="0" fontId="29" fillId="12" borderId="4" xfId="0" applyFont="1" applyFill="1" applyBorder="1" applyAlignment="1" applyProtection="1">
      <alignment horizontal="center" vertical="center" wrapText="1"/>
      <protection locked="0"/>
    </xf>
    <xf numFmtId="9" fontId="29" fillId="13" borderId="4" xfId="0" applyNumberFormat="1" applyFont="1" applyFill="1" applyBorder="1" applyAlignment="1">
      <alignment horizontal="left" vertical="center" textRotation="90"/>
    </xf>
    <xf numFmtId="0" fontId="26" fillId="23" borderId="1" xfId="0" applyFont="1" applyFill="1" applyBorder="1" applyAlignment="1">
      <alignment horizontal="left" vertical="center" textRotation="90"/>
    </xf>
    <xf numFmtId="0" fontId="26" fillId="23" borderId="1" xfId="0" applyFont="1" applyFill="1" applyBorder="1" applyAlignment="1">
      <alignment horizontal="center" vertical="center"/>
    </xf>
    <xf numFmtId="0" fontId="26" fillId="12" borderId="2" xfId="0" applyFont="1" applyFill="1" applyBorder="1" applyAlignment="1">
      <alignment horizontal="left" vertical="center" textRotation="255"/>
    </xf>
    <xf numFmtId="0" fontId="26" fillId="24" borderId="1" xfId="0" applyFont="1" applyFill="1" applyBorder="1" applyAlignment="1">
      <alignment horizontal="left" vertical="center" textRotation="90"/>
    </xf>
    <xf numFmtId="0" fontId="26" fillId="22" borderId="1" xfId="0" applyFont="1" applyFill="1" applyBorder="1" applyAlignment="1">
      <alignment horizontal="center" vertical="center"/>
    </xf>
    <xf numFmtId="9" fontId="26" fillId="20" borderId="2" xfId="0" applyNumberFormat="1" applyFont="1" applyFill="1" applyBorder="1" applyAlignment="1">
      <alignment horizontal="center" vertical="center" textRotation="90"/>
    </xf>
    <xf numFmtId="0" fontId="26" fillId="0" borderId="2" xfId="0" applyFont="1" applyBorder="1" applyAlignment="1">
      <alignment vertical="center" wrapText="1"/>
    </xf>
    <xf numFmtId="0" fontId="26" fillId="19" borderId="2" xfId="0" applyFont="1" applyFill="1" applyBorder="1" applyAlignment="1">
      <alignment vertical="center"/>
    </xf>
    <xf numFmtId="9" fontId="26" fillId="0" borderId="2" xfId="0" applyNumberFormat="1" applyFont="1" applyBorder="1" applyAlignment="1">
      <alignment horizontal="center" vertical="center" textRotation="90"/>
    </xf>
    <xf numFmtId="164" fontId="26" fillId="0" borderId="4" xfId="3" applyFont="1" applyBorder="1" applyAlignment="1" applyProtection="1">
      <alignment horizontal="center" vertical="center"/>
      <protection hidden="1"/>
    </xf>
    <xf numFmtId="0" fontId="26" fillId="0" borderId="2" xfId="0" applyFont="1" applyBorder="1" applyAlignment="1">
      <alignment horizontal="center" vertical="center" wrapText="1"/>
    </xf>
    <xf numFmtId="0" fontId="26" fillId="4" borderId="1" xfId="0" applyFont="1" applyFill="1" applyBorder="1" applyAlignment="1">
      <alignment horizontal="left" vertical="center" textRotation="90"/>
    </xf>
    <xf numFmtId="9" fontId="26" fillId="14" borderId="2" xfId="0" applyNumberFormat="1" applyFont="1" applyFill="1" applyBorder="1" applyAlignment="1">
      <alignment horizontal="center" vertical="center" textRotation="90"/>
    </xf>
    <xf numFmtId="9" fontId="26" fillId="14" borderId="4" xfId="0" applyNumberFormat="1" applyFont="1" applyFill="1" applyBorder="1" applyAlignment="1">
      <alignment horizontal="center" vertical="center" textRotation="90"/>
    </xf>
    <xf numFmtId="9" fontId="26" fillId="14" borderId="2" xfId="0" applyNumberFormat="1" applyFont="1" applyFill="1" applyBorder="1" applyAlignment="1">
      <alignment horizontal="left" vertical="center" textRotation="90"/>
    </xf>
    <xf numFmtId="9" fontId="26" fillId="19" borderId="2" xfId="0" applyNumberFormat="1" applyFont="1" applyFill="1" applyBorder="1" applyAlignment="1">
      <alignment horizontal="left" vertical="center" textRotation="90"/>
    </xf>
    <xf numFmtId="0" fontId="29" fillId="12" borderId="4" xfId="0" applyFont="1" applyFill="1" applyBorder="1" applyAlignment="1" applyProtection="1">
      <alignment horizontal="justify" vertical="center" wrapText="1"/>
      <protection locked="0"/>
    </xf>
    <xf numFmtId="0" fontId="26" fillId="14" borderId="4" xfId="0" applyFont="1" applyFill="1" applyBorder="1" applyAlignment="1">
      <alignment horizontal="left" vertical="center" textRotation="90"/>
    </xf>
    <xf numFmtId="9" fontId="26" fillId="19" borderId="1" xfId="0" applyNumberFormat="1" applyFont="1" applyFill="1" applyBorder="1" applyAlignment="1">
      <alignment horizontal="left" vertical="center" textRotation="90"/>
    </xf>
    <xf numFmtId="0" fontId="26" fillId="0" borderId="4" xfId="0" applyFont="1" applyBorder="1" applyAlignment="1">
      <alignment horizontal="center" vertical="center" wrapText="1"/>
    </xf>
    <xf numFmtId="9" fontId="26" fillId="19" borderId="3" xfId="0" applyNumberFormat="1" applyFont="1" applyFill="1" applyBorder="1" applyAlignment="1">
      <alignment horizontal="left" vertical="center" textRotation="90"/>
    </xf>
    <xf numFmtId="9" fontId="26" fillId="14" borderId="4" xfId="1" applyFont="1" applyFill="1" applyBorder="1" applyAlignment="1" applyProtection="1">
      <alignment horizontal="left" vertical="center" textRotation="90"/>
    </xf>
    <xf numFmtId="0" fontId="26" fillId="19" borderId="4" xfId="0" applyFont="1" applyFill="1" applyBorder="1" applyAlignment="1">
      <alignment horizontal="left" vertical="center" textRotation="90"/>
    </xf>
    <xf numFmtId="0" fontId="26" fillId="4" borderId="4" xfId="0" applyFont="1" applyFill="1" applyBorder="1" applyAlignment="1">
      <alignment horizontal="center" vertical="center" textRotation="90"/>
    </xf>
    <xf numFmtId="9" fontId="26" fillId="14" borderId="1" xfId="0" applyNumberFormat="1" applyFont="1" applyFill="1" applyBorder="1" applyAlignment="1">
      <alignment horizontal="left" vertical="center" textRotation="90"/>
    </xf>
    <xf numFmtId="9" fontId="26" fillId="3" borderId="2" xfId="0" applyNumberFormat="1" applyFont="1" applyFill="1" applyBorder="1" applyAlignment="1">
      <alignment horizontal="left" vertical="center" textRotation="90"/>
    </xf>
    <xf numFmtId="0" fontId="26" fillId="4" borderId="3" xfId="0" applyFont="1" applyFill="1" applyBorder="1" applyAlignment="1">
      <alignment horizontal="center" vertical="center"/>
    </xf>
    <xf numFmtId="0" fontId="26" fillId="19" borderId="1" xfId="0" applyFont="1" applyFill="1" applyBorder="1" applyAlignment="1">
      <alignment horizontal="left" vertical="center"/>
    </xf>
    <xf numFmtId="0" fontId="26" fillId="0" borderId="4" xfId="0" applyFont="1" applyBorder="1" applyAlignment="1" applyProtection="1">
      <alignment horizontal="center" vertical="center" wrapText="1"/>
      <protection locked="0"/>
    </xf>
    <xf numFmtId="0" fontId="26" fillId="0" borderId="4" xfId="0" applyFont="1" applyBorder="1" applyAlignment="1">
      <alignment horizontal="left" vertical="center" wrapText="1"/>
    </xf>
    <xf numFmtId="0" fontId="26" fillId="0" borderId="4" xfId="0" applyFont="1" applyBorder="1" applyAlignment="1">
      <alignment horizontal="left" vertical="center"/>
    </xf>
    <xf numFmtId="0" fontId="26" fillId="19" borderId="4" xfId="0" applyFont="1" applyFill="1" applyBorder="1" applyAlignment="1">
      <alignment horizontal="left" vertical="center"/>
    </xf>
    <xf numFmtId="0" fontId="27" fillId="12" borderId="2" xfId="0" applyFont="1" applyFill="1" applyBorder="1" applyAlignment="1">
      <alignment horizontal="center" vertical="center" wrapText="1"/>
    </xf>
    <xf numFmtId="0" fontId="26" fillId="12" borderId="4" xfId="0" applyFont="1" applyFill="1" applyBorder="1" applyAlignment="1">
      <alignment horizontal="center" vertical="center" wrapText="1"/>
    </xf>
    <xf numFmtId="0" fontId="26" fillId="12" borderId="4" xfId="0" applyFont="1" applyFill="1" applyBorder="1" applyAlignment="1">
      <alignment horizontal="justify" vertical="top" wrapText="1"/>
    </xf>
    <xf numFmtId="49" fontId="30" fillId="12" borderId="7" xfId="0" applyNumberFormat="1" applyFont="1" applyFill="1" applyBorder="1" applyAlignment="1" applyProtection="1">
      <alignment horizontal="left" vertical="center" wrapText="1"/>
      <protection locked="0"/>
    </xf>
    <xf numFmtId="49" fontId="30" fillId="12" borderId="4" xfId="0" applyNumberFormat="1" applyFont="1" applyFill="1" applyBorder="1" applyAlignment="1" applyProtection="1">
      <alignment horizontal="center" vertical="center" wrapText="1"/>
      <protection locked="0"/>
    </xf>
    <xf numFmtId="0" fontId="30" fillId="12" borderId="4" xfId="0" applyFont="1" applyFill="1" applyBorder="1" applyAlignment="1" applyProtection="1">
      <alignment horizontal="center" vertical="center" wrapText="1"/>
      <protection locked="0"/>
    </xf>
    <xf numFmtId="14" fontId="30" fillId="12" borderId="4" xfId="0" applyNumberFormat="1" applyFont="1" applyFill="1" applyBorder="1" applyAlignment="1" applyProtection="1">
      <alignment horizontal="center" vertical="center" wrapText="1"/>
      <protection locked="0"/>
    </xf>
    <xf numFmtId="14" fontId="29" fillId="12" borderId="5" xfId="0" applyNumberFormat="1" applyFont="1" applyFill="1" applyBorder="1" applyAlignment="1" applyProtection="1">
      <alignment horizontal="center" vertical="center" wrapText="1"/>
      <protection locked="0"/>
    </xf>
    <xf numFmtId="49" fontId="29" fillId="12" borderId="6" xfId="0" applyNumberFormat="1" applyFont="1" applyFill="1" applyBorder="1" applyAlignment="1" applyProtection="1">
      <alignment horizontal="center" vertical="center" wrapText="1"/>
      <protection locked="0"/>
    </xf>
    <xf numFmtId="49" fontId="29" fillId="12" borderId="4" xfId="0" applyNumberFormat="1" applyFont="1" applyFill="1" applyBorder="1" applyAlignment="1" applyProtection="1">
      <alignment horizontal="left" vertical="center" wrapText="1"/>
      <protection locked="0"/>
    </xf>
    <xf numFmtId="0" fontId="25" fillId="3" borderId="4"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protection locked="0"/>
    </xf>
    <xf numFmtId="0" fontId="33" fillId="5" borderId="0" xfId="0" applyFont="1" applyFill="1" applyAlignment="1" applyProtection="1">
      <alignment horizontal="left" vertical="center"/>
      <protection locked="0"/>
    </xf>
    <xf numFmtId="0" fontId="34" fillId="5" borderId="0" xfId="0" applyFont="1" applyFill="1" applyAlignment="1" applyProtection="1">
      <alignment horizontal="left" vertical="center"/>
      <protection locked="0"/>
    </xf>
    <xf numFmtId="0" fontId="32" fillId="7" borderId="0" xfId="0" applyFont="1" applyFill="1" applyAlignment="1" applyProtection="1">
      <alignment horizontal="left" vertical="center"/>
      <protection locked="0"/>
    </xf>
    <xf numFmtId="0" fontId="0" fillId="0" borderId="4" xfId="0" applyBorder="1" applyAlignment="1">
      <alignment vertical="center" wrapText="1"/>
    </xf>
    <xf numFmtId="0" fontId="0" fillId="0" borderId="2" xfId="0" applyBorder="1" applyAlignment="1">
      <alignment vertical="center"/>
    </xf>
    <xf numFmtId="0" fontId="0" fillId="0" borderId="4" xfId="0" applyBorder="1" applyAlignment="1">
      <alignment horizontal="center"/>
    </xf>
    <xf numFmtId="0" fontId="0" fillId="0" borderId="4" xfId="0" applyBorder="1" applyAlignment="1">
      <alignment vertical="center"/>
    </xf>
    <xf numFmtId="0" fontId="0" fillId="0" borderId="2" xfId="0" applyBorder="1" applyAlignment="1">
      <alignment vertical="center" wrapText="1"/>
    </xf>
    <xf numFmtId="0" fontId="26" fillId="12" borderId="1" xfId="0" applyFont="1" applyFill="1" applyBorder="1" applyAlignment="1" applyProtection="1">
      <alignment horizontal="justify" vertical="center" wrapText="1"/>
      <protection locked="0"/>
    </xf>
    <xf numFmtId="0" fontId="0" fillId="0" borderId="4" xfId="0" applyBorder="1" applyAlignment="1">
      <alignment horizontal="justify"/>
    </xf>
    <xf numFmtId="49" fontId="26" fillId="12" borderId="1" xfId="0" applyNumberFormat="1" applyFont="1" applyFill="1" applyBorder="1" applyAlignment="1" applyProtection="1">
      <alignment horizontal="left" vertical="center"/>
      <protection locked="0"/>
    </xf>
    <xf numFmtId="14" fontId="26" fillId="12" borderId="1" xfId="0" applyNumberFormat="1" applyFont="1" applyFill="1" applyBorder="1" applyAlignment="1" applyProtection="1">
      <alignment horizontal="center" vertical="center"/>
      <protection locked="0"/>
    </xf>
    <xf numFmtId="0" fontId="0" fillId="0" borderId="4" xfId="0" applyBorder="1" applyAlignment="1">
      <alignment horizontal="center" wrapText="1"/>
    </xf>
    <xf numFmtId="0" fontId="0" fillId="0" borderId="4" xfId="0" applyBorder="1" applyAlignment="1">
      <alignment horizontal="left" wrapText="1"/>
    </xf>
    <xf numFmtId="0" fontId="0" fillId="0" borderId="4" xfId="0" applyBorder="1" applyAlignment="1">
      <alignment horizontal="left" vertical="center"/>
    </xf>
    <xf numFmtId="0" fontId="29" fillId="12" borderId="3" xfId="0" applyFont="1" applyFill="1" applyBorder="1" applyAlignment="1" applyProtection="1">
      <alignment horizontal="center" vertical="center" wrapText="1"/>
      <protection locked="0"/>
    </xf>
    <xf numFmtId="9" fontId="26" fillId="12" borderId="4" xfId="1" applyFont="1" applyFill="1" applyBorder="1" applyAlignment="1" applyProtection="1">
      <alignment horizontal="left" vertical="center" wrapText="1"/>
      <protection locked="0"/>
    </xf>
    <xf numFmtId="0" fontId="19" fillId="0" borderId="0" xfId="0" applyFont="1" applyAlignment="1" applyProtection="1">
      <alignment horizontal="center" vertical="center"/>
      <protection locked="0"/>
    </xf>
    <xf numFmtId="49" fontId="29" fillId="12" borderId="13" xfId="0" applyNumberFormat="1" applyFont="1" applyFill="1" applyBorder="1" applyAlignment="1" applyProtection="1">
      <alignment vertical="center" wrapText="1"/>
      <protection locked="0"/>
    </xf>
    <xf numFmtId="49" fontId="29" fillId="12" borderId="1" xfId="0" applyNumberFormat="1" applyFont="1" applyFill="1" applyBorder="1" applyAlignment="1" applyProtection="1">
      <alignment vertical="center" wrapText="1"/>
      <protection locked="0"/>
    </xf>
    <xf numFmtId="49" fontId="29" fillId="12" borderId="2" xfId="0" applyNumberFormat="1" applyFont="1" applyFill="1" applyBorder="1" applyAlignment="1" applyProtection="1">
      <alignment vertical="center" wrapText="1"/>
      <protection locked="0"/>
    </xf>
    <xf numFmtId="49" fontId="29" fillId="12" borderId="16" xfId="0" applyNumberFormat="1" applyFont="1" applyFill="1" applyBorder="1" applyAlignment="1" applyProtection="1">
      <alignment vertical="center" wrapText="1"/>
      <protection locked="0"/>
    </xf>
    <xf numFmtId="49" fontId="29" fillId="12" borderId="18" xfId="0" applyNumberFormat="1" applyFont="1" applyFill="1" applyBorder="1" applyAlignment="1" applyProtection="1">
      <alignment vertical="center" wrapText="1"/>
      <protection locked="0"/>
    </xf>
    <xf numFmtId="49" fontId="29" fillId="12" borderId="19" xfId="0" applyNumberFormat="1" applyFont="1" applyFill="1" applyBorder="1" applyAlignment="1" applyProtection="1">
      <alignment vertical="center" wrapText="1"/>
      <protection locked="0"/>
    </xf>
    <xf numFmtId="49" fontId="29" fillId="12" borderId="4" xfId="0" applyNumberFormat="1" applyFont="1" applyFill="1" applyBorder="1" applyAlignment="1" applyProtection="1">
      <alignment vertical="center" wrapText="1"/>
      <protection locked="0"/>
    </xf>
    <xf numFmtId="164" fontId="26" fillId="15" borderId="4" xfId="3" applyFont="1" applyFill="1" applyBorder="1" applyAlignment="1" applyProtection="1">
      <alignment horizontal="left" vertical="center" textRotation="90"/>
      <protection hidden="1"/>
    </xf>
    <xf numFmtId="0" fontId="9" fillId="15" borderId="0" xfId="0" applyFont="1" applyFill="1" applyProtection="1">
      <protection locked="0"/>
    </xf>
    <xf numFmtId="49" fontId="29" fillId="12" borderId="21" xfId="0" applyNumberFormat="1" applyFont="1" applyFill="1" applyBorder="1" applyAlignment="1" applyProtection="1">
      <alignment vertical="center" wrapText="1"/>
      <protection locked="0"/>
    </xf>
    <xf numFmtId="0" fontId="26" fillId="12" borderId="1" xfId="0" applyFont="1" applyFill="1" applyBorder="1" applyAlignment="1">
      <alignment horizontal="left" vertical="center"/>
    </xf>
    <xf numFmtId="0" fontId="11" fillId="0" borderId="11" xfId="0" applyFont="1" applyBorder="1" applyAlignment="1" applyProtection="1">
      <alignment horizontal="left" vertical="center"/>
      <protection locked="0"/>
    </xf>
    <xf numFmtId="0" fontId="26" fillId="0" borderId="4" xfId="0" applyFont="1" applyBorder="1" applyAlignment="1" applyProtection="1">
      <alignment horizontal="justify" vertical="center" wrapText="1"/>
      <protection locked="0"/>
    </xf>
    <xf numFmtId="0" fontId="26" fillId="19" borderId="4" xfId="0" applyFont="1" applyFill="1" applyBorder="1" applyAlignment="1">
      <alignment vertical="center"/>
    </xf>
    <xf numFmtId="0" fontId="26" fillId="19" borderId="1" xfId="0" applyFont="1" applyFill="1" applyBorder="1" applyAlignment="1">
      <alignment vertical="center"/>
    </xf>
    <xf numFmtId="9" fontId="26" fillId="0" borderId="1" xfId="0" applyNumberFormat="1" applyFont="1" applyBorder="1" applyAlignment="1">
      <alignment horizontal="center" vertical="center" textRotation="90"/>
    </xf>
    <xf numFmtId="9" fontId="26" fillId="13" borderId="1" xfId="0" applyNumberFormat="1" applyFont="1" applyFill="1" applyBorder="1" applyAlignment="1">
      <alignment horizontal="center" vertical="center" textRotation="90"/>
    </xf>
    <xf numFmtId="164" fontId="26" fillId="0" borderId="2" xfId="3" applyFont="1" applyBorder="1" applyAlignment="1" applyProtection="1">
      <alignment horizontal="center" vertical="center" textRotation="90"/>
      <protection hidden="1"/>
    </xf>
    <xf numFmtId="0" fontId="26" fillId="4" borderId="1" xfId="0" applyFont="1" applyFill="1" applyBorder="1" applyAlignment="1">
      <alignment horizontal="center" vertical="center" textRotation="90"/>
    </xf>
    <xf numFmtId="9" fontId="26" fillId="14" borderId="4" xfId="0" applyNumberFormat="1" applyFont="1" applyFill="1" applyBorder="1" applyAlignment="1">
      <alignment vertical="center" textRotation="90"/>
    </xf>
    <xf numFmtId="0" fontId="26" fillId="4" borderId="4" xfId="0" applyFont="1" applyFill="1" applyBorder="1" applyAlignment="1">
      <alignment vertical="center" textRotation="90"/>
    </xf>
    <xf numFmtId="0" fontId="26" fillId="23" borderId="1" xfId="0" applyFont="1" applyFill="1" applyBorder="1" applyAlignment="1">
      <alignment horizontal="center" vertical="center" textRotation="90"/>
    </xf>
    <xf numFmtId="0" fontId="36" fillId="3" borderId="4" xfId="0" applyFont="1" applyFill="1" applyBorder="1" applyAlignment="1" applyProtection="1">
      <alignment horizontal="center" vertical="center" textRotation="90"/>
      <protection locked="0"/>
    </xf>
    <xf numFmtId="0" fontId="27" fillId="12" borderId="4" xfId="0" applyFont="1" applyFill="1" applyBorder="1" applyAlignment="1">
      <alignment horizontal="left" vertical="center" wrapText="1"/>
    </xf>
    <xf numFmtId="0" fontId="26" fillId="0" borderId="4" xfId="0" applyFont="1" applyBorder="1" applyAlignment="1">
      <alignment vertical="center" wrapText="1"/>
    </xf>
    <xf numFmtId="0" fontId="27" fillId="12" borderId="4" xfId="0" applyFont="1" applyFill="1" applyBorder="1" applyAlignment="1" applyProtection="1">
      <alignment horizontal="left" vertical="center" wrapText="1"/>
      <protection locked="0"/>
    </xf>
    <xf numFmtId="9" fontId="26" fillId="14" borderId="4" xfId="1" applyFont="1" applyFill="1" applyBorder="1" applyAlignment="1" applyProtection="1">
      <alignment vertical="center" textRotation="90"/>
    </xf>
    <xf numFmtId="0" fontId="26" fillId="12" borderId="4" xfId="0" applyFont="1" applyFill="1" applyBorder="1" applyAlignment="1">
      <alignment vertical="center" wrapText="1"/>
    </xf>
    <xf numFmtId="0" fontId="27" fillId="12" borderId="4" xfId="0" applyFont="1" applyFill="1" applyBorder="1" applyAlignment="1">
      <alignment vertical="center" wrapText="1"/>
    </xf>
    <xf numFmtId="0" fontId="29" fillId="12" borderId="4" xfId="0" applyFont="1" applyFill="1" applyBorder="1" applyAlignment="1" applyProtection="1">
      <alignment vertical="center" wrapText="1"/>
      <protection locked="0"/>
    </xf>
    <xf numFmtId="0" fontId="26" fillId="11" borderId="4" xfId="0" applyFont="1" applyFill="1" applyBorder="1" applyAlignment="1">
      <alignment horizontal="center" vertical="center" textRotation="90"/>
    </xf>
    <xf numFmtId="0" fontId="27" fillId="9" borderId="1" xfId="0" applyFont="1" applyFill="1" applyBorder="1" applyAlignment="1" applyProtection="1">
      <alignment horizontal="center" vertical="center" textRotation="90"/>
      <protection locked="0"/>
    </xf>
    <xf numFmtId="0" fontId="26" fillId="11" borderId="2" xfId="0" applyFont="1" applyFill="1" applyBorder="1" applyAlignment="1">
      <alignment horizontal="center" vertical="center" textRotation="90"/>
    </xf>
    <xf numFmtId="0" fontId="26" fillId="11" borderId="1" xfId="0" applyFont="1" applyFill="1" applyBorder="1" applyAlignment="1">
      <alignment horizontal="center" vertical="center" textRotation="90"/>
    </xf>
    <xf numFmtId="164" fontId="26" fillId="0" borderId="4" xfId="3" applyFont="1" applyBorder="1" applyAlignment="1" applyProtection="1">
      <alignment horizontal="center" vertical="center" textRotation="90"/>
      <protection hidden="1"/>
    </xf>
    <xf numFmtId="0" fontId="27" fillId="26" borderId="4" xfId="0" applyFont="1" applyFill="1" applyBorder="1" applyAlignment="1" applyProtection="1">
      <alignment horizontal="center" vertical="center" textRotation="90"/>
      <protection locked="0"/>
    </xf>
    <xf numFmtId="9" fontId="26" fillId="0" borderId="4" xfId="0" applyNumberFormat="1" applyFont="1" applyBorder="1" applyAlignment="1">
      <alignment vertical="center" textRotation="90"/>
    </xf>
    <xf numFmtId="9" fontId="26" fillId="13" borderId="4" xfId="0" applyNumberFormat="1" applyFont="1" applyFill="1" applyBorder="1" applyAlignment="1">
      <alignment horizontal="center" vertical="center" textRotation="90"/>
    </xf>
    <xf numFmtId="9" fontId="26" fillId="10" borderId="4" xfId="1" applyFont="1" applyFill="1" applyBorder="1" applyAlignment="1" applyProtection="1">
      <alignment horizontal="center" vertical="center" textRotation="90"/>
    </xf>
    <xf numFmtId="0" fontId="27" fillId="10" borderId="1" xfId="0" applyFont="1" applyFill="1" applyBorder="1" applyAlignment="1" applyProtection="1">
      <alignment horizontal="center" vertical="center" textRotation="90"/>
      <protection locked="0"/>
    </xf>
    <xf numFmtId="0" fontId="27" fillId="10" borderId="4" xfId="0" applyFont="1" applyFill="1" applyBorder="1" applyAlignment="1" applyProtection="1">
      <alignment horizontal="center" vertical="center" textRotation="90"/>
      <protection locked="0"/>
    </xf>
    <xf numFmtId="0" fontId="26" fillId="17" borderId="4" xfId="0" applyFont="1" applyFill="1" applyBorder="1" applyAlignment="1">
      <alignment horizontal="center" vertical="center" textRotation="90"/>
    </xf>
    <xf numFmtId="0" fontId="26" fillId="24" borderId="1" xfId="0" applyFont="1" applyFill="1" applyBorder="1" applyAlignment="1">
      <alignment horizontal="center" vertical="center" textRotation="90"/>
    </xf>
    <xf numFmtId="0" fontId="26" fillId="24" borderId="4" xfId="0" applyFont="1" applyFill="1" applyBorder="1" applyAlignment="1">
      <alignment horizontal="left" vertical="center" textRotation="90"/>
    </xf>
    <xf numFmtId="0" fontId="11" fillId="22" borderId="4" xfId="0" applyFont="1" applyFill="1" applyBorder="1" applyAlignment="1" applyProtection="1">
      <alignment horizontal="center" vertical="center" wrapText="1"/>
      <protection locked="0"/>
    </xf>
    <xf numFmtId="9" fontId="26" fillId="20" borderId="4" xfId="0" applyNumberFormat="1" applyFont="1" applyFill="1" applyBorder="1" applyAlignment="1">
      <alignment horizontal="center" vertical="center" textRotation="90"/>
    </xf>
    <xf numFmtId="9" fontId="26" fillId="0" borderId="1" xfId="1" applyFont="1" applyFill="1" applyBorder="1" applyAlignment="1" applyProtection="1">
      <alignment horizontal="center" vertical="center" textRotation="90"/>
    </xf>
    <xf numFmtId="0" fontId="0" fillId="27" borderId="2" xfId="0" applyFill="1" applyBorder="1" applyAlignment="1">
      <alignment horizontal="center" vertical="center"/>
    </xf>
    <xf numFmtId="0" fontId="0" fillId="27" borderId="3" xfId="0" applyFill="1" applyBorder="1" applyAlignment="1">
      <alignment horizontal="center" vertical="center"/>
    </xf>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49" fontId="29" fillId="12" borderId="6" xfId="0" applyNumberFormat="1" applyFont="1" applyFill="1" applyBorder="1" applyAlignment="1" applyProtection="1">
      <alignment horizontal="left" vertical="center" wrapText="1"/>
      <protection locked="0"/>
    </xf>
    <xf numFmtId="0" fontId="0" fillId="0" borderId="3" xfId="0" applyBorder="1"/>
    <xf numFmtId="0" fontId="0" fillId="27" borderId="4" xfId="0" applyFill="1" applyBorder="1" applyAlignment="1">
      <alignment horizontal="center" vertical="center"/>
    </xf>
    <xf numFmtId="0" fontId="0" fillId="0" borderId="3" xfId="0" applyBorder="1" applyAlignment="1">
      <alignment wrapText="1"/>
    </xf>
    <xf numFmtId="0" fontId="0" fillId="0" borderId="1" xfId="0" applyBorder="1" applyAlignment="1">
      <alignment vertical="center" wrapText="1"/>
    </xf>
    <xf numFmtId="14" fontId="29" fillId="12" borderId="1" xfId="0" applyNumberFormat="1" applyFont="1" applyFill="1" applyBorder="1" applyAlignment="1" applyProtection="1">
      <alignment horizontal="center" vertical="center" wrapText="1"/>
      <protection locked="0"/>
    </xf>
    <xf numFmtId="0" fontId="0" fillId="0" borderId="2" xfId="0" applyBorder="1" applyAlignment="1">
      <alignment horizontal="center" vertical="center"/>
    </xf>
    <xf numFmtId="0" fontId="29" fillId="12" borderId="1" xfId="0" applyFont="1" applyFill="1" applyBorder="1" applyAlignment="1" applyProtection="1">
      <alignment horizontal="justify" vertical="center" wrapText="1"/>
      <protection locked="0"/>
    </xf>
    <xf numFmtId="0" fontId="11" fillId="15" borderId="4"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wrapText="1"/>
      <protection locked="0"/>
    </xf>
    <xf numFmtId="0" fontId="14" fillId="12" borderId="4" xfId="0" applyFont="1" applyFill="1" applyBorder="1" applyAlignment="1" applyProtection="1">
      <alignment horizontal="left" vertical="center" wrapText="1"/>
      <protection locked="0"/>
    </xf>
    <xf numFmtId="0" fontId="14" fillId="12" borderId="4" xfId="0" applyFont="1" applyFill="1" applyBorder="1" applyAlignment="1" applyProtection="1">
      <alignment horizontal="center" vertical="center"/>
      <protection locked="0"/>
    </xf>
    <xf numFmtId="14" fontId="14" fillId="12" borderId="4" xfId="0" applyNumberFormat="1" applyFont="1" applyFill="1" applyBorder="1" applyAlignment="1" applyProtection="1">
      <alignment horizontal="center" vertical="center"/>
      <protection locked="0"/>
    </xf>
    <xf numFmtId="0" fontId="6" fillId="12" borderId="4" xfId="4" applyFill="1" applyBorder="1" applyAlignment="1" applyProtection="1">
      <alignment horizontal="left" vertical="center" wrapText="1"/>
      <protection locked="0"/>
    </xf>
    <xf numFmtId="0" fontId="14" fillId="12" borderId="4" xfId="0" applyFont="1" applyFill="1" applyBorder="1" applyAlignment="1" applyProtection="1">
      <alignment horizontal="center" vertical="center" wrapText="1"/>
      <protection locked="0"/>
    </xf>
    <xf numFmtId="0" fontId="14" fillId="12" borderId="4" xfId="0" applyFont="1" applyFill="1" applyBorder="1" applyAlignment="1" applyProtection="1">
      <alignment horizontal="justify" vertical="center" wrapText="1"/>
      <protection locked="0"/>
    </xf>
    <xf numFmtId="0" fontId="14" fillId="0" borderId="4" xfId="0" applyFont="1" applyBorder="1" applyAlignment="1" applyProtection="1">
      <alignment horizontal="center" vertical="center"/>
      <protection locked="0"/>
    </xf>
    <xf numFmtId="0" fontId="42" fillId="12" borderId="4" xfId="4" applyFont="1" applyFill="1" applyBorder="1" applyAlignment="1" applyProtection="1">
      <alignment horizontal="justify" vertical="center" wrapText="1"/>
      <protection locked="0"/>
    </xf>
    <xf numFmtId="0" fontId="6" fillId="12" borderId="4" xfId="4" applyFill="1" applyBorder="1" applyAlignment="1" applyProtection="1">
      <alignment horizontal="justify" vertical="center"/>
      <protection locked="0"/>
    </xf>
    <xf numFmtId="14" fontId="14" fillId="0" borderId="4" xfId="0" applyNumberFormat="1" applyFont="1" applyBorder="1" applyAlignment="1" applyProtection="1">
      <alignment horizontal="center" vertical="center"/>
      <protection locked="0"/>
    </xf>
    <xf numFmtId="0" fontId="6" fillId="0" borderId="4" xfId="4" applyFill="1" applyBorder="1" applyAlignment="1" applyProtection="1">
      <alignment horizontal="center" vertical="center" wrapText="1"/>
      <protection locked="0"/>
    </xf>
    <xf numFmtId="0" fontId="14" fillId="0" borderId="4" xfId="4" applyFont="1" applyFill="1" applyBorder="1" applyAlignment="1" applyProtection="1">
      <alignment horizontal="center" vertical="center"/>
      <protection locked="0"/>
    </xf>
    <xf numFmtId="0" fontId="14" fillId="0" borderId="4" xfId="4" applyFont="1" applyFill="1" applyBorder="1" applyAlignment="1" applyProtection="1">
      <alignment horizontal="center" vertical="center" wrapText="1"/>
      <protection locked="0"/>
    </xf>
    <xf numFmtId="0" fontId="14" fillId="0" borderId="4"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1" fontId="14" fillId="0" borderId="4" xfId="0" applyNumberFormat="1" applyFont="1" applyBorder="1" applyAlignment="1" applyProtection="1">
      <alignment horizontal="center" vertical="center"/>
      <protection locked="0"/>
    </xf>
    <xf numFmtId="0" fontId="14" fillId="0" borderId="4" xfId="0" applyFont="1" applyBorder="1" applyAlignment="1" applyProtection="1">
      <alignment horizontal="center" vertical="center" wrapText="1"/>
      <protection locked="0"/>
    </xf>
    <xf numFmtId="0" fontId="6" fillId="12" borderId="4" xfId="4" applyNumberFormat="1" applyFill="1" applyBorder="1" applyAlignment="1" applyProtection="1">
      <alignment horizontal="center" vertical="center" wrapText="1"/>
      <protection locked="0"/>
    </xf>
    <xf numFmtId="0" fontId="14" fillId="0" borderId="4" xfId="0" applyFont="1" applyBorder="1" applyAlignment="1" applyProtection="1">
      <alignment horizontal="justify" vertical="center" wrapText="1"/>
      <protection locked="0"/>
    </xf>
    <xf numFmtId="0" fontId="14" fillId="0" borderId="1" xfId="0" applyFont="1" applyBorder="1" applyAlignment="1" applyProtection="1">
      <alignment horizontal="center" vertical="center"/>
      <protection locked="0"/>
    </xf>
    <xf numFmtId="0" fontId="14" fillId="0" borderId="1" xfId="0" applyFont="1" applyBorder="1" applyAlignment="1" applyProtection="1">
      <alignment horizontal="left" vertical="center" wrapText="1"/>
      <protection locked="0"/>
    </xf>
    <xf numFmtId="14" fontId="14" fillId="0" borderId="1" xfId="0" applyNumberFormat="1" applyFont="1" applyBorder="1" applyAlignment="1" applyProtection="1">
      <alignment horizontal="center" vertical="center"/>
      <protection locked="0"/>
    </xf>
    <xf numFmtId="0" fontId="6" fillId="0" borderId="1" xfId="4" applyBorder="1" applyAlignment="1" applyProtection="1">
      <alignment horizontal="center" vertical="center" wrapText="1"/>
      <protection locked="0"/>
    </xf>
    <xf numFmtId="9" fontId="14" fillId="0" borderId="4" xfId="0" applyNumberFormat="1" applyFont="1" applyBorder="1" applyAlignment="1" applyProtection="1">
      <alignment horizontal="center" vertical="center"/>
      <protection locked="0"/>
    </xf>
    <xf numFmtId="0" fontId="6" fillId="0" borderId="4" xfId="4" applyFill="1" applyBorder="1" applyAlignment="1" applyProtection="1">
      <alignment horizontal="left" vertical="center" wrapText="1"/>
      <protection locked="0"/>
    </xf>
    <xf numFmtId="0" fontId="43" fillId="0" borderId="4" xfId="0" applyFont="1" applyBorder="1" applyAlignment="1">
      <alignment horizontal="center" vertical="center"/>
    </xf>
    <xf numFmtId="0" fontId="43" fillId="0" borderId="4" xfId="0" applyFont="1" applyBorder="1" applyAlignment="1">
      <alignment vertical="center" wrapText="1"/>
    </xf>
    <xf numFmtId="0" fontId="6" fillId="0" borderId="4" xfId="4" applyBorder="1" applyAlignment="1">
      <alignment horizontal="center" vertical="center" wrapText="1"/>
    </xf>
    <xf numFmtId="0" fontId="29" fillId="0" borderId="12" xfId="0" applyFont="1" applyBorder="1" applyAlignment="1">
      <alignment horizontal="center" vertical="center" wrapText="1"/>
    </xf>
    <xf numFmtId="0" fontId="29" fillId="0" borderId="12" xfId="0" applyFont="1" applyBorder="1" applyAlignment="1">
      <alignment vertical="center" wrapText="1"/>
    </xf>
    <xf numFmtId="0" fontId="43" fillId="0" borderId="6" xfId="0" applyFont="1" applyBorder="1" applyAlignment="1">
      <alignment horizontal="center" vertical="center"/>
    </xf>
    <xf numFmtId="0" fontId="29" fillId="0" borderId="6" xfId="0" applyFont="1" applyBorder="1" applyAlignment="1">
      <alignment vertical="center" wrapText="1"/>
    </xf>
    <xf numFmtId="0" fontId="43" fillId="0" borderId="6" xfId="0" applyFont="1" applyBorder="1" applyAlignment="1">
      <alignment horizontal="center" vertical="center" wrapText="1"/>
    </xf>
    <xf numFmtId="0" fontId="6" fillId="12" borderId="6" xfId="4" applyFill="1" applyBorder="1" applyAlignment="1">
      <alignment horizontal="left" vertical="center" wrapText="1"/>
    </xf>
    <xf numFmtId="1" fontId="14" fillId="12" borderId="4" xfId="0" applyNumberFormat="1" applyFont="1" applyFill="1" applyBorder="1" applyAlignment="1" applyProtection="1">
      <alignment horizontal="center" vertical="center" wrapText="1"/>
      <protection locked="0"/>
    </xf>
    <xf numFmtId="0" fontId="14" fillId="0" borderId="4" xfId="0" applyFont="1" applyBorder="1" applyAlignment="1" applyProtection="1">
      <alignment vertical="center" wrapText="1"/>
      <protection locked="0"/>
    </xf>
    <xf numFmtId="0" fontId="6" fillId="0" borderId="1" xfId="5" applyFill="1" applyBorder="1" applyAlignment="1" applyProtection="1">
      <alignment horizontal="left" vertical="center" wrapText="1"/>
      <protection locked="0"/>
    </xf>
    <xf numFmtId="0" fontId="40" fillId="12" borderId="4" xfId="4" applyFont="1" applyFill="1" applyBorder="1" applyAlignment="1" applyProtection="1">
      <alignment horizontal="left" vertical="center" wrapText="1"/>
      <protection locked="0"/>
    </xf>
    <xf numFmtId="1" fontId="14" fillId="12" borderId="4" xfId="0" applyNumberFormat="1" applyFont="1" applyFill="1" applyBorder="1" applyAlignment="1" applyProtection="1">
      <alignment horizontal="center" vertical="center"/>
      <protection locked="0"/>
    </xf>
    <xf numFmtId="0" fontId="6" fillId="0" borderId="4" xfId="4" applyFill="1" applyBorder="1" applyAlignment="1" applyProtection="1">
      <alignment vertical="center" wrapText="1"/>
      <protection locked="0"/>
    </xf>
    <xf numFmtId="0" fontId="6" fillId="12" borderId="4" xfId="5" applyFill="1" applyBorder="1" applyAlignment="1" applyProtection="1">
      <alignment horizontal="justify" vertical="center" wrapText="1"/>
      <protection locked="0"/>
    </xf>
    <xf numFmtId="0" fontId="14" fillId="12" borderId="4" xfId="0" applyFont="1" applyFill="1" applyBorder="1" applyAlignment="1" applyProtection="1">
      <alignment vertical="center" wrapText="1"/>
      <protection locked="0"/>
    </xf>
    <xf numFmtId="14" fontId="29" fillId="0" borderId="4" xfId="0" applyNumberFormat="1" applyFont="1" applyBorder="1" applyAlignment="1" applyProtection="1">
      <alignment horizontal="center" vertical="center" wrapText="1"/>
      <protection locked="0"/>
    </xf>
    <xf numFmtId="0" fontId="29" fillId="12" borderId="17" xfId="0" applyFont="1" applyFill="1" applyBorder="1" applyAlignment="1" applyProtection="1">
      <alignment horizontal="center" vertical="center" wrapText="1"/>
      <protection locked="0"/>
    </xf>
    <xf numFmtId="0" fontId="14" fillId="12" borderId="6" xfId="0" applyFont="1" applyFill="1" applyBorder="1" applyAlignment="1" applyProtection="1">
      <alignment vertical="center" wrapText="1"/>
      <protection locked="0"/>
    </xf>
    <xf numFmtId="0" fontId="14" fillId="0" borderId="6" xfId="0" applyFont="1" applyBorder="1" applyAlignment="1" applyProtection="1">
      <alignment horizontal="center" vertical="center" wrapText="1"/>
      <protection locked="0"/>
    </xf>
    <xf numFmtId="0" fontId="14" fillId="0" borderId="0" xfId="0" applyFont="1" applyAlignment="1" applyProtection="1">
      <alignment horizontal="center" vertical="center"/>
      <protection locked="0"/>
    </xf>
    <xf numFmtId="14" fontId="29" fillId="12" borderId="0" xfId="0" applyNumberFormat="1" applyFont="1" applyFill="1" applyAlignment="1" applyProtection="1">
      <alignment horizontal="center" vertical="center" wrapText="1"/>
      <protection locked="0"/>
    </xf>
    <xf numFmtId="14" fontId="14" fillId="0" borderId="0" xfId="0" applyNumberFormat="1" applyFont="1" applyAlignment="1" applyProtection="1">
      <alignment horizontal="center" vertical="center"/>
      <protection locked="0"/>
    </xf>
    <xf numFmtId="0" fontId="14" fillId="0" borderId="0" xfId="0" applyFont="1" applyAlignment="1" applyProtection="1">
      <alignment horizontal="justify" vertical="center" wrapText="1"/>
      <protection locked="0"/>
    </xf>
    <xf numFmtId="9" fontId="14" fillId="0" borderId="0" xfId="0" applyNumberFormat="1" applyFont="1" applyAlignment="1" applyProtection="1">
      <alignment horizontal="center" vertical="center"/>
      <protection locked="0"/>
    </xf>
    <xf numFmtId="0" fontId="14" fillId="0" borderId="0" xfId="0" applyFont="1" applyAlignment="1" applyProtection="1">
      <alignment horizontal="center" vertical="center" wrapText="1"/>
      <protection locked="0"/>
    </xf>
    <xf numFmtId="0" fontId="6" fillId="0" borderId="0" xfId="4" applyBorder="1" applyAlignment="1" applyProtection="1">
      <alignment horizontal="center" vertical="center" wrapText="1"/>
      <protection locked="0"/>
    </xf>
    <xf numFmtId="0" fontId="14" fillId="0" borderId="0" xfId="4" applyFont="1" applyFill="1" applyBorder="1" applyAlignment="1" applyProtection="1">
      <alignment horizontal="center" vertical="center"/>
      <protection locked="0"/>
    </xf>
    <xf numFmtId="0" fontId="9" fillId="0" borderId="6" xfId="0" applyFont="1" applyBorder="1" applyProtection="1">
      <protection locked="0"/>
    </xf>
    <xf numFmtId="0" fontId="2" fillId="12" borderId="0" xfId="0" applyFont="1" applyFill="1" applyProtection="1">
      <protection locked="0"/>
    </xf>
    <xf numFmtId="0" fontId="21" fillId="12" borderId="0" xfId="0" applyFont="1" applyFill="1" applyAlignment="1" applyProtection="1">
      <alignment wrapText="1"/>
      <protection locked="0"/>
    </xf>
    <xf numFmtId="0" fontId="9" fillId="12" borderId="0" xfId="0" applyFont="1" applyFill="1" applyProtection="1">
      <protection locked="0"/>
    </xf>
    <xf numFmtId="0" fontId="19" fillId="12" borderId="0" xfId="0" applyFont="1" applyFill="1" applyAlignment="1" applyProtection="1">
      <alignment horizontal="center" vertical="center"/>
      <protection locked="0"/>
    </xf>
    <xf numFmtId="0" fontId="29" fillId="12" borderId="2" xfId="0" applyFont="1" applyFill="1" applyBorder="1" applyAlignment="1" applyProtection="1">
      <alignment horizontal="center" vertical="center" wrapText="1"/>
      <protection locked="0"/>
    </xf>
    <xf numFmtId="14" fontId="44" fillId="12" borderId="4" xfId="4" applyNumberFormat="1" applyFont="1" applyFill="1" applyBorder="1" applyAlignment="1" applyProtection="1">
      <alignment horizontal="center" vertical="center" wrapText="1"/>
      <protection locked="0"/>
    </xf>
    <xf numFmtId="9" fontId="11" fillId="12" borderId="4" xfId="0" applyNumberFormat="1" applyFont="1" applyFill="1" applyBorder="1" applyAlignment="1" applyProtection="1">
      <alignment horizontal="center" vertical="center"/>
      <protection locked="0"/>
    </xf>
    <xf numFmtId="0" fontId="41" fillId="12" borderId="4" xfId="4" applyFont="1" applyFill="1" applyBorder="1" applyAlignment="1" applyProtection="1">
      <alignment horizontal="justify" vertical="center" wrapText="1"/>
      <protection locked="0"/>
    </xf>
    <xf numFmtId="9" fontId="11" fillId="12" borderId="4" xfId="0" applyNumberFormat="1" applyFont="1" applyFill="1" applyBorder="1" applyAlignment="1" applyProtection="1">
      <alignment horizontal="center" vertical="center" wrapText="1"/>
      <protection locked="0"/>
    </xf>
    <xf numFmtId="9" fontId="11" fillId="12" borderId="4" xfId="1" applyFont="1" applyFill="1" applyBorder="1" applyAlignment="1" applyProtection="1">
      <alignment horizontal="center" vertical="center"/>
      <protection locked="0"/>
    </xf>
    <xf numFmtId="9" fontId="48" fillId="0" borderId="4" xfId="0" applyNumberFormat="1" applyFont="1" applyBorder="1" applyAlignment="1" applyProtection="1">
      <alignment horizontal="center" vertical="center"/>
      <protection locked="0"/>
    </xf>
    <xf numFmtId="14" fontId="48" fillId="0" borderId="4" xfId="0" applyNumberFormat="1" applyFont="1" applyBorder="1" applyAlignment="1" applyProtection="1">
      <alignment horizontal="center" vertical="center"/>
      <protection locked="0"/>
    </xf>
    <xf numFmtId="0" fontId="6" fillId="12" borderId="4" xfId="4" applyFill="1" applyBorder="1" applyAlignment="1" applyProtection="1">
      <alignment horizontal="center" vertical="center" wrapText="1"/>
      <protection locked="0"/>
    </xf>
    <xf numFmtId="0" fontId="43" fillId="0" borderId="4" xfId="0" applyFont="1" applyBorder="1" applyAlignment="1">
      <alignment horizontal="center" vertical="center" wrapText="1"/>
    </xf>
    <xf numFmtId="0" fontId="6" fillId="0" borderId="6" xfId="4" applyBorder="1" applyAlignment="1">
      <alignment horizontal="center" vertical="center" wrapText="1"/>
    </xf>
    <xf numFmtId="14" fontId="43" fillId="0" borderId="6" xfId="0" applyNumberFormat="1" applyFont="1" applyBorder="1" applyAlignment="1">
      <alignment horizontal="center" vertical="center"/>
    </xf>
    <xf numFmtId="9" fontId="29" fillId="12" borderId="1" xfId="0" applyNumberFormat="1" applyFont="1" applyFill="1" applyBorder="1" applyAlignment="1" applyProtection="1">
      <alignment horizontal="center" vertical="center" wrapText="1"/>
      <protection locked="0"/>
    </xf>
    <xf numFmtId="0" fontId="14" fillId="0" borderId="4" xfId="0" applyFont="1" applyBorder="1" applyAlignment="1" applyProtection="1">
      <alignment horizontal="justify" vertical="center"/>
      <protection locked="0"/>
    </xf>
    <xf numFmtId="0" fontId="6" fillId="12" borderId="6" xfId="4" applyFill="1" applyBorder="1" applyAlignment="1">
      <alignment vertical="center" wrapText="1"/>
    </xf>
    <xf numFmtId="0" fontId="29" fillId="12" borderId="4" xfId="0" applyFont="1" applyFill="1" applyBorder="1" applyAlignment="1" applyProtection="1">
      <alignment horizontal="left" vertical="center" wrapText="1"/>
      <protection locked="0"/>
    </xf>
    <xf numFmtId="9" fontId="43" fillId="28" borderId="6" xfId="0" applyNumberFormat="1" applyFont="1" applyFill="1" applyBorder="1" applyAlignment="1">
      <alignment horizontal="center" vertical="center" wrapText="1"/>
    </xf>
    <xf numFmtId="14" fontId="0" fillId="0" borderId="4" xfId="0" applyNumberFormat="1" applyBorder="1" applyAlignment="1">
      <alignment horizontal="center" vertical="center"/>
    </xf>
    <xf numFmtId="0" fontId="29" fillId="0" borderId="4" xfId="0" applyFont="1" applyBorder="1" applyAlignment="1" applyProtection="1">
      <alignment horizontal="center" vertical="center" wrapText="1"/>
      <protection locked="0"/>
    </xf>
    <xf numFmtId="0" fontId="29" fillId="0" borderId="4" xfId="0" applyFont="1" applyBorder="1" applyAlignment="1" applyProtection="1">
      <alignment horizontal="justify" vertical="center" wrapText="1"/>
      <protection locked="0"/>
    </xf>
    <xf numFmtId="0" fontId="6" fillId="0" borderId="4" xfId="4" applyFill="1" applyBorder="1" applyAlignment="1" applyProtection="1">
      <alignment horizontal="justify" vertical="center" wrapText="1"/>
      <protection locked="0"/>
    </xf>
    <xf numFmtId="0" fontId="14" fillId="0" borderId="4" xfId="0" applyFont="1" applyBorder="1" applyAlignment="1" applyProtection="1">
      <alignment horizontal="left" vertical="center"/>
      <protection locked="0"/>
    </xf>
    <xf numFmtId="0" fontId="6" fillId="12" borderId="4" xfId="4" applyFill="1" applyBorder="1" applyAlignment="1" applyProtection="1">
      <alignment horizontal="justify" vertical="center" wrapText="1"/>
      <protection locked="0"/>
    </xf>
    <xf numFmtId="0" fontId="40" fillId="0" borderId="4" xfId="4" applyFont="1" applyBorder="1" applyAlignment="1" applyProtection="1">
      <alignment horizontal="center" vertical="center" wrapText="1"/>
      <protection locked="0"/>
    </xf>
    <xf numFmtId="0" fontId="0" fillId="12" borderId="2" xfId="0" applyFill="1" applyBorder="1" applyAlignment="1">
      <alignment horizontal="center" vertical="center"/>
    </xf>
    <xf numFmtId="9" fontId="14" fillId="12" borderId="4" xfId="0" applyNumberFormat="1" applyFont="1" applyFill="1" applyBorder="1" applyAlignment="1" applyProtection="1">
      <alignment horizontal="center" vertical="center" wrapText="1"/>
      <protection locked="0"/>
    </xf>
    <xf numFmtId="9" fontId="29" fillId="12" borderId="12" xfId="0" applyNumberFormat="1" applyFont="1" applyFill="1" applyBorder="1" applyAlignment="1">
      <alignment horizontal="center" vertical="center" wrapText="1"/>
    </xf>
    <xf numFmtId="0" fontId="0" fillId="0" borderId="2" xfId="0" applyBorder="1" applyAlignment="1">
      <alignment horizontal="left" vertical="center"/>
    </xf>
    <xf numFmtId="0" fontId="14" fillId="0" borderId="1" xfId="0" applyFont="1" applyBorder="1" applyAlignment="1" applyProtection="1">
      <alignment horizontal="left" vertical="center"/>
      <protection locked="0"/>
    </xf>
    <xf numFmtId="0" fontId="29" fillId="12" borderId="1" xfId="0" applyFont="1" applyFill="1" applyBorder="1" applyAlignment="1" applyProtection="1">
      <alignment horizontal="left" vertical="center" wrapText="1"/>
      <protection locked="0"/>
    </xf>
    <xf numFmtId="1" fontId="29" fillId="0" borderId="4" xfId="0" applyNumberFormat="1"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protection locked="0"/>
    </xf>
    <xf numFmtId="0" fontId="14" fillId="0" borderId="4" xfId="4" applyFont="1" applyFill="1" applyBorder="1" applyAlignment="1" applyProtection="1">
      <alignment horizontal="left" vertical="center" wrapText="1"/>
      <protection locked="0"/>
    </xf>
    <xf numFmtId="14" fontId="29" fillId="12" borderId="4" xfId="0" applyNumberFormat="1" applyFont="1" applyFill="1" applyBorder="1" applyAlignment="1" applyProtection="1">
      <alignment horizontal="left" vertical="center" wrapText="1"/>
      <protection locked="0"/>
    </xf>
    <xf numFmtId="14" fontId="29" fillId="0" borderId="4" xfId="0" applyNumberFormat="1" applyFont="1" applyBorder="1" applyAlignment="1" applyProtection="1">
      <alignment horizontal="left" vertical="center" wrapText="1"/>
      <protection locked="0"/>
    </xf>
    <xf numFmtId="0" fontId="14" fillId="12" borderId="2" xfId="0" applyFont="1" applyFill="1" applyBorder="1" applyAlignment="1" applyProtection="1">
      <alignment horizontal="left" vertical="center" wrapText="1"/>
      <protection locked="0"/>
    </xf>
    <xf numFmtId="0" fontId="14" fillId="0" borderId="4" xfId="0" applyFont="1" applyFill="1" applyBorder="1" applyAlignment="1" applyProtection="1">
      <alignment vertical="center" wrapText="1"/>
      <protection locked="0"/>
    </xf>
    <xf numFmtId="9" fontId="14" fillId="12" borderId="4" xfId="1" applyFont="1" applyFill="1" applyBorder="1" applyAlignment="1" applyProtection="1">
      <alignment horizontal="center" vertical="center" wrapText="1"/>
      <protection locked="0"/>
    </xf>
    <xf numFmtId="14" fontId="14" fillId="0" borderId="4" xfId="0" applyNumberFormat="1" applyFont="1" applyFill="1" applyBorder="1" applyAlignment="1" applyProtection="1">
      <alignment vertical="center"/>
      <protection locked="0"/>
    </xf>
    <xf numFmtId="0" fontId="14" fillId="0" borderId="4" xfId="0" applyFont="1" applyFill="1" applyBorder="1" applyAlignment="1" applyProtection="1">
      <alignment horizontal="center" vertical="center"/>
      <protection locked="0"/>
    </xf>
    <xf numFmtId="9" fontId="14" fillId="0" borderId="4" xfId="0" applyNumberFormat="1" applyFont="1" applyFill="1" applyBorder="1" applyAlignment="1" applyProtection="1">
      <alignment horizontal="center" vertical="center" wrapText="1"/>
      <protection locked="0"/>
    </xf>
    <xf numFmtId="0" fontId="0" fillId="0" borderId="1" xfId="0" applyBorder="1" applyAlignment="1">
      <alignment horizontal="left" vertical="center" wrapText="1"/>
    </xf>
    <xf numFmtId="0" fontId="0" fillId="0" borderId="2" xfId="0" applyBorder="1" applyAlignment="1">
      <alignment horizontal="left" vertical="center" wrapText="1"/>
    </xf>
    <xf numFmtId="0" fontId="14" fillId="0" borderId="1" xfId="0" applyFont="1" applyBorder="1" applyAlignment="1" applyProtection="1">
      <alignment horizontal="left" vertical="center" wrapText="1"/>
      <protection locked="0"/>
    </xf>
    <xf numFmtId="0" fontId="0" fillId="0" borderId="3" xfId="0" applyBorder="1" applyAlignment="1">
      <alignment horizontal="left" vertical="center"/>
    </xf>
    <xf numFmtId="0" fontId="0" fillId="0" borderId="2" xfId="0" applyBorder="1" applyAlignment="1">
      <alignment horizontal="left" vertical="center"/>
    </xf>
    <xf numFmtId="0" fontId="14" fillId="0" borderId="1" xfId="0" applyFont="1"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6" fillId="0" borderId="1" xfId="4" applyFill="1" applyBorder="1" applyAlignment="1" applyProtection="1">
      <alignment horizontal="left" vertical="center" wrapText="1"/>
      <protection locked="0"/>
    </xf>
    <xf numFmtId="0" fontId="14" fillId="0" borderId="1" xfId="0" applyFont="1" applyBorder="1" applyAlignment="1" applyProtection="1">
      <alignment horizontal="left" vertical="center"/>
      <protection locked="0"/>
    </xf>
    <xf numFmtId="14" fontId="14" fillId="0" borderId="1" xfId="0" applyNumberFormat="1"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0" fillId="0" borderId="2" xfId="0" applyBorder="1" applyAlignment="1">
      <alignment horizontal="center" vertical="center" wrapText="1"/>
    </xf>
    <xf numFmtId="0" fontId="6" fillId="0" borderId="1" xfId="4" applyFill="1" applyBorder="1" applyAlignment="1" applyProtection="1">
      <alignment vertical="center" wrapText="1"/>
      <protection locked="0"/>
    </xf>
    <xf numFmtId="0" fontId="0" fillId="0" borderId="2" xfId="0" applyBorder="1" applyAlignment="1">
      <alignment vertical="center" wrapText="1"/>
    </xf>
    <xf numFmtId="0" fontId="14" fillId="0" borderId="1" xfId="0" applyFont="1" applyBorder="1" applyAlignment="1" applyProtection="1">
      <alignment horizontal="justify" vertical="center"/>
      <protection locked="0"/>
    </xf>
    <xf numFmtId="0" fontId="0" fillId="0" borderId="3" xfId="0" applyBorder="1" applyAlignment="1">
      <alignment horizontal="justify" vertical="center"/>
    </xf>
    <xf numFmtId="0" fontId="0" fillId="0" borderId="2" xfId="0" applyBorder="1" applyAlignment="1">
      <alignment horizontal="justify" vertical="center"/>
    </xf>
    <xf numFmtId="0" fontId="0" fillId="0" borderId="3" xfId="0" applyBorder="1" applyAlignment="1">
      <alignment horizontal="center" vertical="center" wrapText="1"/>
    </xf>
    <xf numFmtId="0" fontId="43" fillId="0" borderId="1" xfId="0" applyNumberFormat="1" applyFont="1" applyFill="1" applyBorder="1" applyAlignment="1">
      <alignment horizontal="center" vertical="center" wrapText="1"/>
    </xf>
    <xf numFmtId="0" fontId="0" fillId="0" borderId="3" xfId="0" applyNumberFormat="1" applyFill="1" applyBorder="1" applyAlignment="1">
      <alignment horizontal="center" vertical="center" wrapText="1"/>
    </xf>
    <xf numFmtId="0" fontId="0" fillId="0" borderId="2" xfId="0" applyNumberFormat="1" applyFill="1" applyBorder="1" applyAlignment="1">
      <alignment horizontal="center" vertical="center" wrapText="1"/>
    </xf>
    <xf numFmtId="0" fontId="6" fillId="0" borderId="1" xfId="4" applyBorder="1" applyAlignment="1" applyProtection="1">
      <alignment horizontal="center" vertical="center" wrapText="1"/>
      <protection locked="0"/>
    </xf>
    <xf numFmtId="0" fontId="6" fillId="0" borderId="3" xfId="4" applyBorder="1" applyAlignment="1" applyProtection="1">
      <alignment horizontal="center" vertical="center" wrapText="1"/>
      <protection locked="0"/>
    </xf>
    <xf numFmtId="0" fontId="14" fillId="0" borderId="2" xfId="0" applyFont="1" applyBorder="1" applyAlignment="1" applyProtection="1">
      <alignment horizontal="left" vertical="center" wrapText="1"/>
      <protection locked="0"/>
    </xf>
    <xf numFmtId="0" fontId="14" fillId="0" borderId="1" xfId="0" applyNumberFormat="1" applyFont="1" applyFill="1" applyBorder="1" applyAlignment="1" applyProtection="1">
      <alignment horizontal="center" vertical="center" wrapText="1"/>
      <protection locked="0"/>
    </xf>
    <xf numFmtId="0" fontId="14" fillId="0" borderId="2" xfId="0" applyNumberFormat="1" applyFont="1" applyFill="1" applyBorder="1" applyAlignment="1" applyProtection="1">
      <alignment horizontal="center" vertical="center" wrapText="1"/>
      <protection locked="0"/>
    </xf>
    <xf numFmtId="14" fontId="14" fillId="0" borderId="2" xfId="0" applyNumberFormat="1" applyFont="1" applyBorder="1" applyAlignment="1" applyProtection="1">
      <alignment horizontal="center" vertical="center"/>
      <protection locked="0"/>
    </xf>
    <xf numFmtId="0" fontId="14" fillId="0" borderId="2" xfId="0" applyFont="1" applyBorder="1" applyAlignment="1" applyProtection="1">
      <alignment horizontal="center" vertical="center" wrapText="1"/>
      <protection locked="0"/>
    </xf>
    <xf numFmtId="0" fontId="6" fillId="0" borderId="2" xfId="4" applyBorder="1" applyAlignment="1" applyProtection="1">
      <alignment horizontal="center" vertical="center" wrapText="1"/>
      <protection locked="0"/>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3" xfId="0" applyFont="1" applyBorder="1" applyAlignment="1" applyProtection="1">
      <alignment horizontal="center" vertical="center" wrapText="1"/>
      <protection locked="0"/>
    </xf>
    <xf numFmtId="0" fontId="14" fillId="12" borderId="1" xfId="0" applyFont="1" applyFill="1" applyBorder="1" applyAlignment="1" applyProtection="1">
      <alignment horizontal="left" vertical="center" wrapText="1"/>
      <protection locked="0"/>
    </xf>
    <xf numFmtId="0" fontId="14" fillId="12" borderId="2" xfId="0" applyFont="1" applyFill="1" applyBorder="1" applyAlignment="1" applyProtection="1">
      <alignment horizontal="left" vertical="center" wrapText="1"/>
      <protection locked="0"/>
    </xf>
    <xf numFmtId="0" fontId="0" fillId="12" borderId="2" xfId="0" applyFill="1" applyBorder="1" applyAlignment="1">
      <alignment horizontal="left" vertical="center"/>
    </xf>
    <xf numFmtId="0" fontId="14" fillId="12" borderId="1" xfId="0" applyFont="1" applyFill="1" applyBorder="1" applyAlignment="1" applyProtection="1">
      <alignment horizontal="center" vertical="center"/>
      <protection locked="0"/>
    </xf>
    <xf numFmtId="0" fontId="14" fillId="12" borderId="1" xfId="0" applyFont="1" applyFill="1" applyBorder="1" applyAlignment="1" applyProtection="1">
      <alignment horizontal="center" vertical="center" wrapText="1"/>
      <protection locked="0"/>
    </xf>
    <xf numFmtId="14" fontId="14" fillId="12" borderId="1" xfId="0" applyNumberFormat="1" applyFont="1" applyFill="1" applyBorder="1" applyAlignment="1" applyProtection="1">
      <alignment horizontal="center" vertical="center"/>
      <protection locked="0"/>
    </xf>
    <xf numFmtId="0" fontId="14" fillId="12" borderId="1" xfId="0" applyFont="1" applyFill="1" applyBorder="1" applyAlignment="1" applyProtection="1">
      <alignment horizontal="left" vertical="center"/>
      <protection locked="0"/>
    </xf>
    <xf numFmtId="0" fontId="6" fillId="12" borderId="1" xfId="4" applyFill="1" applyBorder="1" applyAlignment="1" applyProtection="1">
      <alignment horizontal="left" vertical="center" wrapText="1"/>
      <protection locked="0"/>
    </xf>
    <xf numFmtId="0" fontId="14" fillId="12" borderId="2" xfId="0" applyFont="1" applyFill="1" applyBorder="1" applyAlignment="1" applyProtection="1">
      <alignment horizontal="center" vertical="center"/>
      <protection locked="0"/>
    </xf>
    <xf numFmtId="0" fontId="26" fillId="12" borderId="1" xfId="0" applyFont="1" applyFill="1" applyBorder="1" applyAlignment="1" applyProtection="1">
      <alignment horizontal="left" vertical="center" wrapText="1"/>
      <protection locked="0"/>
    </xf>
    <xf numFmtId="0" fontId="26" fillId="12" borderId="2" xfId="0" applyFont="1" applyFill="1" applyBorder="1" applyAlignment="1" applyProtection="1">
      <alignment horizontal="left" vertical="center" wrapText="1"/>
      <protection locked="0"/>
    </xf>
    <xf numFmtId="0" fontId="11" fillId="4" borderId="4" xfId="0" applyFont="1" applyFill="1" applyBorder="1" applyAlignment="1" applyProtection="1">
      <alignment horizontal="center" vertical="center"/>
      <protection locked="0"/>
    </xf>
    <xf numFmtId="0" fontId="0" fillId="0" borderId="4" xfId="0" applyBorder="1" applyAlignment="1">
      <alignment horizontal="center" vertical="center"/>
    </xf>
    <xf numFmtId="0" fontId="39" fillId="12" borderId="1" xfId="0" applyFont="1" applyFill="1" applyBorder="1" applyAlignment="1" applyProtection="1">
      <alignment horizontal="left" vertical="center" wrapText="1"/>
      <protection locked="0"/>
    </xf>
    <xf numFmtId="0" fontId="0" fillId="12" borderId="3" xfId="0" applyFill="1" applyBorder="1" applyAlignment="1">
      <alignment horizontal="left" vertical="center" wrapText="1"/>
    </xf>
    <xf numFmtId="0" fontId="0" fillId="12" borderId="2" xfId="0" applyFill="1" applyBorder="1" applyAlignment="1">
      <alignment horizontal="left" vertical="center" wrapText="1"/>
    </xf>
    <xf numFmtId="9" fontId="26" fillId="14" borderId="1" xfId="1" applyFont="1" applyFill="1" applyBorder="1" applyAlignment="1" applyProtection="1">
      <alignment horizontal="center" vertical="center" textRotation="90"/>
    </xf>
    <xf numFmtId="9" fontId="26" fillId="14" borderId="2" xfId="1" applyFont="1" applyFill="1" applyBorder="1" applyAlignment="1" applyProtection="1">
      <alignment horizontal="center" vertical="center" textRotation="90"/>
    </xf>
    <xf numFmtId="49" fontId="29" fillId="12" borderId="1" xfId="0" applyNumberFormat="1" applyFont="1" applyFill="1" applyBorder="1" applyAlignment="1" applyProtection="1">
      <alignment horizontal="center" vertical="center" wrapText="1"/>
      <protection locked="0"/>
    </xf>
    <xf numFmtId="49" fontId="29" fillId="12" borderId="3" xfId="0" applyNumberFormat="1" applyFont="1" applyFill="1" applyBorder="1" applyAlignment="1" applyProtection="1">
      <alignment horizontal="center" vertical="center" wrapText="1"/>
      <protection locked="0"/>
    </xf>
    <xf numFmtId="14" fontId="29" fillId="12" borderId="1" xfId="0" applyNumberFormat="1" applyFont="1" applyFill="1" applyBorder="1" applyAlignment="1" applyProtection="1">
      <alignment horizontal="center" vertical="center" wrapText="1"/>
      <protection locked="0"/>
    </xf>
    <xf numFmtId="14" fontId="29" fillId="12" borderId="3" xfId="0" applyNumberFormat="1" applyFont="1" applyFill="1" applyBorder="1" applyAlignment="1" applyProtection="1">
      <alignment horizontal="center" vertical="center" wrapText="1"/>
      <protection locked="0"/>
    </xf>
    <xf numFmtId="0" fontId="29" fillId="12" borderId="1" xfId="0" applyFont="1" applyFill="1" applyBorder="1" applyAlignment="1" applyProtection="1">
      <alignment horizontal="center" vertical="center" wrapText="1"/>
      <protection locked="0"/>
    </xf>
    <xf numFmtId="0" fontId="29" fillId="12" borderId="3" xfId="0" applyFont="1" applyFill="1" applyBorder="1" applyAlignment="1" applyProtection="1">
      <alignment horizontal="center" vertical="center" wrapText="1"/>
      <protection locked="0"/>
    </xf>
    <xf numFmtId="49" fontId="29" fillId="12" borderId="2" xfId="0" applyNumberFormat="1" applyFont="1" applyFill="1" applyBorder="1" applyAlignment="1" applyProtection="1">
      <alignment horizontal="center" vertical="center" wrapText="1"/>
      <protection locked="0"/>
    </xf>
    <xf numFmtId="14" fontId="29" fillId="12" borderId="2" xfId="0" applyNumberFormat="1" applyFont="1" applyFill="1" applyBorder="1" applyAlignment="1" applyProtection="1">
      <alignment horizontal="center" vertical="center" wrapText="1"/>
      <protection locked="0"/>
    </xf>
    <xf numFmtId="0" fontId="26" fillId="12" borderId="1" xfId="0" applyFont="1" applyFill="1" applyBorder="1" applyAlignment="1">
      <alignment horizontal="center" vertical="center" textRotation="90"/>
    </xf>
    <xf numFmtId="0" fontId="26" fillId="12" borderId="2" xfId="0" applyFont="1" applyFill="1" applyBorder="1" applyAlignment="1">
      <alignment horizontal="center" vertical="center" textRotation="90"/>
    </xf>
    <xf numFmtId="9" fontId="26" fillId="14" borderId="1" xfId="0" applyNumberFormat="1" applyFont="1" applyFill="1" applyBorder="1" applyAlignment="1">
      <alignment horizontal="center" vertical="center" textRotation="90"/>
    </xf>
    <xf numFmtId="9" fontId="26" fillId="14" borderId="2" xfId="0" applyNumberFormat="1" applyFont="1" applyFill="1" applyBorder="1" applyAlignment="1">
      <alignment horizontal="center" vertical="center" textRotation="90"/>
    </xf>
    <xf numFmtId="164" fontId="26" fillId="15" borderId="1" xfId="3" applyFont="1" applyFill="1" applyBorder="1" applyAlignment="1" applyProtection="1">
      <alignment horizontal="center" vertical="center" textRotation="90"/>
      <protection hidden="1"/>
    </xf>
    <xf numFmtId="164" fontId="26" fillId="15" borderId="2" xfId="3" applyFont="1" applyFill="1" applyBorder="1" applyAlignment="1" applyProtection="1">
      <alignment horizontal="center" vertical="center" textRotation="90"/>
      <protection hidden="1"/>
    </xf>
    <xf numFmtId="0" fontId="26" fillId="4" borderId="1" xfId="0" applyFont="1" applyFill="1" applyBorder="1" applyAlignment="1">
      <alignment horizontal="center" vertical="center" textRotation="90"/>
    </xf>
    <xf numFmtId="0" fontId="26" fillId="4" borderId="2" xfId="0" applyFont="1" applyFill="1" applyBorder="1" applyAlignment="1">
      <alignment horizontal="center" vertical="center" textRotation="90"/>
    </xf>
    <xf numFmtId="0" fontId="26" fillId="12" borderId="1" xfId="0"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7" fillId="12" borderId="1" xfId="0" applyFont="1" applyFill="1" applyBorder="1" applyAlignment="1">
      <alignment horizontal="left" vertical="center"/>
    </xf>
    <xf numFmtId="0" fontId="27" fillId="12" borderId="3" xfId="0" applyFont="1" applyFill="1" applyBorder="1" applyAlignment="1">
      <alignment horizontal="left" vertical="center"/>
    </xf>
    <xf numFmtId="0" fontId="26" fillId="12" borderId="1" xfId="0" applyFont="1" applyFill="1" applyBorder="1" applyAlignment="1">
      <alignment horizontal="justify" vertical="center" wrapText="1"/>
    </xf>
    <xf numFmtId="0" fontId="26" fillId="12" borderId="3" xfId="0" applyFont="1" applyFill="1" applyBorder="1" applyAlignment="1">
      <alignment horizontal="justify" vertical="center" wrapText="1"/>
    </xf>
    <xf numFmtId="0" fontId="26" fillId="12" borderId="1" xfId="0" applyFont="1" applyFill="1" applyBorder="1" applyAlignment="1">
      <alignment vertical="center"/>
    </xf>
    <xf numFmtId="0" fontId="26" fillId="12" borderId="3" xfId="0" applyFont="1" applyFill="1" applyBorder="1" applyAlignment="1">
      <alignment vertical="center"/>
    </xf>
    <xf numFmtId="0" fontId="26" fillId="12" borderId="1" xfId="0" applyFont="1" applyFill="1" applyBorder="1" applyAlignment="1">
      <alignment horizontal="left" vertical="center" wrapText="1"/>
    </xf>
    <xf numFmtId="0" fontId="26" fillId="12" borderId="3" xfId="0" applyFont="1" applyFill="1" applyBorder="1" applyAlignment="1">
      <alignment horizontal="left" vertical="center" wrapText="1"/>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11" borderId="1" xfId="0" applyFont="1" applyFill="1" applyBorder="1" applyAlignment="1">
      <alignment horizontal="center" vertical="center" textRotation="90"/>
    </xf>
    <xf numFmtId="0" fontId="26" fillId="11" borderId="2" xfId="0" applyFont="1" applyFill="1" applyBorder="1" applyAlignment="1">
      <alignment horizontal="center" vertical="center" textRotation="90"/>
    </xf>
    <xf numFmtId="9" fontId="26" fillId="3" borderId="1" xfId="0" applyNumberFormat="1" applyFont="1" applyFill="1" applyBorder="1" applyAlignment="1">
      <alignment horizontal="center" vertical="center" textRotation="90"/>
    </xf>
    <xf numFmtId="9" fontId="26" fillId="3" borderId="2" xfId="0" applyNumberFormat="1" applyFont="1" applyFill="1" applyBorder="1" applyAlignment="1">
      <alignment horizontal="center" vertical="center" textRotation="90"/>
    </xf>
    <xf numFmtId="0" fontId="26" fillId="12" borderId="2" xfId="0" applyFont="1" applyFill="1" applyBorder="1" applyAlignment="1">
      <alignment horizontal="center" vertical="center" wrapText="1"/>
    </xf>
    <xf numFmtId="0" fontId="26" fillId="19" borderId="1" xfId="0" applyFont="1" applyFill="1" applyBorder="1" applyAlignment="1">
      <alignment horizontal="center" vertical="center"/>
    </xf>
    <xf numFmtId="0" fontId="26" fillId="19" borderId="2" xfId="0" applyFont="1" applyFill="1" applyBorder="1" applyAlignment="1">
      <alignment horizontal="center" vertical="center"/>
    </xf>
    <xf numFmtId="9" fontId="26" fillId="14" borderId="3" xfId="0" applyNumberFormat="1" applyFont="1" applyFill="1" applyBorder="1" applyAlignment="1">
      <alignment horizontal="center" vertical="center" textRotation="90"/>
    </xf>
    <xf numFmtId="0" fontId="26" fillId="4" borderId="1" xfId="0" applyFont="1" applyFill="1" applyBorder="1" applyAlignment="1">
      <alignment horizontal="center" vertical="center"/>
    </xf>
    <xf numFmtId="0" fontId="26" fillId="4" borderId="2" xfId="0" applyFont="1" applyFill="1" applyBorder="1" applyAlignment="1">
      <alignment horizontal="center" vertical="center"/>
    </xf>
    <xf numFmtId="0" fontId="26" fillId="4" borderId="1" xfId="0" applyFont="1" applyFill="1" applyBorder="1" applyAlignment="1">
      <alignment horizontal="center" vertical="center" wrapText="1"/>
    </xf>
    <xf numFmtId="0" fontId="26" fillId="12" borderId="17" xfId="0" applyFont="1" applyFill="1" applyBorder="1" applyAlignment="1">
      <alignment horizontal="center" vertical="center" wrapText="1"/>
    </xf>
    <xf numFmtId="0" fontId="26" fillId="12" borderId="14" xfId="0" applyFont="1" applyFill="1" applyBorder="1" applyAlignment="1">
      <alignment horizontal="center" vertical="center" wrapText="1"/>
    </xf>
    <xf numFmtId="0" fontId="26" fillId="12" borderId="1" xfId="0" applyFont="1" applyFill="1" applyBorder="1" applyAlignment="1" applyProtection="1">
      <alignment horizontal="center" vertical="center" textRotation="255"/>
      <protection locked="0"/>
    </xf>
    <xf numFmtId="0" fontId="26" fillId="12" borderId="2" xfId="0" applyFont="1" applyFill="1" applyBorder="1" applyAlignment="1" applyProtection="1">
      <alignment horizontal="center" vertical="center" textRotation="255"/>
      <protection locked="0"/>
    </xf>
    <xf numFmtId="0" fontId="29" fillId="12" borderId="1" xfId="0" applyFont="1" applyFill="1" applyBorder="1" applyAlignment="1" applyProtection="1">
      <alignment horizontal="left" vertical="center" wrapText="1"/>
      <protection locked="0"/>
    </xf>
    <xf numFmtId="0" fontId="29" fillId="12" borderId="2" xfId="0" applyFont="1" applyFill="1" applyBorder="1" applyAlignment="1" applyProtection="1">
      <alignment horizontal="left" vertical="center" wrapText="1"/>
      <protection locked="0"/>
    </xf>
    <xf numFmtId="0" fontId="26" fillId="14" borderId="1" xfId="0" applyFont="1" applyFill="1" applyBorder="1" applyAlignment="1">
      <alignment horizontal="center" vertical="center"/>
    </xf>
    <xf numFmtId="0" fontId="26" fillId="14" borderId="2" xfId="0" applyFont="1" applyFill="1" applyBorder="1" applyAlignment="1">
      <alignment horizontal="center" vertical="center"/>
    </xf>
    <xf numFmtId="9" fontId="26" fillId="14" borderId="1" xfId="0" applyNumberFormat="1" applyFont="1" applyFill="1" applyBorder="1" applyAlignment="1">
      <alignment horizontal="left" vertical="center" textRotation="90"/>
    </xf>
    <xf numFmtId="0" fontId="26" fillId="0" borderId="3" xfId="0" applyFont="1" applyBorder="1" applyAlignment="1">
      <alignment horizontal="left" vertical="center" textRotation="90"/>
    </xf>
    <xf numFmtId="0" fontId="26" fillId="12" borderId="2" xfId="0" applyFont="1" applyFill="1" applyBorder="1" applyAlignment="1">
      <alignment horizontal="left" vertical="center" wrapText="1"/>
    </xf>
    <xf numFmtId="0" fontId="26" fillId="12" borderId="1" xfId="0" applyFont="1" applyFill="1" applyBorder="1" applyAlignment="1" applyProtection="1">
      <alignment horizontal="center" vertical="center" wrapText="1"/>
      <protection locked="0"/>
    </xf>
    <xf numFmtId="0" fontId="29" fillId="12" borderId="4" xfId="0" applyFont="1" applyFill="1" applyBorder="1" applyAlignment="1" applyProtection="1">
      <alignment horizontal="center" vertical="center" wrapText="1"/>
      <protection locked="0"/>
    </xf>
    <xf numFmtId="0" fontId="29" fillId="12" borderId="12" xfId="0" applyFont="1" applyFill="1" applyBorder="1" applyAlignment="1" applyProtection="1">
      <alignment horizontal="center" vertical="center" wrapText="1"/>
      <protection locked="0"/>
    </xf>
    <xf numFmtId="0" fontId="29" fillId="12" borderId="15" xfId="0" applyFont="1" applyFill="1" applyBorder="1" applyAlignment="1" applyProtection="1">
      <alignment horizontal="center" vertical="center" wrapText="1"/>
      <protection locked="0"/>
    </xf>
    <xf numFmtId="9" fontId="26" fillId="19" borderId="1" xfId="1" applyFont="1" applyFill="1" applyBorder="1" applyAlignment="1" applyProtection="1">
      <alignment horizontal="center" vertical="center" textRotation="90"/>
    </xf>
    <xf numFmtId="9" fontId="26" fillId="19" borderId="2" xfId="1" applyFont="1" applyFill="1" applyBorder="1" applyAlignment="1" applyProtection="1">
      <alignment horizontal="center" vertical="center" textRotation="90"/>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 xfId="0" applyFont="1" applyBorder="1" applyAlignment="1">
      <alignment horizontal="center" vertical="center" textRotation="90"/>
    </xf>
    <xf numFmtId="0" fontId="26" fillId="0" borderId="2" xfId="0" applyFont="1" applyBorder="1" applyAlignment="1">
      <alignment horizontal="center" vertical="center" textRotation="90"/>
    </xf>
    <xf numFmtId="0" fontId="26" fillId="19" borderId="1" xfId="0" applyFont="1" applyFill="1" applyBorder="1" applyAlignment="1">
      <alignment horizontal="center" vertical="center" textRotation="90"/>
    </xf>
    <xf numFmtId="0" fontId="26" fillId="19" borderId="2" xfId="0" applyFont="1" applyFill="1" applyBorder="1" applyAlignment="1">
      <alignment horizontal="center" vertical="center" textRotation="90"/>
    </xf>
    <xf numFmtId="164" fontId="26" fillId="0" borderId="1" xfId="3" applyFont="1" applyBorder="1" applyAlignment="1" applyProtection="1">
      <alignment horizontal="center" vertical="center" textRotation="90"/>
      <protection hidden="1"/>
    </xf>
    <xf numFmtId="164" fontId="26" fillId="0" borderId="2" xfId="3" applyFont="1" applyBorder="1" applyAlignment="1" applyProtection="1">
      <alignment horizontal="center" vertical="center" textRotation="90"/>
      <protection hidden="1"/>
    </xf>
    <xf numFmtId="9" fontId="26" fillId="12" borderId="1" xfId="1" applyFont="1" applyFill="1" applyBorder="1" applyAlignment="1" applyProtection="1">
      <alignment horizontal="left" vertical="center" wrapText="1"/>
      <protection locked="0"/>
    </xf>
    <xf numFmtId="0" fontId="26" fillId="12" borderId="1" xfId="0" applyFont="1" applyFill="1" applyBorder="1" applyAlignment="1" applyProtection="1">
      <alignment horizontal="center" vertical="center"/>
      <protection locked="0"/>
    </xf>
    <xf numFmtId="0" fontId="26" fillId="12" borderId="2" xfId="0" applyFont="1" applyFill="1" applyBorder="1" applyAlignment="1">
      <alignment vertical="center"/>
    </xf>
    <xf numFmtId="0" fontId="27" fillId="12" borderId="1" xfId="0" applyFont="1" applyFill="1" applyBorder="1" applyAlignment="1" applyProtection="1">
      <alignment horizontal="left" vertical="center"/>
      <protection locked="0"/>
    </xf>
    <xf numFmtId="0" fontId="26" fillId="12" borderId="2" xfId="0" applyFont="1" applyFill="1" applyBorder="1" applyAlignment="1">
      <alignment horizontal="left" vertical="center"/>
    </xf>
    <xf numFmtId="0" fontId="26" fillId="12" borderId="1" xfId="0" applyFont="1" applyFill="1" applyBorder="1" applyAlignment="1" applyProtection="1">
      <alignment horizontal="justify" vertical="center" wrapText="1"/>
      <protection locked="0"/>
    </xf>
    <xf numFmtId="0" fontId="26" fillId="12" borderId="2" xfId="0" applyFont="1" applyFill="1" applyBorder="1" applyAlignment="1">
      <alignment horizontal="justify" vertical="center" wrapText="1"/>
    </xf>
    <xf numFmtId="0" fontId="26" fillId="12" borderId="1" xfId="0" applyFont="1" applyFill="1" applyBorder="1" applyAlignment="1" applyProtection="1">
      <alignment horizontal="left" vertical="center"/>
      <protection locked="0"/>
    </xf>
    <xf numFmtId="0" fontId="26" fillId="0" borderId="1" xfId="0" applyFont="1" applyBorder="1" applyAlignment="1" applyProtection="1">
      <alignment horizontal="left" vertical="center" wrapText="1"/>
      <protection locked="0"/>
    </xf>
    <xf numFmtId="0" fontId="26" fillId="0" borderId="2" xfId="0" applyFont="1" applyBorder="1" applyAlignment="1">
      <alignment horizontal="left" vertical="center" wrapText="1"/>
    </xf>
    <xf numFmtId="0" fontId="26" fillId="0" borderId="1" xfId="0" applyFont="1" applyBorder="1" applyAlignment="1" applyProtection="1">
      <alignment horizontal="left" vertical="center"/>
      <protection locked="0"/>
    </xf>
    <xf numFmtId="0" fontId="26" fillId="0" borderId="2" xfId="0" applyFont="1" applyBorder="1" applyAlignment="1">
      <alignment horizontal="left" vertical="center"/>
    </xf>
    <xf numFmtId="0" fontId="27" fillId="12" borderId="1" xfId="0" applyFont="1" applyFill="1" applyBorder="1" applyAlignment="1">
      <alignment horizontal="center" vertical="center" wrapText="1"/>
    </xf>
    <xf numFmtId="0" fontId="26" fillId="12" borderId="3" xfId="0" applyFont="1" applyFill="1" applyBorder="1" applyAlignment="1">
      <alignment horizontal="left" vertical="center"/>
    </xf>
    <xf numFmtId="0" fontId="26" fillId="12" borderId="4"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3" xfId="0" applyFont="1" applyBorder="1" applyAlignment="1">
      <alignment horizontal="left" vertical="center" wrapText="1"/>
    </xf>
    <xf numFmtId="0" fontId="26" fillId="0" borderId="1" xfId="0" applyFont="1" applyBorder="1" applyAlignment="1">
      <alignment horizontal="left" vertical="center"/>
    </xf>
    <xf numFmtId="0" fontId="26" fillId="0" borderId="3" xfId="0" applyFont="1" applyBorder="1" applyAlignment="1">
      <alignment horizontal="left" vertical="center"/>
    </xf>
    <xf numFmtId="0" fontId="26" fillId="0" borderId="3" xfId="0" applyFont="1" applyBorder="1" applyAlignment="1">
      <alignment horizontal="center" vertical="center" textRotation="90"/>
    </xf>
    <xf numFmtId="0" fontId="26" fillId="0" borderId="3" xfId="0" applyFont="1" applyBorder="1" applyAlignment="1">
      <alignment horizontal="center" vertical="center"/>
    </xf>
    <xf numFmtId="9" fontId="26" fillId="13" borderId="1" xfId="1" applyFont="1" applyFill="1" applyBorder="1" applyAlignment="1" applyProtection="1">
      <alignment horizontal="left" vertical="center" textRotation="90"/>
    </xf>
    <xf numFmtId="0" fontId="26" fillId="13" borderId="2" xfId="0" applyFont="1" applyFill="1" applyBorder="1" applyAlignment="1">
      <alignment horizontal="left" vertical="center" textRotation="90"/>
    </xf>
    <xf numFmtId="0" fontId="26" fillId="0" borderId="1" xfId="0" applyFont="1" applyBorder="1" applyAlignment="1">
      <alignment vertical="center" wrapText="1"/>
    </xf>
    <xf numFmtId="0" fontId="26" fillId="0" borderId="2" xfId="0" applyFont="1" applyBorder="1" applyAlignment="1">
      <alignment vertical="center" wrapText="1"/>
    </xf>
    <xf numFmtId="0" fontId="26" fillId="0" borderId="2" xfId="0" applyFont="1" applyBorder="1" applyAlignment="1">
      <alignment horizontal="left" vertical="center" textRotation="90"/>
    </xf>
    <xf numFmtId="0" fontId="26" fillId="19" borderId="1" xfId="0" applyFont="1" applyFill="1" applyBorder="1" applyAlignment="1">
      <alignment horizontal="left" vertical="center"/>
    </xf>
    <xf numFmtId="0" fontId="26" fillId="19" borderId="3" xfId="0" applyFont="1" applyFill="1" applyBorder="1" applyAlignment="1">
      <alignment horizontal="left" vertical="center"/>
    </xf>
    <xf numFmtId="0" fontId="26" fillId="19" borderId="2" xfId="0" applyFont="1" applyFill="1" applyBorder="1" applyAlignment="1">
      <alignment horizontal="left" vertical="center"/>
    </xf>
    <xf numFmtId="0" fontId="26" fillId="4" borderId="3" xfId="0" applyFont="1" applyFill="1" applyBorder="1" applyAlignment="1">
      <alignment horizontal="center" vertical="center" textRotation="90"/>
    </xf>
    <xf numFmtId="9" fontId="26" fillId="19" borderId="1" xfId="0" applyNumberFormat="1" applyFont="1" applyFill="1" applyBorder="1" applyAlignment="1">
      <alignment horizontal="left" vertical="center" textRotation="90"/>
    </xf>
    <xf numFmtId="9" fontId="26" fillId="19" borderId="1" xfId="1" applyFont="1" applyFill="1" applyBorder="1" applyAlignment="1" applyProtection="1">
      <alignment horizontal="left" vertical="center"/>
    </xf>
    <xf numFmtId="0" fontId="0" fillId="0" borderId="2" xfId="0" applyBorder="1" applyAlignment="1">
      <alignment horizontal="left" vertical="center" textRotation="90"/>
    </xf>
    <xf numFmtId="0" fontId="0" fillId="0" borderId="2" xfId="0" applyBorder="1" applyAlignment="1">
      <alignment horizontal="center" vertical="center" textRotation="90"/>
    </xf>
    <xf numFmtId="14" fontId="26" fillId="12" borderId="1" xfId="0" applyNumberFormat="1" applyFont="1" applyFill="1" applyBorder="1" applyAlignment="1" applyProtection="1">
      <alignment horizontal="center" vertical="center"/>
      <protection locked="0"/>
    </xf>
    <xf numFmtId="0" fontId="26" fillId="12" borderId="2" xfId="0" applyFont="1" applyFill="1" applyBorder="1" applyAlignment="1">
      <alignment horizontal="center" vertical="center"/>
    </xf>
    <xf numFmtId="0" fontId="26" fillId="12" borderId="3" xfId="0" applyFont="1" applyFill="1" applyBorder="1" applyAlignment="1">
      <alignment vertical="center" wrapText="1"/>
    </xf>
    <xf numFmtId="0" fontId="26" fillId="12" borderId="2" xfId="0" applyFont="1" applyFill="1" applyBorder="1" applyAlignment="1">
      <alignment vertical="center" wrapText="1"/>
    </xf>
    <xf numFmtId="9" fontId="26" fillId="19" borderId="3" xfId="0" applyNumberFormat="1" applyFont="1" applyFill="1" applyBorder="1" applyAlignment="1">
      <alignment horizontal="left" vertical="center" textRotation="90"/>
    </xf>
    <xf numFmtId="9" fontId="26" fillId="14" borderId="3" xfId="0" applyNumberFormat="1" applyFont="1" applyFill="1" applyBorder="1" applyAlignment="1">
      <alignment horizontal="left" vertical="center" textRotation="90"/>
    </xf>
    <xf numFmtId="0" fontId="26" fillId="12" borderId="3" xfId="0" applyFont="1" applyFill="1" applyBorder="1" applyAlignment="1" applyProtection="1">
      <alignment horizontal="center" vertical="center" wrapText="1"/>
      <protection locked="0"/>
    </xf>
    <xf numFmtId="0" fontId="26" fillId="17" borderId="1" xfId="0" applyFont="1" applyFill="1" applyBorder="1" applyAlignment="1">
      <alignment horizontal="center" vertical="center" textRotation="90"/>
    </xf>
    <xf numFmtId="0" fontId="26" fillId="25" borderId="1" xfId="0" applyFont="1" applyFill="1" applyBorder="1" applyAlignment="1">
      <alignment horizontal="center" vertical="center"/>
    </xf>
    <xf numFmtId="0" fontId="26" fillId="25" borderId="2" xfId="0" applyFont="1" applyFill="1" applyBorder="1" applyAlignment="1">
      <alignment horizontal="center" vertical="center"/>
    </xf>
    <xf numFmtId="0" fontId="26" fillId="0" borderId="1" xfId="0" applyFont="1" applyBorder="1" applyAlignment="1" applyProtection="1">
      <alignment horizontal="center" vertical="center" wrapText="1"/>
      <protection locked="0"/>
    </xf>
    <xf numFmtId="9" fontId="26" fillId="0" borderId="1" xfId="1" applyFont="1" applyFill="1" applyBorder="1" applyAlignment="1" applyProtection="1">
      <alignment horizontal="left" vertical="center" wrapText="1"/>
      <protection locked="0"/>
    </xf>
    <xf numFmtId="49" fontId="29" fillId="12" borderId="8" xfId="0" applyNumberFormat="1" applyFont="1" applyFill="1" applyBorder="1" applyAlignment="1" applyProtection="1">
      <alignment horizontal="left" vertical="center" wrapText="1"/>
      <protection locked="0"/>
    </xf>
    <xf numFmtId="49" fontId="29" fillId="12" borderId="10" xfId="0" applyNumberFormat="1" applyFont="1" applyFill="1" applyBorder="1" applyAlignment="1" applyProtection="1">
      <alignment horizontal="left" vertical="center" wrapText="1"/>
      <protection locked="0"/>
    </xf>
    <xf numFmtId="49" fontId="29" fillId="12" borderId="9" xfId="0" applyNumberFormat="1" applyFont="1" applyFill="1" applyBorder="1" applyAlignment="1" applyProtection="1">
      <alignment horizontal="left" vertical="center" wrapText="1"/>
      <protection locked="0"/>
    </xf>
    <xf numFmtId="49" fontId="29" fillId="12" borderId="8" xfId="0" applyNumberFormat="1" applyFont="1" applyFill="1" applyBorder="1" applyAlignment="1" applyProtection="1">
      <alignment horizontal="center" vertical="center" wrapText="1"/>
      <protection locked="0"/>
    </xf>
    <xf numFmtId="49" fontId="29" fillId="12" borderId="10" xfId="0" applyNumberFormat="1" applyFont="1" applyFill="1" applyBorder="1" applyAlignment="1" applyProtection="1">
      <alignment horizontal="center" vertical="center" wrapText="1"/>
      <protection locked="0"/>
    </xf>
    <xf numFmtId="0" fontId="26" fillId="0" borderId="17"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20" xfId="0" applyFont="1" applyBorder="1" applyAlignment="1">
      <alignment horizontal="center" vertical="center" wrapText="1"/>
    </xf>
    <xf numFmtId="0" fontId="26" fillId="13" borderId="3" xfId="0" applyFont="1" applyFill="1" applyBorder="1" applyAlignment="1">
      <alignment horizontal="left" vertical="center" textRotation="90"/>
    </xf>
    <xf numFmtId="0" fontId="27" fillId="10" borderId="1" xfId="0" applyFont="1" applyFill="1" applyBorder="1" applyAlignment="1" applyProtection="1">
      <alignment horizontal="center" vertical="center" textRotation="90"/>
      <protection locked="0"/>
    </xf>
    <xf numFmtId="0" fontId="27" fillId="9" borderId="1" xfId="0" applyFont="1" applyFill="1" applyBorder="1" applyAlignment="1" applyProtection="1">
      <alignment horizontal="left" vertical="center" textRotation="90"/>
      <protection locked="0"/>
    </xf>
    <xf numFmtId="164" fontId="26" fillId="11" borderId="1" xfId="3" applyFont="1" applyFill="1" applyBorder="1" applyAlignment="1" applyProtection="1">
      <alignment horizontal="center" vertical="center" textRotation="90"/>
      <protection hidden="1"/>
    </xf>
    <xf numFmtId="49" fontId="26" fillId="12" borderId="1" xfId="0" applyNumberFormat="1" applyFont="1" applyFill="1" applyBorder="1" applyAlignment="1" applyProtection="1">
      <alignment horizontal="left" vertical="center"/>
      <protection locked="0"/>
    </xf>
    <xf numFmtId="0" fontId="26" fillId="12" borderId="1" xfId="0" applyFont="1" applyFill="1" applyBorder="1" applyAlignment="1" applyProtection="1">
      <alignment horizontal="justify" vertical="top" wrapText="1"/>
      <protection locked="0"/>
    </xf>
    <xf numFmtId="0" fontId="26" fillId="12" borderId="2" xfId="0" applyFont="1" applyFill="1" applyBorder="1" applyAlignment="1" applyProtection="1">
      <alignment horizontal="justify" vertical="top" wrapText="1"/>
      <protection locked="0"/>
    </xf>
    <xf numFmtId="0" fontId="26" fillId="12" borderId="3" xfId="0" applyFont="1" applyFill="1" applyBorder="1" applyAlignment="1">
      <alignment wrapText="1"/>
    </xf>
    <xf numFmtId="0" fontId="26" fillId="12" borderId="2" xfId="0" applyFont="1" applyFill="1" applyBorder="1" applyAlignment="1">
      <alignment wrapText="1"/>
    </xf>
    <xf numFmtId="0" fontId="26" fillId="0" borderId="2" xfId="0" applyFont="1" applyBorder="1" applyAlignment="1">
      <alignment vertical="center" textRotation="90"/>
    </xf>
    <xf numFmtId="0" fontId="27" fillId="19" borderId="1" xfId="0" applyFont="1" applyFill="1" applyBorder="1" applyAlignment="1" applyProtection="1">
      <alignment horizontal="left" vertical="center"/>
      <protection locked="0"/>
    </xf>
    <xf numFmtId="9" fontId="26" fillId="10" borderId="1" xfId="1" applyFont="1" applyFill="1" applyBorder="1" applyAlignment="1" applyProtection="1">
      <alignment horizontal="center" vertical="center" textRotation="90"/>
    </xf>
    <xf numFmtId="9" fontId="27" fillId="19" borderId="1" xfId="0" applyNumberFormat="1" applyFont="1" applyFill="1" applyBorder="1" applyAlignment="1" applyProtection="1">
      <alignment horizontal="left" vertical="center" textRotation="90"/>
      <protection locked="0"/>
    </xf>
    <xf numFmtId="9" fontId="26" fillId="19" borderId="2" xfId="0" applyNumberFormat="1" applyFont="1" applyFill="1" applyBorder="1" applyAlignment="1">
      <alignment horizontal="left" vertical="center" textRotation="90"/>
    </xf>
    <xf numFmtId="9" fontId="26" fillId="19" borderId="1" xfId="1" applyFont="1" applyFill="1" applyBorder="1" applyAlignment="1" applyProtection="1">
      <alignment horizontal="left" vertical="center" textRotation="90"/>
    </xf>
    <xf numFmtId="0" fontId="26" fillId="19" borderId="2" xfId="0" applyFont="1" applyFill="1" applyBorder="1" applyAlignment="1">
      <alignment horizontal="left" vertical="center" textRotation="90"/>
    </xf>
    <xf numFmtId="9" fontId="26" fillId="13" borderId="1" xfId="0" applyNumberFormat="1" applyFont="1" applyFill="1" applyBorder="1" applyAlignment="1" applyProtection="1">
      <alignment horizontal="left" vertical="center" textRotation="90"/>
      <protection locked="0"/>
    </xf>
    <xf numFmtId="9" fontId="26" fillId="13" borderId="3" xfId="0" applyNumberFormat="1" applyFont="1" applyFill="1" applyBorder="1" applyAlignment="1">
      <alignment horizontal="left" vertical="center" textRotation="90"/>
    </xf>
    <xf numFmtId="9" fontId="26" fillId="13" borderId="2" xfId="0" applyNumberFormat="1" applyFont="1" applyFill="1" applyBorder="1" applyAlignment="1">
      <alignment horizontal="left" vertical="center" textRotation="90"/>
    </xf>
    <xf numFmtId="0" fontId="27" fillId="12" borderId="1" xfId="0" applyFont="1" applyFill="1" applyBorder="1" applyAlignment="1">
      <alignment horizontal="left" vertical="center" wrapText="1"/>
    </xf>
    <xf numFmtId="0" fontId="26" fillId="12" borderId="3" xfId="0" applyFont="1" applyFill="1" applyBorder="1" applyAlignment="1">
      <alignment horizontal="justify" wrapText="1"/>
    </xf>
    <xf numFmtId="0" fontId="26" fillId="12" borderId="2" xfId="0" applyFont="1" applyFill="1" applyBorder="1" applyAlignment="1">
      <alignment horizontal="justify" wrapText="1"/>
    </xf>
    <xf numFmtId="0" fontId="27" fillId="12" borderId="2" xfId="0" applyFont="1" applyFill="1" applyBorder="1" applyAlignment="1">
      <alignment horizontal="left" vertical="center"/>
    </xf>
    <xf numFmtId="0" fontId="26" fillId="25" borderId="1" xfId="0" applyFont="1" applyFill="1" applyBorder="1" applyAlignment="1">
      <alignment horizontal="center" vertical="center" textRotation="90"/>
    </xf>
    <xf numFmtId="0" fontId="26" fillId="25" borderId="3" xfId="0" applyFont="1" applyFill="1" applyBorder="1" applyAlignment="1">
      <alignment horizontal="center" vertical="center" textRotation="90"/>
    </xf>
    <xf numFmtId="0" fontId="26" fillId="25" borderId="2" xfId="0" applyFont="1" applyFill="1" applyBorder="1" applyAlignment="1">
      <alignment horizontal="center" vertical="center" textRotation="90"/>
    </xf>
    <xf numFmtId="0" fontId="27" fillId="12" borderId="3" xfId="0" applyFont="1" applyFill="1" applyBorder="1" applyAlignment="1">
      <alignment horizontal="center" vertical="center" wrapText="1"/>
    </xf>
    <xf numFmtId="0" fontId="27" fillId="12" borderId="2" xfId="0" applyFont="1" applyFill="1" applyBorder="1" applyAlignment="1">
      <alignment horizontal="center" vertical="center" wrapText="1"/>
    </xf>
    <xf numFmtId="0" fontId="26" fillId="12" borderId="3" xfId="0" applyFont="1" applyFill="1" applyBorder="1" applyAlignment="1" applyProtection="1">
      <alignment horizontal="left" vertical="center" wrapText="1"/>
      <protection locked="0"/>
    </xf>
    <xf numFmtId="0" fontId="26" fillId="12" borderId="3" xfId="0" applyFont="1" applyFill="1" applyBorder="1" applyAlignment="1" applyProtection="1">
      <alignment horizontal="justify" vertical="center" wrapText="1"/>
      <protection locked="0"/>
    </xf>
    <xf numFmtId="0" fontId="26" fillId="0" borderId="3" xfId="0" applyFont="1" applyBorder="1" applyAlignment="1" applyProtection="1">
      <alignment horizontal="left" vertical="center" wrapText="1"/>
      <protection locked="0"/>
    </xf>
    <xf numFmtId="0" fontId="26" fillId="0" borderId="3" xfId="0" applyFont="1" applyBorder="1" applyAlignment="1" applyProtection="1">
      <alignment horizontal="left" vertical="center"/>
      <protection locked="0"/>
    </xf>
    <xf numFmtId="0" fontId="26" fillId="11" borderId="3" xfId="0" applyFont="1" applyFill="1" applyBorder="1" applyAlignment="1">
      <alignment horizontal="center" vertical="center" textRotation="90"/>
    </xf>
    <xf numFmtId="0" fontId="26" fillId="4" borderId="4" xfId="0" applyFont="1" applyFill="1" applyBorder="1" applyAlignment="1">
      <alignment horizontal="center" vertical="center" textRotation="90"/>
    </xf>
    <xf numFmtId="0" fontId="26" fillId="0" borderId="4" xfId="0" applyFont="1" applyBorder="1" applyAlignment="1">
      <alignment horizontal="center" vertical="center" textRotation="90"/>
    </xf>
    <xf numFmtId="0" fontId="26" fillId="14" borderId="3" xfId="0" applyFont="1" applyFill="1" applyBorder="1" applyAlignment="1">
      <alignment horizontal="left" vertical="center" textRotation="90"/>
    </xf>
    <xf numFmtId="0" fontId="26" fillId="14" borderId="2" xfId="0" applyFont="1" applyFill="1" applyBorder="1" applyAlignment="1">
      <alignment horizontal="left" vertical="center" textRotation="90"/>
    </xf>
    <xf numFmtId="0" fontId="26" fillId="4" borderId="4" xfId="0" applyFont="1" applyFill="1" applyBorder="1" applyAlignment="1">
      <alignment horizontal="center" vertical="center"/>
    </xf>
    <xf numFmtId="0" fontId="26" fillId="0" borderId="4" xfId="0" applyFont="1" applyBorder="1" applyAlignment="1">
      <alignment horizontal="center" vertical="center"/>
    </xf>
    <xf numFmtId="0" fontId="26" fillId="12" borderId="3" xfId="0" applyFont="1" applyFill="1" applyBorder="1" applyAlignment="1" applyProtection="1">
      <alignment horizontal="center" vertical="center"/>
      <protection locked="0"/>
    </xf>
    <xf numFmtId="0" fontId="27" fillId="12" borderId="3" xfId="0" applyFont="1" applyFill="1" applyBorder="1" applyAlignment="1" applyProtection="1">
      <alignment horizontal="left" vertical="center"/>
      <protection locked="0"/>
    </xf>
    <xf numFmtId="0" fontId="35" fillId="12" borderId="1" xfId="0" applyFont="1" applyFill="1" applyBorder="1" applyAlignment="1" applyProtection="1">
      <alignment horizontal="justify" vertical="center" wrapText="1"/>
      <protection locked="0"/>
    </xf>
    <xf numFmtId="0" fontId="35" fillId="12" borderId="3" xfId="0" applyFont="1" applyFill="1" applyBorder="1" applyAlignment="1" applyProtection="1">
      <alignment horizontal="justify" vertical="center" wrapText="1"/>
      <protection locked="0"/>
    </xf>
    <xf numFmtId="0" fontId="26" fillId="12" borderId="3" xfId="0" applyFont="1" applyFill="1" applyBorder="1" applyAlignment="1">
      <alignment horizontal="center" vertical="center"/>
    </xf>
    <xf numFmtId="0" fontId="18" fillId="8" borderId="11" xfId="0" applyFont="1" applyFill="1" applyBorder="1" applyAlignment="1" applyProtection="1">
      <alignment horizontal="center" vertical="center"/>
      <protection locked="0"/>
    </xf>
    <xf numFmtId="0" fontId="0" fillId="0" borderId="11" xfId="0" applyBorder="1" applyAlignment="1">
      <alignment horizontal="center" vertical="center"/>
    </xf>
    <xf numFmtId="0" fontId="32" fillId="7" borderId="11" xfId="0" applyFont="1" applyFill="1" applyBorder="1" applyAlignment="1" applyProtection="1">
      <alignment horizontal="center" vertical="center"/>
      <protection locked="0"/>
    </xf>
    <xf numFmtId="0" fontId="24" fillId="0" borderId="11" xfId="0" applyFont="1" applyBorder="1" applyAlignment="1">
      <alignment horizontal="center" vertical="center"/>
    </xf>
    <xf numFmtId="0" fontId="32" fillId="5" borderId="11" xfId="0" applyFont="1" applyFill="1" applyBorder="1" applyAlignment="1" applyProtection="1">
      <alignment horizontal="right" vertical="center"/>
      <protection locked="0"/>
    </xf>
    <xf numFmtId="0" fontId="24" fillId="0" borderId="11" xfId="0" applyFont="1" applyBorder="1" applyAlignment="1">
      <alignment horizontal="right" vertical="center"/>
    </xf>
    <xf numFmtId="0" fontId="2" fillId="0" borderId="0" xfId="0" applyFont="1" applyProtection="1">
      <protection locked="0"/>
    </xf>
    <xf numFmtId="0" fontId="0" fillId="0" borderId="0" xfId="0"/>
    <xf numFmtId="0" fontId="26" fillId="19" borderId="1" xfId="0" applyFont="1" applyFill="1" applyBorder="1" applyAlignment="1">
      <alignment vertical="center"/>
    </xf>
    <xf numFmtId="0" fontId="26" fillId="19" borderId="2" xfId="0" applyFont="1" applyFill="1" applyBorder="1" applyAlignment="1">
      <alignment vertical="center"/>
    </xf>
    <xf numFmtId="9" fontId="26" fillId="0" borderId="1" xfId="0" applyNumberFormat="1" applyFont="1" applyBorder="1" applyAlignment="1">
      <alignment horizontal="center" vertical="center" textRotation="90"/>
    </xf>
    <xf numFmtId="0" fontId="29" fillId="12" borderId="1" xfId="0" applyFont="1" applyFill="1" applyBorder="1" applyAlignment="1" applyProtection="1">
      <alignment horizontal="justify" vertical="center" wrapText="1"/>
      <protection locked="0"/>
    </xf>
    <xf numFmtId="0" fontId="0" fillId="0" borderId="2" xfId="0" applyBorder="1" applyAlignment="1">
      <alignment horizontal="justify" vertical="center" wrapText="1"/>
    </xf>
    <xf numFmtId="0" fontId="26" fillId="12" borderId="1" xfId="0" applyFont="1" applyFill="1" applyBorder="1" applyAlignment="1" applyProtection="1">
      <alignment horizontal="left" vertical="center" textRotation="255"/>
      <protection locked="0"/>
    </xf>
    <xf numFmtId="0" fontId="0" fillId="0" borderId="2" xfId="0" applyBorder="1" applyAlignment="1">
      <alignment horizontal="left" vertical="center" textRotation="255"/>
    </xf>
    <xf numFmtId="49" fontId="29" fillId="12" borderId="17" xfId="0" applyNumberFormat="1" applyFont="1" applyFill="1" applyBorder="1" applyAlignment="1" applyProtection="1">
      <alignment horizontal="center" vertical="center" wrapText="1"/>
      <protection locked="0"/>
    </xf>
    <xf numFmtId="49" fontId="29" fillId="12" borderId="0" xfId="0" applyNumberFormat="1" applyFont="1" applyFill="1" applyAlignment="1" applyProtection="1">
      <alignment horizontal="center" vertical="center" wrapText="1"/>
      <protection locked="0"/>
    </xf>
    <xf numFmtId="14" fontId="29" fillId="12" borderId="12" xfId="0" applyNumberFormat="1" applyFont="1" applyFill="1" applyBorder="1" applyAlignment="1" applyProtection="1">
      <alignment horizontal="center" vertical="center" wrapText="1"/>
      <protection locked="0"/>
    </xf>
    <xf numFmtId="14" fontId="29" fillId="12" borderId="15" xfId="0" applyNumberFormat="1" applyFont="1" applyFill="1" applyBorder="1" applyAlignment="1" applyProtection="1">
      <alignment horizontal="center" vertical="center" wrapText="1"/>
      <protection locked="0"/>
    </xf>
    <xf numFmtId="14" fontId="29" fillId="12" borderId="17" xfId="0" applyNumberFormat="1" applyFont="1" applyFill="1" applyBorder="1" applyAlignment="1" applyProtection="1">
      <alignment horizontal="center" vertical="center" wrapText="1"/>
      <protection locked="0"/>
    </xf>
    <xf numFmtId="14" fontId="29" fillId="12" borderId="14" xfId="0" applyNumberFormat="1" applyFont="1" applyFill="1" applyBorder="1" applyAlignment="1" applyProtection="1">
      <alignment horizontal="center" vertical="center" wrapText="1"/>
      <protection locked="0"/>
    </xf>
    <xf numFmtId="0" fontId="26" fillId="4" borderId="3" xfId="0" applyFont="1" applyFill="1" applyBorder="1" applyAlignment="1">
      <alignment horizontal="center" vertical="center"/>
    </xf>
    <xf numFmtId="0" fontId="26" fillId="0" borderId="17"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0" fontId="0" fillId="3" borderId="5" xfId="0" applyFill="1" applyBorder="1" applyAlignment="1">
      <alignment horizontal="center" vertical="center"/>
    </xf>
    <xf numFmtId="0" fontId="0" fillId="3" borderId="22" xfId="0" applyFill="1" applyBorder="1" applyAlignment="1">
      <alignment horizontal="center" vertical="center"/>
    </xf>
    <xf numFmtId="0" fontId="0" fillId="3" borderId="22" xfId="0" applyFill="1" applyBorder="1"/>
    <xf numFmtId="0" fontId="0" fillId="0" borderId="22" xfId="0" applyBorder="1"/>
    <xf numFmtId="0" fontId="0" fillId="0" borderId="6" xfId="0" applyBorder="1"/>
  </cellXfs>
  <cellStyles count="6">
    <cellStyle name="Excel Built-in Normal" xfId="3" xr:uid="{023DDEF5-C270-43EF-ABCD-13AA4EBC3AAF}"/>
    <cellStyle name="Hipervínculo" xfId="4" builtinId="8"/>
    <cellStyle name="Hyperlink" xfId="5" xr:uid="{00000000-000B-0000-0000-000008000000}"/>
    <cellStyle name="Normal" xfId="0" builtinId="0"/>
    <cellStyle name="Normal 2" xfId="2" xr:uid="{6C01562F-C52D-4C16-A1E0-7FF627721E5C}"/>
    <cellStyle name="Porcentaje" xfId="1" builtinId="5"/>
  </cellStyles>
  <dxfs count="1830">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9CC00"/>
        </patternFill>
      </fill>
    </dxf>
    <dxf>
      <fill>
        <patternFill>
          <bgColor rgb="FF33CC33"/>
        </patternFill>
      </fill>
    </dxf>
    <dxf>
      <fill>
        <patternFill>
          <bgColor rgb="FFFF0000"/>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ill>
        <patternFill>
          <bgColor rgb="FFFF0000"/>
        </patternFill>
      </fill>
    </dxf>
    <dxf>
      <fill>
        <patternFill>
          <bgColor rgb="FFFFC000"/>
        </patternFill>
      </fill>
    </dxf>
    <dxf>
      <fill>
        <patternFill>
          <bgColor rgb="FF33CC33"/>
        </patternFill>
      </fill>
    </dxf>
    <dxf>
      <fill>
        <patternFill>
          <bgColor rgb="FF99CC00"/>
        </patternFill>
      </fill>
    </dxf>
    <dxf>
      <fill>
        <patternFill>
          <bgColor rgb="FFFFFF00"/>
        </patternFill>
      </fill>
    </dxf>
    <dxf>
      <fill>
        <patternFill>
          <bgColor rgb="FFFFFF00"/>
        </patternFill>
      </fill>
    </dxf>
    <dxf>
      <fill>
        <patternFill>
          <bgColor rgb="FF99CC00"/>
        </patternFill>
      </fill>
    </dxf>
    <dxf>
      <fill>
        <patternFill>
          <bgColor rgb="FF33CC33"/>
        </patternFill>
      </fill>
    </dxf>
    <dxf>
      <fill>
        <patternFill>
          <bgColor rgb="FFFFC000"/>
        </patternFill>
      </fill>
    </dxf>
    <dxf>
      <fill>
        <patternFill>
          <bgColor rgb="FFFF000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bgColor rgb="FF33CC33"/>
        </patternFill>
      </fill>
    </dxf>
    <dxf>
      <fill>
        <patternFill>
          <bgColor rgb="FFFFC000"/>
        </patternFill>
      </fill>
    </dxf>
    <dxf>
      <fill>
        <patternFill>
          <bgColor rgb="FFFFFF00"/>
        </patternFill>
      </fill>
    </dxf>
    <dxf>
      <fill>
        <patternFill>
          <bgColor rgb="FF99CC00"/>
        </patternFill>
      </fill>
    </dxf>
    <dxf>
      <fill>
        <patternFill>
          <bgColor rgb="FFFF0000"/>
        </patternFill>
      </fill>
    </dxf>
    <dxf>
      <fill>
        <patternFill>
          <bgColor rgb="FF33CC33"/>
        </patternFill>
      </fill>
    </dxf>
    <dxf>
      <fill>
        <patternFill>
          <bgColor rgb="FF99CC00"/>
        </patternFill>
      </fill>
    </dxf>
    <dxf>
      <fill>
        <patternFill>
          <bgColor rgb="FFFFFF00"/>
        </patternFill>
      </fill>
    </dxf>
    <dxf>
      <fill>
        <patternFill>
          <bgColor rgb="FFFFC000"/>
        </patternFill>
      </fill>
    </dxf>
    <dxf>
      <fill>
        <patternFill>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theme="0"/>
      </font>
      <fill>
        <patternFill>
          <bgColor rgb="FFE26B0A"/>
        </patternFill>
      </fill>
    </dxf>
    <dxf>
      <font>
        <b/>
        <i val="0"/>
        <color auto="1"/>
      </font>
      <fill>
        <patternFill>
          <bgColor rgb="FFFFFF00"/>
        </patternFill>
      </fill>
    </dxf>
    <dxf>
      <fill>
        <patternFill patternType="solid">
          <bgColor rgb="FFC00000"/>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color theme="0"/>
      </font>
      <fill>
        <patternFill>
          <bgColor rgb="FFE26B0A"/>
        </patternFill>
      </fill>
    </dxf>
    <dxf>
      <font>
        <b/>
        <i val="0"/>
        <color auto="1"/>
      </font>
      <fill>
        <patternFill>
          <bgColor rgb="FFFFFF00"/>
        </patternFill>
      </fill>
    </dxf>
    <dxf>
      <fill>
        <patternFill patternType="solid">
          <bgColor rgb="FFC0000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bgColor rgb="FF33CC33"/>
        </patternFill>
      </fill>
    </dxf>
    <dxf>
      <fill>
        <patternFill>
          <bgColor rgb="FFFFFF00"/>
        </patternFill>
      </fill>
    </dxf>
    <dxf>
      <fill>
        <patternFill>
          <bgColor rgb="FFFFC000"/>
        </patternFill>
      </fill>
    </dxf>
    <dxf>
      <fill>
        <patternFill>
          <bgColor rgb="FFFF0000"/>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C000"/>
        </patternFill>
      </fill>
    </dxf>
    <dxf>
      <fill>
        <patternFill>
          <bgColor rgb="FF33CC33"/>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C000"/>
        </patternFill>
      </fill>
    </dxf>
    <dxf>
      <fill>
        <patternFill>
          <bgColor rgb="FF99CC00"/>
        </patternFill>
      </fill>
    </dxf>
    <dxf>
      <fill>
        <patternFill>
          <bgColor rgb="FF33CC33"/>
        </patternFill>
      </fill>
    </dxf>
    <dxf>
      <fill>
        <patternFill>
          <bgColor rgb="FFFFFF00"/>
        </patternFill>
      </fill>
    </dxf>
    <dxf>
      <fill>
        <patternFill>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ill>
        <patternFill patternType="solid">
          <bgColor theme="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s>
  <tableStyles count="0" defaultTableStyle="TableStyleMedium2" defaultPivotStyle="PivotStyleLight16"/>
  <colors>
    <mruColors>
      <color rgb="FFFF6600"/>
      <color rgb="FFFF5050"/>
      <color rgb="FFFFFF66"/>
      <color rgb="FF8ED1DE"/>
      <color rgb="FF80C535"/>
      <color rgb="FF66FF99"/>
      <color rgb="FF7CEDF0"/>
      <color rgb="FF008000"/>
      <color rgb="FF008E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27575</xdr:colOff>
      <xdr:row>0</xdr:row>
      <xdr:rowOff>132049</xdr:rowOff>
    </xdr:from>
    <xdr:to>
      <xdr:col>16</xdr:col>
      <xdr:colOff>348737</xdr:colOff>
      <xdr:row>0</xdr:row>
      <xdr:rowOff>1106961</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410236" y="132049"/>
          <a:ext cx="1586842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  - </a:t>
          </a:r>
          <a:r>
            <a:rPr lang="es-CO" sz="2800" b="1" baseline="0">
              <a:solidFill>
                <a:srgbClr val="C00000"/>
              </a:solidFill>
              <a:latin typeface="Museo Sans Condensed" panose="02000000000000000000" pitchFamily="2" charset="0"/>
              <a:ea typeface="+mn-ea"/>
              <a:cs typeface="+mn-cs"/>
            </a:rPr>
            <a:t>GESTION</a:t>
          </a:r>
        </a:p>
      </xdr:txBody>
    </xdr:sp>
    <xdr:clientData/>
  </xdr:twoCellAnchor>
  <xdr:twoCellAnchor editAs="oneCell">
    <xdr:from>
      <xdr:col>0</xdr:col>
      <xdr:colOff>121096</xdr:colOff>
      <xdr:row>0</xdr:row>
      <xdr:rowOff>28474</xdr:rowOff>
    </xdr:from>
    <xdr:to>
      <xdr:col>0</xdr:col>
      <xdr:colOff>1157338</xdr:colOff>
      <xdr:row>0</xdr:row>
      <xdr:rowOff>892564</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21096" y="28474"/>
          <a:ext cx="1036242" cy="864090"/>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16</xdr:col>
      <xdr:colOff>1038225</xdr:colOff>
      <xdr:row>0</xdr:row>
      <xdr:rowOff>161925</xdr:rowOff>
    </xdr:from>
    <xdr:to>
      <xdr:col>17</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21561425" y="161925"/>
          <a:ext cx="3062803" cy="829238"/>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file:///\\172.26.1.6\pub\RIESGOS%202024\3er%20Cuatrimestre%202024\Gesti&#243;n%20de%20Recursos\RIESGO%20G31\Conciliaciones" TargetMode="External"/><Relationship Id="rId18" Type="http://schemas.openxmlformats.org/officeDocument/2006/relationships/hyperlink" Target="file:///\\172.26.1.6\pub\RIESGOS%202024\2do%20Cuatrimestre%202024\Gesti&#243;n%20Documental" TargetMode="External"/><Relationship Id="rId26" Type="http://schemas.openxmlformats.org/officeDocument/2006/relationships/hyperlink" Target="file:///\\172.26.1.6\pub\RIESGOS%202024\3er%20Cuatrimestre%202024\Administraci&#243;n%20del%20Patrimonio%20Inmobiliario\G14" TargetMode="External"/><Relationship Id="rId39" Type="http://schemas.openxmlformats.org/officeDocument/2006/relationships/hyperlink" Target="file:///\\172.26.1.6\pub\RIESGOS%202024\3er%20Cuatrimestre%202024\Administraci&#243;n%20y%20Gesti&#243;n%20del%20Observatorio\G7" TargetMode="External"/><Relationship Id="rId21" Type="http://schemas.openxmlformats.org/officeDocument/2006/relationships/hyperlink" Target="file:///\\172.26.1.6\pub\RIESGOS%202024\2do%20Cuatrimestre%202024\Gesti&#243;n%20Documental" TargetMode="External"/><Relationship Id="rId34" Type="http://schemas.openxmlformats.org/officeDocument/2006/relationships/hyperlink" Target="file:///\\172.26.1.6\pub\RIESGOS%202024\3er%20Cuatrimestre%202024\Gesti&#243;n%20Jur&#237;dica\Gesti&#243;n\G23" TargetMode="External"/><Relationship Id="rId42" Type="http://schemas.openxmlformats.org/officeDocument/2006/relationships/hyperlink" Target="file:///\\172.26.1.6\pub\RIESGOS%202024\3er%20Cuatrimestre%202024\Gesti&#243;n%20Jur&#237;dica\Gesti&#243;n\G23" TargetMode="External"/><Relationship Id="rId47" Type="http://schemas.openxmlformats.org/officeDocument/2006/relationships/hyperlink" Target="file:///\\172.26.1.6\pub\RIESGOS%202024\3er%20Cuatrimestre%202024\Gesti&#243;n%20de%20Recursos\RIESGO%20630" TargetMode="External"/><Relationship Id="rId50" Type="http://schemas.openxmlformats.org/officeDocument/2006/relationships/printerSettings" Target="../printerSettings/printerSettings2.bin"/><Relationship Id="rId7" Type="http://schemas.openxmlformats.org/officeDocument/2006/relationships/hyperlink" Target="file:///\\172.25.1.6\Representacion%20Judicial\DEFENSA%20JUDICIAL%20DADEP%202024\Mapa%20de%20riesgos\Exito%20procesal" TargetMode="External"/><Relationship Id="rId2" Type="http://schemas.openxmlformats.org/officeDocument/2006/relationships/hyperlink" Target="https://dadepbta-my.sharepoint.com/:f:/g/personal/cbernal_dadep_gov_co/Evo4kywPHP9Hp0Jm0dtz2tsBgTgHGXcHoKrGefXmVKP89w?e=iUp6vO" TargetMode="External"/><Relationship Id="rId16" Type="http://schemas.openxmlformats.org/officeDocument/2006/relationships/hyperlink" Target="file:///\\172.26.1.6\pub\RIESGOS%202024\2do%20Cuatrimestre%202024\Gesti&#243;n%20Documental" TargetMode="External"/><Relationship Id="rId29" Type="http://schemas.openxmlformats.org/officeDocument/2006/relationships/hyperlink" Target="file:///\\172.26.1.6\pub\RIESGOS%202024\3er%20Cuatrimestre%202024\Administraci&#243;n%20del%20Patrimonio%20Inmobiliario\G43" TargetMode="External"/><Relationship Id="rId11" Type="http://schemas.openxmlformats.org/officeDocument/2006/relationships/hyperlink" Target="file:///\\172.26.1.6\pub\RIESGOS%202024\3er%20Cuatrimestre%202024\Gesti&#243;n%20de%20Recursos\RIESGO%20G26" TargetMode="External"/><Relationship Id="rId24" Type="http://schemas.openxmlformats.org/officeDocument/2006/relationships/hyperlink" Target="file:///\\172.26.1.6\pub\RIESGOS%202024\3er%20Cuatrimestre%202024\Gesti&#243;n%20Documental" TargetMode="External"/><Relationship Id="rId32" Type="http://schemas.openxmlformats.org/officeDocument/2006/relationships/hyperlink" Target="..\..\Gesti&#243;n%20de%20la%20Tecnolog&#237;a%20y%20la%20Informaci&#243;n" TargetMode="External"/><Relationship Id="rId37" Type="http://schemas.openxmlformats.org/officeDocument/2006/relationships/hyperlink" Target="file:///\\172.26.1.6\pub\RIESGOS%202024\3er%20Cuatrimestre%202024\Administraci&#243;n%20y%20Gesti&#243;n%20del%20Observatorio\G6" TargetMode="External"/><Relationship Id="rId40" Type="http://schemas.openxmlformats.org/officeDocument/2006/relationships/hyperlink" Target="file:///\\172.26.1.6\pub\RIESGOS%202024\3er%20Cuatrimestre%202024\Gesti&#243;n%20Jur&#237;dica\Gesti&#243;n\G21" TargetMode="External"/><Relationship Id="rId45" Type="http://schemas.openxmlformats.org/officeDocument/2006/relationships/hyperlink" Target="file:///\\172.26.1.6\pub\RIESGOS%202024\3er%20Cuatrimestre%202024\Gesti&#243;n%20de%20Recursos\RIESGO%20G29" TargetMode="External"/><Relationship Id="rId5" Type="http://schemas.openxmlformats.org/officeDocument/2006/relationships/hyperlink" Target="file:///\\172.26.1.6\pub\RIESGOS%202024\3er%20Cuatrimestre%202024\Atenci&#243;n%20a%20la%20Ciudadan&#237;a\G4" TargetMode="External"/><Relationship Id="rId15" Type="http://schemas.openxmlformats.org/officeDocument/2006/relationships/hyperlink" Target="file:///\\172.26.1.6\pub\RIESGOS%202024\3er%20Cuatrimestre%202024\Gesti&#243;n%20de%20Recursos\RIESGO%20G31\Socializacion%20entidades" TargetMode="External"/><Relationship Id="rId23" Type="http://schemas.openxmlformats.org/officeDocument/2006/relationships/hyperlink" Target="file:///\\172.26.1.6\pub\RIESGOS%202024\3er%20Cuatrimestre%202024\Gesti&#243;n%20Documental" TargetMode="External"/><Relationship Id="rId28" Type="http://schemas.openxmlformats.org/officeDocument/2006/relationships/hyperlink" Target="file:///\\172.26.1.6\pub\RIESGOS%202024\3er%20Cuatrimestre%202024\Defensa%20del%20Patrimonio%20Inmobiliario\G16" TargetMode="External"/><Relationship Id="rId36" Type="http://schemas.openxmlformats.org/officeDocument/2006/relationships/hyperlink" Target="file:///\\172.26.1.6\pub\RIESGOS%202024\3er%20Cuatrimestre%202024\Oficina%20Asesora%20de%20Planeaci&#243;n\Riesgo%20G1" TargetMode="External"/><Relationship Id="rId49" Type="http://schemas.openxmlformats.org/officeDocument/2006/relationships/hyperlink" Target="file:///\\172.26.1.6\pub\RIESGOS%202024\3er%20Cuatrimestre%202024\Control%20Interno%20Disciplinario\Gestion%20institucional" TargetMode="External"/><Relationship Id="rId10" Type="http://schemas.openxmlformats.org/officeDocument/2006/relationships/hyperlink" Target="file:///\\172.26.1.6\pub\RIESGOS%202024\3er%20Cuatrimestre%202024\Verificaci&#243;n%20y%20Mejoramiento%20Continuo\G38" TargetMode="External"/><Relationship Id="rId19" Type="http://schemas.openxmlformats.org/officeDocument/2006/relationships/hyperlink" Target="file:///\\172.26.1.6\pub\RIESGOS%202024\2do%20Cuatrimestre%202024\Gesti&#243;n%20Documental" TargetMode="External"/><Relationship Id="rId31" Type="http://schemas.openxmlformats.org/officeDocument/2006/relationships/hyperlink" Target="..\..\Gesti&#243;n%20de%20la%20Tecnolog&#237;a%20y%20la%20Informaci&#243;n" TargetMode="External"/><Relationship Id="rId44" Type="http://schemas.openxmlformats.org/officeDocument/2006/relationships/hyperlink" Target="file:///\\172.26.1.6\pub\RIESGOS%202024\3er%20Cuatrimestre%202024\Gesti&#243;n%20de%20Recursos\RIESGO%20G27%20G28" TargetMode="External"/><Relationship Id="rId4" Type="http://schemas.openxmlformats.org/officeDocument/2006/relationships/hyperlink" Target="file:///\\172.26.1.6\pub\RIESGOS%202024\3er%20Cuatrimestre%202024\Atenci&#243;n%20a%20la%20Ciudadan&#237;a\G4" TargetMode="External"/><Relationship Id="rId9" Type="http://schemas.openxmlformats.org/officeDocument/2006/relationships/hyperlink" Target="file:///\\172.26.1.6\pub\RIESGOS%202024\3er%20Cuatrimestre%202024\Verificaci&#243;n%20y%20Mejoramiento%20Continuo\G37" TargetMode="External"/><Relationship Id="rId14" Type="http://schemas.openxmlformats.org/officeDocument/2006/relationships/hyperlink" Target="file:///\\172.26.1.6\pub\RIESGOS%202024\3er%20Cuatrimestre%202024\Gesti&#243;n%20de%20Recursos\RIESGO%20G31\Plan%20de%20sostenibilidad%20contable" TargetMode="External"/><Relationship Id="rId22" Type="http://schemas.openxmlformats.org/officeDocument/2006/relationships/hyperlink" Target="file:///\\172.26.1.6\pub\RIESGOS%202024\3er%20Cuatrimestre%202024\Gesti&#243;n%20del%20Talento%20Humano\riesgo%20de%20gestion\G36%20Nomina%0a%0aPrograma%20Perno" TargetMode="External"/><Relationship Id="rId27" Type="http://schemas.openxmlformats.org/officeDocument/2006/relationships/hyperlink" Target="file:///\\172.26.1.6\pub\RIESGOS%202024\3er%20Cuatrimestre%202024\Defensa%20del%20Patrimonio%20Inmobiliario\G15" TargetMode="External"/><Relationship Id="rId30" Type="http://schemas.openxmlformats.org/officeDocument/2006/relationships/hyperlink" Target="file:///\\172.26.1.6\pub\RIESGOS%202024\3er%20Cuatrimestre%202024\Inventario%20General%20del%20Espacio%20P&#250;blico\G44" TargetMode="External"/><Relationship Id="rId35" Type="http://schemas.openxmlformats.org/officeDocument/2006/relationships/hyperlink" Target="file:///\\172.26.1.6\pub\RIESGOS%202024\3er%20Cuatrimestre%202024\Oficina%20Asesora%20de%20Planeaci&#243;n\Riesgo%20G1" TargetMode="External"/><Relationship Id="rId43" Type="http://schemas.openxmlformats.org/officeDocument/2006/relationships/hyperlink" Target="file:///\\172.26.1.6\pub\RIESGOS%202024\3er%20Cuatrimestre%202024\Gesti&#243;n%20de%20Recursos\RIESGO%20G27%20G28" TargetMode="External"/><Relationship Id="rId48" Type="http://schemas.openxmlformats.org/officeDocument/2006/relationships/hyperlink" Target="file:///\\172.26.1.6\pub\RIESGOS%202024\3er%20Cuatrimestre%202024\Gesti&#243;n%20del%20Talento%20Humano\riesgo%20de%20gestion\G34%20Evidencia%20actividades" TargetMode="External"/><Relationship Id="rId8" Type="http://schemas.openxmlformats.org/officeDocument/2006/relationships/hyperlink" Target="file:///\\172.25.1.6\Representacion%20Judicial\DEFENSA%20JUDICIAL%20DADEP%202024\Mapa%20de%20riesgos\Comunicaciones%20abogados%20comites%20de%20conciliacion" TargetMode="External"/><Relationship Id="rId51" Type="http://schemas.openxmlformats.org/officeDocument/2006/relationships/drawing" Target="../drawings/drawing2.xml"/><Relationship Id="rId3" Type="http://schemas.openxmlformats.org/officeDocument/2006/relationships/hyperlink" Target="https://dadepbta-my.sharepoint.com/:x:/r/personal/cbernal_dadep_gov_co/_layouts/15/Doc.aspx?sourcedoc=%7B44216C92-F1D2-4D35-A52B-626BA603647B%7D&amp;file=MATRIZ%20GRAL%20PROCESOS%20EN%20CURSO%20-%20URBANISMOS%2030-11-2024.xlsx&amp;action=default&amp;mobileredirect=true&amp;DefaultItemOpen=1" TargetMode="External"/><Relationship Id="rId12" Type="http://schemas.openxmlformats.org/officeDocument/2006/relationships/hyperlink" Target="file:///\\172.26.1.6\pub\RIESGOS%202024\3er%20Cuatrimestre%202024\Oficina%20Asesora%20de%20Planeaci&#243;n\Riesgo%20G2" TargetMode="External"/><Relationship Id="rId17" Type="http://schemas.openxmlformats.org/officeDocument/2006/relationships/hyperlink" Target="file:///\\172.26.1.6\pub\RIESGOS%202024\2do%20Cuatrimestre%202024\Gesti&#243;n%20Documental" TargetMode="External"/><Relationship Id="rId25" Type="http://schemas.openxmlformats.org/officeDocument/2006/relationships/hyperlink" Target="file:///\\172.26.1.6\pub\RIESGOS%202024\3er%20Cuatrimestre%202024\Administraci&#243;n%20del%20Patrimonio%20Inmobiliario\G13" TargetMode="External"/><Relationship Id="rId33" Type="http://schemas.openxmlformats.org/officeDocument/2006/relationships/hyperlink" Target="https://dadepbta-my.sharepoint.com/:b:/g/personal/lacardenas_dadep_gov_co/EbPRFtSkrJVBjq9xxoc6b-sB6T3cNuUM0O5i-E1n4uM1KQ?e=16I6tG" TargetMode="External"/><Relationship Id="rId38" Type="http://schemas.openxmlformats.org/officeDocument/2006/relationships/hyperlink" Target="file:///\\172.26.1.6\pub\RIESGOS%202024\3er%20Cuatrimestre%202024\Administraci&#243;n%20y%20Gesti&#243;n%20del%20Observatorio\G6" TargetMode="External"/><Relationship Id="rId46" Type="http://schemas.openxmlformats.org/officeDocument/2006/relationships/hyperlink" Target="file:///\\172.26.1.6\pub\RIESGOS%202024\3er%20Cuatrimestre%202024\Gesti&#243;n%20de%20Recursos\RIESGO%20G29" TargetMode="External"/><Relationship Id="rId20" Type="http://schemas.openxmlformats.org/officeDocument/2006/relationships/hyperlink" Target="file:///\\172.26.1.6\pub\RIESGOS%202024\2do%20Cuatrimestre%202024\Gesti&#243;n%20Documental" TargetMode="External"/><Relationship Id="rId41" Type="http://schemas.openxmlformats.org/officeDocument/2006/relationships/hyperlink" Target="file:///\\172.26.1.6\pub\RIESGOS%202024\3er%20Cuatrimestre%202024\Gesti&#243;n%20Jur&#237;dica\Gesti&#243;n\G22" TargetMode="External"/><Relationship Id="rId1" Type="http://schemas.openxmlformats.org/officeDocument/2006/relationships/hyperlink" Target="https://observatorio.dadep.gov.co/sites/default/files/2024/boletin11.pdf" TargetMode="External"/><Relationship Id="rId6" Type="http://schemas.openxmlformats.org/officeDocument/2006/relationships/hyperlink" Target="file:///\\172.26.1.6\pub\RIESGOS%202024\3er%20Cuatrimestre%202024\Atenci&#243;n%20a%20la%20Ciudadan&#237;a\G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baseColWidth="10" defaultColWidth="11.140625" defaultRowHeight="15.75"/>
  <cols>
    <col min="1" max="1" width="9.7109375" style="13" customWidth="1"/>
    <col min="2" max="2" width="4.42578125" style="11" bestFit="1" customWidth="1"/>
    <col min="3" max="3" width="14.42578125" style="11" customWidth="1"/>
    <col min="4" max="4" width="7.85546875" style="11" customWidth="1"/>
    <col min="5" max="5" width="51" style="14" customWidth="1"/>
    <col min="6" max="6" width="13.7109375" style="11" customWidth="1"/>
    <col min="7" max="7" width="33.85546875" style="11" customWidth="1"/>
    <col min="8" max="8" width="11.140625" style="11"/>
    <col min="9" max="9" width="10.42578125" style="15" customWidth="1"/>
    <col min="10" max="10" width="9.85546875" style="11" customWidth="1"/>
    <col min="11" max="12" width="17.28515625" style="11" customWidth="1"/>
    <col min="13" max="13" width="9.85546875" style="11" customWidth="1"/>
    <col min="14" max="15" width="3.42578125" style="11" customWidth="1"/>
    <col min="16" max="16" width="22.140625" style="11" customWidth="1"/>
    <col min="17" max="19" width="3.42578125" style="11" customWidth="1"/>
    <col min="20" max="20" width="3.7109375" style="16" customWidth="1"/>
    <col min="21" max="22" width="6.42578125" style="8" customWidth="1"/>
    <col min="23" max="23" width="4.140625" style="16" customWidth="1"/>
    <col min="24" max="24" width="4.7109375" style="16" customWidth="1"/>
    <col min="25" max="25" width="43.5703125" style="11" customWidth="1"/>
    <col min="26" max="28" width="19.85546875" style="11" customWidth="1"/>
    <col min="29" max="29" width="15.85546875" style="15" customWidth="1"/>
    <col min="30" max="31" width="4.140625" style="7" customWidth="1"/>
    <col min="32" max="32" width="4.140625" style="11" customWidth="1"/>
    <col min="33" max="34" width="4.140625" style="7" customWidth="1"/>
    <col min="35" max="35" width="5.7109375" style="7" customWidth="1"/>
    <col min="36" max="36" width="4.140625" style="11" customWidth="1"/>
    <col min="37" max="40" width="3.42578125" style="11" customWidth="1"/>
    <col min="41" max="41" width="3.7109375" style="16" customWidth="1"/>
    <col min="42" max="43" width="6.42578125" style="7" customWidth="1"/>
    <col min="44" max="44" width="4.140625" style="11" customWidth="1"/>
    <col min="45" max="45" width="11.85546875" style="15" customWidth="1"/>
    <col min="46" max="46" width="31.5703125" style="17" customWidth="1"/>
    <col min="47" max="47" width="26.28515625" style="18" customWidth="1"/>
    <col min="48" max="48" width="17.28515625" style="17" customWidth="1"/>
    <col min="49" max="49" width="16.5703125" style="17" customWidth="1"/>
    <col min="50" max="51" width="16.5703125" style="19" customWidth="1"/>
    <col min="52" max="52" width="21.140625" style="15" customWidth="1"/>
    <col min="53" max="53" width="21.7109375" style="18" customWidth="1"/>
    <col min="54" max="54" width="20.7109375" style="17" customWidth="1"/>
    <col min="55" max="55" width="16.5703125" style="17" customWidth="1"/>
    <col min="56" max="56" width="29.42578125" style="7" customWidth="1"/>
    <col min="57" max="57" width="26.5703125" style="7" customWidth="1"/>
    <col min="58" max="58" width="25.42578125" style="7" customWidth="1"/>
    <col min="59" max="59" width="38" style="9" customWidth="1"/>
    <col min="60" max="60" width="40.42578125" style="15" customWidth="1"/>
    <col min="61" max="61" width="23.140625" style="17" customWidth="1"/>
    <col min="62" max="64" width="16.5703125" style="15" customWidth="1"/>
    <col min="65" max="16384" width="11.14062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0</v>
      </c>
      <c r="B2" s="59"/>
      <c r="C2" s="59"/>
      <c r="D2" s="59"/>
      <c r="E2" s="59"/>
      <c r="F2" s="59"/>
      <c r="G2" s="59"/>
      <c r="H2" s="59"/>
      <c r="I2" s="59"/>
      <c r="J2" s="58" t="s">
        <v>1</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6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2</v>
      </c>
      <c r="O4" s="24"/>
      <c r="P4" s="24"/>
      <c r="Q4" s="24"/>
      <c r="R4" s="24"/>
      <c r="S4" s="24"/>
      <c r="T4" s="24"/>
      <c r="U4" s="24" t="s">
        <v>3</v>
      </c>
      <c r="V4" s="24"/>
      <c r="W4" s="24"/>
      <c r="X4" s="24"/>
      <c r="Y4" s="24"/>
      <c r="Z4" s="24"/>
      <c r="AA4" s="24"/>
      <c r="AB4" s="24"/>
      <c r="AC4" s="24"/>
      <c r="AD4" s="24" t="s">
        <v>4</v>
      </c>
      <c r="AE4" s="24"/>
      <c r="AF4" s="24"/>
      <c r="AG4" s="24" t="s">
        <v>5</v>
      </c>
      <c r="AH4" s="24"/>
      <c r="AI4" s="24"/>
      <c r="AJ4" s="24" t="s">
        <v>6</v>
      </c>
      <c r="AK4" s="24"/>
      <c r="AL4" s="24"/>
      <c r="AM4" s="24"/>
      <c r="AN4" s="24"/>
      <c r="AO4" s="24"/>
      <c r="AP4" s="24" t="s">
        <v>3</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7</v>
      </c>
      <c r="B5" s="53"/>
      <c r="C5" s="52"/>
      <c r="D5" s="53"/>
      <c r="E5" s="52"/>
      <c r="F5" s="52"/>
      <c r="G5" s="52"/>
      <c r="H5" s="52"/>
      <c r="I5" s="52"/>
      <c r="J5" s="49" t="s">
        <v>8</v>
      </c>
      <c r="K5" s="50"/>
      <c r="L5" s="50"/>
      <c r="M5" s="50"/>
      <c r="N5" s="43" t="s">
        <v>9</v>
      </c>
      <c r="O5" s="54"/>
      <c r="P5" s="54"/>
      <c r="Q5" s="54"/>
      <c r="R5" s="54"/>
      <c r="S5" s="54"/>
      <c r="T5" s="54"/>
      <c r="U5" s="54"/>
      <c r="V5" s="54"/>
      <c r="W5" s="54"/>
      <c r="X5" s="55" t="s">
        <v>10</v>
      </c>
      <c r="Y5" s="55"/>
      <c r="Z5" s="55"/>
      <c r="AA5" s="55"/>
      <c r="AB5" s="55"/>
      <c r="AC5" s="55"/>
      <c r="AD5" s="56"/>
      <c r="AE5" s="56"/>
      <c r="AF5" s="56"/>
      <c r="AG5" s="56"/>
      <c r="AH5" s="56"/>
      <c r="AI5" s="56"/>
      <c r="AJ5" s="56"/>
      <c r="AK5" s="56"/>
      <c r="AL5" s="56"/>
      <c r="AM5" s="56"/>
      <c r="AN5" s="56"/>
      <c r="AO5" s="56"/>
      <c r="AP5" s="56"/>
      <c r="AQ5" s="56"/>
      <c r="AR5" s="56"/>
      <c r="AS5" s="44" t="s">
        <v>11</v>
      </c>
      <c r="AT5" s="44"/>
      <c r="AU5" s="43"/>
      <c r="AV5" s="43"/>
      <c r="AW5" s="43"/>
      <c r="AX5" s="43"/>
      <c r="AY5" s="43"/>
      <c r="AZ5" s="43"/>
      <c r="BA5" s="43"/>
      <c r="BB5" s="43"/>
      <c r="BC5" s="45" t="s">
        <v>12</v>
      </c>
      <c r="BD5" s="45"/>
      <c r="BE5" s="48"/>
      <c r="BF5" s="48"/>
      <c r="BG5" s="45"/>
      <c r="BH5" s="45"/>
      <c r="BI5" s="45"/>
      <c r="BJ5" s="45"/>
      <c r="BK5" s="45"/>
      <c r="BL5" s="45"/>
    </row>
    <row r="6" spans="1:64" s="20" customFormat="1" ht="13.5" customHeight="1">
      <c r="A6" s="51" t="s">
        <v>13</v>
      </c>
      <c r="B6" s="51" t="s">
        <v>14</v>
      </c>
      <c r="C6" s="51" t="s">
        <v>15</v>
      </c>
      <c r="D6" s="51" t="s">
        <v>16</v>
      </c>
      <c r="E6" s="51" t="s">
        <v>17</v>
      </c>
      <c r="F6" s="51" t="s">
        <v>18</v>
      </c>
      <c r="G6" s="51" t="s">
        <v>19</v>
      </c>
      <c r="H6" s="51" t="s">
        <v>20</v>
      </c>
      <c r="I6" s="51" t="s">
        <v>21</v>
      </c>
      <c r="J6" s="51" t="s">
        <v>22</v>
      </c>
      <c r="K6" s="51" t="s">
        <v>23</v>
      </c>
      <c r="L6" s="51" t="s">
        <v>24</v>
      </c>
      <c r="M6" s="51" t="s">
        <v>25</v>
      </c>
      <c r="N6" s="51" t="s">
        <v>26</v>
      </c>
      <c r="O6" s="51" t="s">
        <v>27</v>
      </c>
      <c r="P6" s="51" t="s">
        <v>28</v>
      </c>
      <c r="Q6" s="51" t="s">
        <v>29</v>
      </c>
      <c r="R6" s="51" t="s">
        <v>30</v>
      </c>
      <c r="S6" s="51" t="s">
        <v>27</v>
      </c>
      <c r="T6" s="51" t="s">
        <v>31</v>
      </c>
      <c r="U6" s="51" t="s">
        <v>32</v>
      </c>
      <c r="V6" s="51" t="s">
        <v>33</v>
      </c>
      <c r="W6" s="51" t="s">
        <v>34</v>
      </c>
      <c r="X6" s="51" t="s">
        <v>35</v>
      </c>
      <c r="Y6" s="51" t="s">
        <v>36</v>
      </c>
      <c r="Z6" s="51" t="s">
        <v>37</v>
      </c>
      <c r="AA6" s="51" t="s">
        <v>38</v>
      </c>
      <c r="AB6" s="51" t="s">
        <v>39</v>
      </c>
      <c r="AC6" s="51" t="s">
        <v>40</v>
      </c>
      <c r="AD6" s="51" t="s">
        <v>41</v>
      </c>
      <c r="AE6" s="51" t="s">
        <v>42</v>
      </c>
      <c r="AF6" s="51" t="s">
        <v>43</v>
      </c>
      <c r="AG6" s="51" t="s">
        <v>44</v>
      </c>
      <c r="AH6" s="51" t="s">
        <v>45</v>
      </c>
      <c r="AI6" s="51" t="s">
        <v>46</v>
      </c>
      <c r="AJ6" s="51" t="s">
        <v>47</v>
      </c>
      <c r="AK6" s="51" t="s">
        <v>48</v>
      </c>
      <c r="AL6" s="51" t="s">
        <v>27</v>
      </c>
      <c r="AM6" s="51" t="s">
        <v>49</v>
      </c>
      <c r="AN6" s="51" t="s">
        <v>27</v>
      </c>
      <c r="AO6" s="51" t="s">
        <v>50</v>
      </c>
      <c r="AP6" s="51" t="s">
        <v>32</v>
      </c>
      <c r="AQ6" s="51" t="s">
        <v>33</v>
      </c>
      <c r="AR6" s="51" t="s">
        <v>34</v>
      </c>
      <c r="AS6" s="51" t="s">
        <v>51</v>
      </c>
      <c r="AT6" s="51" t="s">
        <v>52</v>
      </c>
      <c r="AU6" s="51" t="s">
        <v>53</v>
      </c>
      <c r="AV6" s="51" t="s">
        <v>54</v>
      </c>
      <c r="AW6" s="51" t="s">
        <v>55</v>
      </c>
      <c r="AX6" s="51" t="s">
        <v>56</v>
      </c>
      <c r="AY6" s="51" t="s">
        <v>57</v>
      </c>
      <c r="AZ6" s="51" t="s">
        <v>58</v>
      </c>
      <c r="BA6" s="51" t="s">
        <v>59</v>
      </c>
      <c r="BB6" s="51" t="s">
        <v>60</v>
      </c>
      <c r="BC6" s="51" t="s">
        <v>61</v>
      </c>
      <c r="BD6" s="51" t="s">
        <v>62</v>
      </c>
      <c r="BE6" s="51" t="s">
        <v>63</v>
      </c>
      <c r="BF6" s="51" t="s">
        <v>64</v>
      </c>
      <c r="BG6" s="51" t="s">
        <v>65</v>
      </c>
      <c r="BH6" s="51" t="s">
        <v>66</v>
      </c>
      <c r="BI6" s="51" t="s">
        <v>67</v>
      </c>
      <c r="BJ6" s="51" t="s">
        <v>68</v>
      </c>
      <c r="BK6" s="51" t="s">
        <v>69</v>
      </c>
      <c r="BL6" s="51" t="s">
        <v>70</v>
      </c>
    </row>
    <row r="7" spans="1:64" ht="13.5" customHeight="1">
      <c r="A7" s="24" t="s">
        <v>71</v>
      </c>
      <c r="B7" s="23">
        <v>1</v>
      </c>
      <c r="C7" s="24" t="s">
        <v>72</v>
      </c>
      <c r="D7" s="23" t="s">
        <v>73</v>
      </c>
      <c r="E7" s="23" t="s">
        <v>74</v>
      </c>
      <c r="F7" s="24" t="s">
        <v>75</v>
      </c>
      <c r="G7" s="26" t="s">
        <v>76</v>
      </c>
      <c r="H7" s="24" t="s">
        <v>77</v>
      </c>
      <c r="I7" s="24">
        <v>12</v>
      </c>
      <c r="J7" s="24"/>
      <c r="K7" s="24"/>
      <c r="L7" s="24"/>
      <c r="M7" s="24"/>
      <c r="N7" s="29" t="s">
        <v>78</v>
      </c>
      <c r="O7" s="30">
        <v>0.4</v>
      </c>
      <c r="P7" s="31" t="s">
        <v>79</v>
      </c>
      <c r="Q7" s="32" t="s">
        <v>80</v>
      </c>
      <c r="R7" s="30" t="s">
        <v>81</v>
      </c>
      <c r="S7" s="30">
        <v>0.4</v>
      </c>
      <c r="T7" s="33" t="s">
        <v>82</v>
      </c>
      <c r="U7" s="27"/>
      <c r="V7" s="27"/>
      <c r="W7" s="27" t="s">
        <v>83</v>
      </c>
      <c r="X7" s="34">
        <v>1</v>
      </c>
      <c r="Y7" s="26" t="s">
        <v>84</v>
      </c>
      <c r="Z7" s="24"/>
      <c r="AA7" s="24"/>
      <c r="AB7" s="24"/>
      <c r="AC7" s="35" t="s">
        <v>32</v>
      </c>
      <c r="AD7" s="27" t="s">
        <v>85</v>
      </c>
      <c r="AE7" s="27" t="s">
        <v>86</v>
      </c>
      <c r="AF7" s="33" t="s">
        <v>87</v>
      </c>
      <c r="AG7" s="27" t="s">
        <v>88</v>
      </c>
      <c r="AH7" s="27" t="s">
        <v>89</v>
      </c>
      <c r="AI7" s="27" t="s">
        <v>90</v>
      </c>
      <c r="AJ7" s="30">
        <v>0.24</v>
      </c>
      <c r="AK7" s="29" t="s">
        <v>78</v>
      </c>
      <c r="AL7" s="30">
        <v>0.24</v>
      </c>
      <c r="AM7" s="30" t="s">
        <v>81</v>
      </c>
      <c r="AN7" s="30">
        <v>0.4</v>
      </c>
      <c r="AO7" s="33" t="s">
        <v>82</v>
      </c>
      <c r="AP7" s="27"/>
      <c r="AQ7" s="27" t="s">
        <v>91</v>
      </c>
      <c r="AR7" s="27" t="s">
        <v>83</v>
      </c>
      <c r="AS7" s="25" t="s">
        <v>92</v>
      </c>
      <c r="AT7" s="25" t="s">
        <v>93</v>
      </c>
      <c r="AU7" s="25" t="s">
        <v>94</v>
      </c>
      <c r="AV7" s="24" t="s">
        <v>95</v>
      </c>
      <c r="AW7" s="24" t="s">
        <v>96</v>
      </c>
      <c r="AX7" s="28">
        <v>45292</v>
      </c>
      <c r="AY7" s="28">
        <v>45657</v>
      </c>
      <c r="AZ7" s="28" t="s">
        <v>97</v>
      </c>
      <c r="BA7" s="25" t="s">
        <v>98</v>
      </c>
      <c r="BB7" s="24" t="s">
        <v>99</v>
      </c>
      <c r="BC7" s="24"/>
      <c r="BD7" s="24"/>
      <c r="BE7" s="24"/>
      <c r="BF7" s="28"/>
      <c r="BG7" s="24"/>
      <c r="BH7" s="36"/>
      <c r="BI7" s="24"/>
      <c r="BJ7" s="24"/>
      <c r="BK7" s="24"/>
      <c r="BL7" s="24"/>
    </row>
    <row r="8" spans="1:64" ht="13.5" customHeight="1">
      <c r="A8" s="24"/>
      <c r="B8" s="23"/>
      <c r="C8" s="24"/>
      <c r="D8" s="23"/>
      <c r="E8" s="23"/>
      <c r="F8" s="24"/>
      <c r="G8" s="24" t="s">
        <v>100</v>
      </c>
      <c r="H8" s="24"/>
      <c r="I8" s="24"/>
      <c r="J8" s="24"/>
      <c r="K8" s="24"/>
      <c r="L8" s="24"/>
      <c r="M8" s="24"/>
      <c r="N8" s="29"/>
      <c r="O8" s="30"/>
      <c r="P8" s="31"/>
      <c r="Q8" s="32"/>
      <c r="R8" s="30"/>
      <c r="S8" s="30"/>
      <c r="T8" s="33"/>
      <c r="U8" s="27"/>
      <c r="V8" s="27"/>
      <c r="W8" s="27"/>
      <c r="X8" s="34"/>
      <c r="Y8" s="26" t="s">
        <v>101</v>
      </c>
      <c r="Z8" s="24"/>
      <c r="AA8" s="24"/>
      <c r="AB8" s="24"/>
      <c r="AC8" s="35" t="s">
        <v>32</v>
      </c>
      <c r="AD8" s="27" t="s">
        <v>85</v>
      </c>
      <c r="AE8" s="27" t="s">
        <v>86</v>
      </c>
      <c r="AF8" s="33" t="s">
        <v>87</v>
      </c>
      <c r="AG8" s="27" t="s">
        <v>88</v>
      </c>
      <c r="AH8" s="27" t="s">
        <v>89</v>
      </c>
      <c r="AI8" s="27" t="s">
        <v>90</v>
      </c>
      <c r="AJ8" s="30">
        <v>0.14399999999999999</v>
      </c>
      <c r="AK8" s="29" t="s">
        <v>102</v>
      </c>
      <c r="AL8" s="30">
        <v>0.14399999999999999</v>
      </c>
      <c r="AM8" s="30" t="s">
        <v>81</v>
      </c>
      <c r="AN8" s="30">
        <v>0.4</v>
      </c>
      <c r="AO8" s="33" t="s">
        <v>103</v>
      </c>
      <c r="AP8" s="27"/>
      <c r="AQ8" s="27"/>
      <c r="AR8" s="27"/>
      <c r="AS8" s="25"/>
      <c r="AT8" s="25" t="s">
        <v>104</v>
      </c>
      <c r="AU8" s="25" t="s">
        <v>105</v>
      </c>
      <c r="AV8" s="24" t="s">
        <v>95</v>
      </c>
      <c r="AW8" s="24" t="s">
        <v>106</v>
      </c>
      <c r="AX8" s="28">
        <v>44927</v>
      </c>
      <c r="AY8" s="28">
        <v>45291</v>
      </c>
      <c r="AZ8" s="28" t="s">
        <v>105</v>
      </c>
      <c r="BA8" s="25" t="s">
        <v>107</v>
      </c>
      <c r="BB8" s="24"/>
      <c r="BC8" s="24"/>
      <c r="BD8" s="24"/>
      <c r="BE8" s="24"/>
      <c r="BF8" s="28"/>
      <c r="BG8" s="24"/>
      <c r="BH8" s="36"/>
      <c r="BI8" s="24"/>
      <c r="BJ8" s="24"/>
      <c r="BK8" s="24"/>
      <c r="BL8" s="24"/>
    </row>
    <row r="9" spans="1:64" ht="13.5" customHeight="1">
      <c r="A9" s="24"/>
      <c r="B9" s="23"/>
      <c r="C9" s="24"/>
      <c r="D9" s="23"/>
      <c r="E9" s="23"/>
      <c r="F9" s="24"/>
      <c r="G9" s="24" t="s">
        <v>100</v>
      </c>
      <c r="H9" s="24"/>
      <c r="I9" s="24"/>
      <c r="J9" s="24"/>
      <c r="K9" s="24"/>
      <c r="L9" s="24"/>
      <c r="M9" s="24"/>
      <c r="N9" s="29"/>
      <c r="O9" s="30"/>
      <c r="P9" s="31"/>
      <c r="Q9" s="32"/>
      <c r="R9" s="30"/>
      <c r="S9" s="30"/>
      <c r="T9" s="33"/>
      <c r="U9" s="27"/>
      <c r="V9" s="27"/>
      <c r="W9" s="27"/>
      <c r="X9" s="34"/>
      <c r="Y9" s="24" t="s">
        <v>108</v>
      </c>
      <c r="Z9" s="24"/>
      <c r="AA9" s="24"/>
      <c r="AB9" s="24"/>
      <c r="AC9" s="35" t="s">
        <v>32</v>
      </c>
      <c r="AD9" s="27" t="s">
        <v>109</v>
      </c>
      <c r="AE9" s="27" t="s">
        <v>86</v>
      </c>
      <c r="AF9" s="33" t="s">
        <v>110</v>
      </c>
      <c r="AG9" s="27" t="s">
        <v>88</v>
      </c>
      <c r="AH9" s="27" t="s">
        <v>89</v>
      </c>
      <c r="AI9" s="27" t="s">
        <v>90</v>
      </c>
      <c r="AJ9" s="30">
        <v>0.1008</v>
      </c>
      <c r="AK9" s="29" t="s">
        <v>102</v>
      </c>
      <c r="AL9" s="30">
        <v>0.1008</v>
      </c>
      <c r="AM9" s="30" t="s">
        <v>81</v>
      </c>
      <c r="AN9" s="30">
        <v>0.4</v>
      </c>
      <c r="AO9" s="33" t="s">
        <v>103</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71</v>
      </c>
      <c r="B10" s="23">
        <v>2</v>
      </c>
      <c r="C10" s="24" t="s">
        <v>72</v>
      </c>
      <c r="D10" s="23" t="s">
        <v>111</v>
      </c>
      <c r="E10" s="23" t="s">
        <v>112</v>
      </c>
      <c r="F10" s="24" t="s">
        <v>113</v>
      </c>
      <c r="G10" s="26" t="s">
        <v>114</v>
      </c>
      <c r="H10" s="24" t="s">
        <v>77</v>
      </c>
      <c r="I10" s="24">
        <v>12</v>
      </c>
      <c r="J10" s="24"/>
      <c r="K10" s="24"/>
      <c r="L10" s="24"/>
      <c r="M10" s="24"/>
      <c r="N10" s="29" t="s">
        <v>78</v>
      </c>
      <c r="O10" s="30">
        <v>0.4</v>
      </c>
      <c r="P10" s="31" t="s">
        <v>79</v>
      </c>
      <c r="Q10" s="32" t="s">
        <v>80</v>
      </c>
      <c r="R10" s="30" t="s">
        <v>81</v>
      </c>
      <c r="S10" s="30">
        <v>0.4</v>
      </c>
      <c r="T10" s="33" t="s">
        <v>82</v>
      </c>
      <c r="U10" s="27"/>
      <c r="V10" s="27"/>
      <c r="W10" s="27" t="s">
        <v>83</v>
      </c>
      <c r="X10" s="34">
        <v>1</v>
      </c>
      <c r="Y10" s="24" t="s">
        <v>115</v>
      </c>
      <c r="Z10" s="24"/>
      <c r="AA10" s="24"/>
      <c r="AB10" s="24"/>
      <c r="AC10" s="35" t="s">
        <v>32</v>
      </c>
      <c r="AD10" s="27" t="s">
        <v>85</v>
      </c>
      <c r="AE10" s="27" t="s">
        <v>86</v>
      </c>
      <c r="AF10" s="33" t="s">
        <v>87</v>
      </c>
      <c r="AG10" s="27" t="s">
        <v>88</v>
      </c>
      <c r="AH10" s="27" t="s">
        <v>89</v>
      </c>
      <c r="AI10" s="27" t="s">
        <v>90</v>
      </c>
      <c r="AJ10" s="30">
        <v>0.24</v>
      </c>
      <c r="AK10" s="29" t="s">
        <v>78</v>
      </c>
      <c r="AL10" s="30">
        <v>0.24</v>
      </c>
      <c r="AM10" s="30" t="s">
        <v>81</v>
      </c>
      <c r="AN10" s="30">
        <v>0.4</v>
      </c>
      <c r="AO10" s="33" t="s">
        <v>82</v>
      </c>
      <c r="AP10" s="27"/>
      <c r="AQ10" s="27" t="s">
        <v>91</v>
      </c>
      <c r="AR10" s="27" t="s">
        <v>83</v>
      </c>
      <c r="AS10" s="25" t="s">
        <v>92</v>
      </c>
      <c r="AT10" s="25" t="s">
        <v>116</v>
      </c>
      <c r="AU10" s="25" t="s">
        <v>117</v>
      </c>
      <c r="AV10" s="24" t="s">
        <v>95</v>
      </c>
      <c r="AW10" s="24" t="s">
        <v>96</v>
      </c>
      <c r="AX10" s="28">
        <v>45292</v>
      </c>
      <c r="AY10" s="28">
        <v>45657</v>
      </c>
      <c r="AZ10" s="28" t="s">
        <v>117</v>
      </c>
      <c r="BA10" s="25" t="s">
        <v>118</v>
      </c>
      <c r="BB10" s="24" t="s">
        <v>119</v>
      </c>
      <c r="BC10" s="24"/>
      <c r="BD10" s="24"/>
      <c r="BE10" s="24"/>
      <c r="BF10" s="28"/>
      <c r="BG10" s="24"/>
      <c r="BH10" s="36"/>
      <c r="BI10" s="24"/>
      <c r="BJ10" s="24"/>
      <c r="BK10" s="24"/>
      <c r="BL10" s="24"/>
    </row>
    <row r="11" spans="1:64" ht="13.5" customHeight="1">
      <c r="A11" s="24" t="s">
        <v>71</v>
      </c>
      <c r="B11" s="23">
        <v>3</v>
      </c>
      <c r="C11" s="24" t="s">
        <v>72</v>
      </c>
      <c r="D11" s="23" t="s">
        <v>120</v>
      </c>
      <c r="E11" s="23" t="s">
        <v>121</v>
      </c>
      <c r="F11" s="24" t="s">
        <v>113</v>
      </c>
      <c r="G11" s="26" t="s">
        <v>122</v>
      </c>
      <c r="H11" s="24" t="s">
        <v>77</v>
      </c>
      <c r="I11" s="24">
        <v>228</v>
      </c>
      <c r="J11" s="24"/>
      <c r="K11" s="24"/>
      <c r="L11" s="24"/>
      <c r="M11" s="24"/>
      <c r="N11" s="29" t="s">
        <v>123</v>
      </c>
      <c r="O11" s="30">
        <v>0.6</v>
      </c>
      <c r="P11" s="31" t="s">
        <v>124</v>
      </c>
      <c r="Q11" s="32" t="s">
        <v>80</v>
      </c>
      <c r="R11" s="30" t="s">
        <v>82</v>
      </c>
      <c r="S11" s="30">
        <v>0.6</v>
      </c>
      <c r="T11" s="33" t="s">
        <v>82</v>
      </c>
      <c r="U11" s="27"/>
      <c r="V11" s="27"/>
      <c r="W11" s="27" t="s">
        <v>83</v>
      </c>
      <c r="X11" s="34">
        <v>1</v>
      </c>
      <c r="Y11" s="24" t="s">
        <v>125</v>
      </c>
      <c r="Z11" s="24"/>
      <c r="AA11" s="24"/>
      <c r="AB11" s="24"/>
      <c r="AC11" s="35" t="s">
        <v>32</v>
      </c>
      <c r="AD11" s="27" t="s">
        <v>85</v>
      </c>
      <c r="AE11" s="27" t="s">
        <v>86</v>
      </c>
      <c r="AF11" s="33" t="s">
        <v>87</v>
      </c>
      <c r="AG11" s="27" t="s">
        <v>88</v>
      </c>
      <c r="AH11" s="27" t="s">
        <v>89</v>
      </c>
      <c r="AI11" s="27" t="s">
        <v>90</v>
      </c>
      <c r="AJ11" s="30">
        <v>0.36</v>
      </c>
      <c r="AK11" s="29" t="s">
        <v>78</v>
      </c>
      <c r="AL11" s="30">
        <v>0.36</v>
      </c>
      <c r="AM11" s="30" t="s">
        <v>82</v>
      </c>
      <c r="AN11" s="30">
        <v>0.6</v>
      </c>
      <c r="AO11" s="33" t="s">
        <v>82</v>
      </c>
      <c r="AP11" s="27"/>
      <c r="AQ11" s="27" t="s">
        <v>91</v>
      </c>
      <c r="AR11" s="27" t="s">
        <v>83</v>
      </c>
      <c r="AS11" s="25" t="s">
        <v>92</v>
      </c>
      <c r="AT11" s="25" t="s">
        <v>126</v>
      </c>
      <c r="AU11" s="25" t="s">
        <v>127</v>
      </c>
      <c r="AV11" s="25" t="s">
        <v>128</v>
      </c>
      <c r="AW11" s="25" t="s">
        <v>129</v>
      </c>
      <c r="AX11" s="28">
        <v>45292</v>
      </c>
      <c r="AY11" s="28">
        <v>45657</v>
      </c>
      <c r="AZ11" s="25" t="s">
        <v>127</v>
      </c>
      <c r="BA11" s="25" t="s">
        <v>130</v>
      </c>
      <c r="BB11" s="24" t="s">
        <v>131</v>
      </c>
      <c r="BC11" s="24"/>
      <c r="BD11" s="24"/>
      <c r="BE11" s="24"/>
      <c r="BF11" s="28"/>
      <c r="BG11" s="24"/>
      <c r="BH11" s="36"/>
      <c r="BI11" s="24"/>
      <c r="BJ11" s="24"/>
      <c r="BK11" s="24"/>
      <c r="BL11" s="24"/>
    </row>
    <row r="12" spans="1:64" ht="13.5" customHeight="1">
      <c r="A12" s="24"/>
      <c r="B12" s="23"/>
      <c r="C12" s="24"/>
      <c r="D12" s="23"/>
      <c r="E12" s="23"/>
      <c r="F12" s="24"/>
      <c r="G12" s="24" t="s">
        <v>100</v>
      </c>
      <c r="H12" s="24"/>
      <c r="I12" s="24"/>
      <c r="J12" s="24"/>
      <c r="K12" s="24"/>
      <c r="L12" s="24"/>
      <c r="M12" s="24"/>
      <c r="N12" s="29"/>
      <c r="O12" s="30"/>
      <c r="P12" s="31"/>
      <c r="Q12" s="32"/>
      <c r="R12" s="30"/>
      <c r="S12" s="30"/>
      <c r="T12" s="33"/>
      <c r="U12" s="27"/>
      <c r="V12" s="27"/>
      <c r="W12" s="27"/>
      <c r="X12" s="34">
        <v>2</v>
      </c>
      <c r="Y12" s="24" t="s">
        <v>132</v>
      </c>
      <c r="Z12" s="24"/>
      <c r="AA12" s="24"/>
      <c r="AB12" s="24"/>
      <c r="AC12" s="35" t="s">
        <v>32</v>
      </c>
      <c r="AD12" s="27" t="s">
        <v>85</v>
      </c>
      <c r="AE12" s="27" t="s">
        <v>86</v>
      </c>
      <c r="AF12" s="33" t="s">
        <v>87</v>
      </c>
      <c r="AG12" s="27" t="s">
        <v>88</v>
      </c>
      <c r="AH12" s="27" t="s">
        <v>89</v>
      </c>
      <c r="AI12" s="27" t="s">
        <v>90</v>
      </c>
      <c r="AJ12" s="30">
        <v>0.216</v>
      </c>
      <c r="AK12" s="29" t="s">
        <v>78</v>
      </c>
      <c r="AL12" s="30">
        <v>0.216</v>
      </c>
      <c r="AM12" s="30" t="s">
        <v>82</v>
      </c>
      <c r="AN12" s="30">
        <v>0.6</v>
      </c>
      <c r="AO12" s="33" t="s">
        <v>82</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71</v>
      </c>
      <c r="B13" s="23">
        <v>4</v>
      </c>
      <c r="C13" s="24" t="s">
        <v>133</v>
      </c>
      <c r="D13" s="23" t="s">
        <v>134</v>
      </c>
      <c r="E13" s="46" t="s">
        <v>135</v>
      </c>
      <c r="F13" s="24" t="s">
        <v>113</v>
      </c>
      <c r="G13" s="26" t="s">
        <v>136</v>
      </c>
      <c r="H13" s="24" t="s">
        <v>137</v>
      </c>
      <c r="I13" s="24">
        <v>228</v>
      </c>
      <c r="J13" s="24"/>
      <c r="K13" s="24"/>
      <c r="L13" s="24"/>
      <c r="M13" s="24"/>
      <c r="N13" s="29" t="s">
        <v>91</v>
      </c>
      <c r="O13" s="30" t="s">
        <v>91</v>
      </c>
      <c r="P13" s="31"/>
      <c r="Q13" s="32" t="s">
        <v>100</v>
      </c>
      <c r="R13" s="30" t="s">
        <v>100</v>
      </c>
      <c r="S13" s="30" t="s">
        <v>100</v>
      </c>
      <c r="T13" s="33" t="s">
        <v>100</v>
      </c>
      <c r="U13" s="27" t="s">
        <v>138</v>
      </c>
      <c r="V13" s="27" t="s">
        <v>82</v>
      </c>
      <c r="W13" s="27" t="s">
        <v>139</v>
      </c>
      <c r="X13" s="34">
        <v>1</v>
      </c>
      <c r="Y13" s="24" t="s">
        <v>140</v>
      </c>
      <c r="Z13" s="24"/>
      <c r="AA13" s="24"/>
      <c r="AB13" s="24"/>
      <c r="AC13" s="35" t="s">
        <v>32</v>
      </c>
      <c r="AD13" s="27" t="s">
        <v>85</v>
      </c>
      <c r="AE13" s="27" t="s">
        <v>86</v>
      </c>
      <c r="AF13" s="33" t="s">
        <v>87</v>
      </c>
      <c r="AG13" s="27" t="s">
        <v>88</v>
      </c>
      <c r="AH13" s="27" t="s">
        <v>89</v>
      </c>
      <c r="AI13" s="27" t="s">
        <v>90</v>
      </c>
      <c r="AJ13" s="30" t="s">
        <v>91</v>
      </c>
      <c r="AK13" s="29" t="s">
        <v>91</v>
      </c>
      <c r="AL13" s="30" t="s">
        <v>91</v>
      </c>
      <c r="AM13" s="30" t="s">
        <v>100</v>
      </c>
      <c r="AN13" s="30" t="s">
        <v>100</v>
      </c>
      <c r="AO13" s="33" t="s">
        <v>100</v>
      </c>
      <c r="AP13" s="27" t="s">
        <v>138</v>
      </c>
      <c r="AQ13" s="27" t="s">
        <v>82</v>
      </c>
      <c r="AR13" s="27" t="s">
        <v>139</v>
      </c>
      <c r="AS13" s="25" t="s">
        <v>92</v>
      </c>
      <c r="AT13" s="25" t="s">
        <v>141</v>
      </c>
      <c r="AU13" s="25" t="s">
        <v>142</v>
      </c>
      <c r="AV13" s="24" t="s">
        <v>95</v>
      </c>
      <c r="AW13" s="24" t="s">
        <v>143</v>
      </c>
      <c r="AX13" s="28">
        <v>45292</v>
      </c>
      <c r="AY13" s="28">
        <v>45657</v>
      </c>
      <c r="AZ13" s="28" t="s">
        <v>142</v>
      </c>
      <c r="BA13" s="28" t="s">
        <v>142</v>
      </c>
      <c r="BB13" s="24" t="s">
        <v>144</v>
      </c>
      <c r="BC13" s="24"/>
      <c r="BD13" s="24"/>
      <c r="BE13" s="24"/>
      <c r="BF13" s="28"/>
      <c r="BG13" s="24"/>
      <c r="BH13" s="36"/>
      <c r="BI13" s="24"/>
      <c r="BJ13" s="24"/>
      <c r="BK13" s="24"/>
      <c r="BL13" s="24"/>
    </row>
    <row r="14" spans="1:64" ht="13.5" customHeight="1">
      <c r="A14" s="24" t="s">
        <v>71</v>
      </c>
      <c r="B14" s="23">
        <v>5</v>
      </c>
      <c r="C14" s="24" t="s">
        <v>145</v>
      </c>
      <c r="D14" s="23" t="s">
        <v>146</v>
      </c>
      <c r="E14" s="23" t="s">
        <v>147</v>
      </c>
      <c r="F14" s="24" t="s">
        <v>113</v>
      </c>
      <c r="G14" s="26" t="s">
        <v>148</v>
      </c>
      <c r="H14" s="24" t="s">
        <v>149</v>
      </c>
      <c r="I14" s="24">
        <v>228</v>
      </c>
      <c r="J14" s="24" t="s">
        <v>150</v>
      </c>
      <c r="K14" s="24" t="s">
        <v>151</v>
      </c>
      <c r="L14" s="24" t="s">
        <v>152</v>
      </c>
      <c r="M14" s="24" t="s">
        <v>153</v>
      </c>
      <c r="N14" s="29" t="s">
        <v>123</v>
      </c>
      <c r="O14" s="30">
        <v>0.6</v>
      </c>
      <c r="P14" s="31" t="s">
        <v>79</v>
      </c>
      <c r="Q14" s="32" t="s">
        <v>80</v>
      </c>
      <c r="R14" s="30" t="s">
        <v>81</v>
      </c>
      <c r="S14" s="30">
        <v>0.4</v>
      </c>
      <c r="T14" s="33" t="s">
        <v>82</v>
      </c>
      <c r="U14" s="27"/>
      <c r="V14" s="27"/>
      <c r="W14" s="27" t="s">
        <v>83</v>
      </c>
      <c r="X14" s="34">
        <v>1</v>
      </c>
      <c r="Y14" s="24" t="s">
        <v>154</v>
      </c>
      <c r="Z14" s="24"/>
      <c r="AA14" s="24"/>
      <c r="AB14" s="24"/>
      <c r="AC14" s="35" t="s">
        <v>32</v>
      </c>
      <c r="AD14" s="27" t="s">
        <v>85</v>
      </c>
      <c r="AE14" s="27" t="s">
        <v>86</v>
      </c>
      <c r="AF14" s="33" t="s">
        <v>87</v>
      </c>
      <c r="AG14" s="27" t="s">
        <v>88</v>
      </c>
      <c r="AH14" s="27" t="s">
        <v>89</v>
      </c>
      <c r="AI14" s="27" t="s">
        <v>90</v>
      </c>
      <c r="AJ14" s="30">
        <v>0.36</v>
      </c>
      <c r="AK14" s="29" t="s">
        <v>78</v>
      </c>
      <c r="AL14" s="30">
        <v>0.36</v>
      </c>
      <c r="AM14" s="30" t="s">
        <v>81</v>
      </c>
      <c r="AN14" s="30">
        <v>0.4</v>
      </c>
      <c r="AO14" s="33" t="s">
        <v>82</v>
      </c>
      <c r="AP14" s="27"/>
      <c r="AQ14" s="27" t="s">
        <v>91</v>
      </c>
      <c r="AR14" s="27" t="s">
        <v>83</v>
      </c>
      <c r="AS14" s="25" t="s">
        <v>92</v>
      </c>
      <c r="AT14" s="25" t="s">
        <v>155</v>
      </c>
      <c r="AU14" s="25" t="s">
        <v>127</v>
      </c>
      <c r="AV14" s="25" t="s">
        <v>128</v>
      </c>
      <c r="AW14" s="25" t="s">
        <v>129</v>
      </c>
      <c r="AX14" s="28">
        <v>45292</v>
      </c>
      <c r="AY14" s="28">
        <v>45657</v>
      </c>
      <c r="AZ14" s="25" t="s">
        <v>127</v>
      </c>
      <c r="BA14" s="25" t="s">
        <v>130</v>
      </c>
      <c r="BB14" s="24" t="s">
        <v>131</v>
      </c>
      <c r="BC14" s="24"/>
      <c r="BD14" s="24"/>
      <c r="BE14" s="24"/>
      <c r="BF14" s="28"/>
      <c r="BG14" s="24"/>
      <c r="BH14" s="36"/>
      <c r="BI14" s="24"/>
      <c r="BJ14" s="24"/>
      <c r="BK14" s="24"/>
      <c r="BL14" s="24"/>
    </row>
    <row r="15" spans="1:64" ht="13.5" customHeight="1">
      <c r="A15" s="24"/>
      <c r="B15" s="23"/>
      <c r="C15" s="24"/>
      <c r="D15" s="23"/>
      <c r="E15" s="23"/>
      <c r="F15" s="24"/>
      <c r="G15" s="24" t="s">
        <v>100</v>
      </c>
      <c r="H15" s="24"/>
      <c r="I15" s="24"/>
      <c r="J15" s="24"/>
      <c r="K15" s="24"/>
      <c r="L15" s="24"/>
      <c r="M15" s="24"/>
      <c r="N15" s="29"/>
      <c r="O15" s="30"/>
      <c r="P15" s="31"/>
      <c r="Q15" s="32"/>
      <c r="R15" s="30"/>
      <c r="S15" s="30"/>
      <c r="T15" s="33"/>
      <c r="U15" s="27"/>
      <c r="V15" s="27"/>
      <c r="W15" s="27"/>
      <c r="X15" s="34">
        <v>2</v>
      </c>
      <c r="Y15" s="24" t="s">
        <v>132</v>
      </c>
      <c r="Z15" s="24"/>
      <c r="AA15" s="24"/>
      <c r="AB15" s="24"/>
      <c r="AC15" s="35" t="s">
        <v>32</v>
      </c>
      <c r="AD15" s="27" t="s">
        <v>85</v>
      </c>
      <c r="AE15" s="27" t="s">
        <v>86</v>
      </c>
      <c r="AF15" s="33" t="s">
        <v>87</v>
      </c>
      <c r="AG15" s="27" t="s">
        <v>88</v>
      </c>
      <c r="AH15" s="27" t="s">
        <v>89</v>
      </c>
      <c r="AI15" s="27" t="s">
        <v>90</v>
      </c>
      <c r="AJ15" s="30">
        <v>0.216</v>
      </c>
      <c r="AK15" s="29" t="s">
        <v>78</v>
      </c>
      <c r="AL15" s="30">
        <v>0.216</v>
      </c>
      <c r="AM15" s="30" t="s">
        <v>81</v>
      </c>
      <c r="AN15" s="30">
        <v>0.4</v>
      </c>
      <c r="AO15" s="33" t="s">
        <v>82</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156</v>
      </c>
      <c r="B16" s="23">
        <v>7</v>
      </c>
      <c r="C16" s="24" t="s">
        <v>72</v>
      </c>
      <c r="D16" s="23" t="s">
        <v>157</v>
      </c>
      <c r="E16" s="23" t="s">
        <v>158</v>
      </c>
      <c r="F16" s="24" t="s">
        <v>113</v>
      </c>
      <c r="G16" s="26" t="s">
        <v>159</v>
      </c>
      <c r="H16" s="24" t="s">
        <v>77</v>
      </c>
      <c r="I16" s="24">
        <v>228</v>
      </c>
      <c r="J16" s="24"/>
      <c r="K16" s="24"/>
      <c r="L16" s="24"/>
      <c r="M16" s="24"/>
      <c r="N16" s="29" t="s">
        <v>123</v>
      </c>
      <c r="O16" s="30">
        <v>0.6</v>
      </c>
      <c r="P16" s="31" t="s">
        <v>79</v>
      </c>
      <c r="Q16" s="32" t="s">
        <v>80</v>
      </c>
      <c r="R16" s="30" t="s">
        <v>81</v>
      </c>
      <c r="S16" s="30">
        <v>0.4</v>
      </c>
      <c r="T16" s="33" t="s">
        <v>82</v>
      </c>
      <c r="U16" s="27"/>
      <c r="V16" s="27"/>
      <c r="W16" s="27" t="s">
        <v>83</v>
      </c>
      <c r="X16" s="34">
        <v>1</v>
      </c>
      <c r="Y16" s="24" t="s">
        <v>160</v>
      </c>
      <c r="Z16" s="24"/>
      <c r="AA16" s="24"/>
      <c r="AB16" s="24"/>
      <c r="AC16" s="35" t="s">
        <v>32</v>
      </c>
      <c r="AD16" s="27" t="s">
        <v>85</v>
      </c>
      <c r="AE16" s="27" t="s">
        <v>86</v>
      </c>
      <c r="AF16" s="33" t="s">
        <v>87</v>
      </c>
      <c r="AG16" s="27" t="s">
        <v>88</v>
      </c>
      <c r="AH16" s="27" t="s">
        <v>89</v>
      </c>
      <c r="AI16" s="27" t="s">
        <v>90</v>
      </c>
      <c r="AJ16" s="30">
        <v>0.36</v>
      </c>
      <c r="AK16" s="29" t="s">
        <v>78</v>
      </c>
      <c r="AL16" s="30">
        <v>0.36</v>
      </c>
      <c r="AM16" s="30" t="s">
        <v>81</v>
      </c>
      <c r="AN16" s="30">
        <v>0.4</v>
      </c>
      <c r="AO16" s="33" t="s">
        <v>82</v>
      </c>
      <c r="AP16" s="27"/>
      <c r="AQ16" s="27" t="s">
        <v>91</v>
      </c>
      <c r="AR16" s="27" t="s">
        <v>83</v>
      </c>
      <c r="AS16" s="25" t="s">
        <v>92</v>
      </c>
      <c r="AT16" s="25" t="s">
        <v>161</v>
      </c>
      <c r="AU16" s="25" t="s">
        <v>162</v>
      </c>
      <c r="AV16" s="24" t="s">
        <v>156</v>
      </c>
      <c r="AW16" s="24" t="s">
        <v>163</v>
      </c>
      <c r="AX16" s="28">
        <v>45292</v>
      </c>
      <c r="AY16" s="28">
        <v>45657</v>
      </c>
      <c r="AZ16" s="25" t="s">
        <v>164</v>
      </c>
      <c r="BA16" s="25" t="s">
        <v>165</v>
      </c>
      <c r="BB16" s="24" t="s">
        <v>166</v>
      </c>
      <c r="BC16" s="24"/>
      <c r="BD16" s="24"/>
      <c r="BE16" s="24"/>
      <c r="BF16" s="28"/>
      <c r="BG16" s="24"/>
      <c r="BH16" s="36"/>
      <c r="BI16" s="24"/>
      <c r="BJ16" s="24"/>
      <c r="BK16" s="24"/>
      <c r="BL16" s="24"/>
    </row>
    <row r="17" spans="1:64" ht="13.5" customHeight="1">
      <c r="A17" s="24"/>
      <c r="B17" s="23"/>
      <c r="C17" s="24"/>
      <c r="D17" s="23"/>
      <c r="E17" s="23"/>
      <c r="F17" s="24"/>
      <c r="G17" s="24" t="s">
        <v>100</v>
      </c>
      <c r="H17" s="24"/>
      <c r="I17" s="24"/>
      <c r="J17" s="24"/>
      <c r="K17" s="24"/>
      <c r="L17" s="24"/>
      <c r="M17" s="24"/>
      <c r="N17" s="29"/>
      <c r="O17" s="30"/>
      <c r="P17" s="31"/>
      <c r="Q17" s="32"/>
      <c r="R17" s="30"/>
      <c r="S17" s="30"/>
      <c r="T17" s="33"/>
      <c r="U17" s="27"/>
      <c r="V17" s="27"/>
      <c r="W17" s="27"/>
      <c r="X17" s="34">
        <v>2</v>
      </c>
      <c r="Y17" s="24" t="s">
        <v>167</v>
      </c>
      <c r="Z17" s="24"/>
      <c r="AA17" s="24"/>
      <c r="AB17" s="24"/>
      <c r="AC17" s="35" t="s">
        <v>32</v>
      </c>
      <c r="AD17" s="27" t="s">
        <v>85</v>
      </c>
      <c r="AE17" s="27" t="s">
        <v>86</v>
      </c>
      <c r="AF17" s="33" t="s">
        <v>87</v>
      </c>
      <c r="AG17" s="27" t="s">
        <v>88</v>
      </c>
      <c r="AH17" s="27" t="s">
        <v>89</v>
      </c>
      <c r="AI17" s="27" t="s">
        <v>90</v>
      </c>
      <c r="AJ17" s="30">
        <v>0.216</v>
      </c>
      <c r="AK17" s="29" t="s">
        <v>78</v>
      </c>
      <c r="AL17" s="30">
        <v>0.216</v>
      </c>
      <c r="AM17" s="30" t="s">
        <v>81</v>
      </c>
      <c r="AN17" s="30">
        <v>0.4</v>
      </c>
      <c r="AO17" s="33" t="s">
        <v>82</v>
      </c>
      <c r="AP17" s="27"/>
      <c r="AQ17" s="27"/>
      <c r="AR17" s="27"/>
      <c r="AS17" s="25"/>
      <c r="AT17" s="25" t="s">
        <v>168</v>
      </c>
      <c r="AU17" s="25" t="s">
        <v>169</v>
      </c>
      <c r="AV17" s="24" t="s">
        <v>156</v>
      </c>
      <c r="AW17" s="24" t="s">
        <v>163</v>
      </c>
      <c r="AX17" s="28">
        <v>45170</v>
      </c>
      <c r="AY17" s="28">
        <v>45291</v>
      </c>
      <c r="AZ17" s="25" t="s">
        <v>170</v>
      </c>
      <c r="BA17" s="25" t="s">
        <v>171</v>
      </c>
      <c r="BB17" s="24"/>
      <c r="BC17" s="24"/>
      <c r="BD17" s="24"/>
      <c r="BE17" s="24"/>
      <c r="BF17" s="24"/>
      <c r="BG17" s="24"/>
      <c r="BH17" s="36"/>
      <c r="BI17" s="24"/>
      <c r="BJ17" s="24"/>
      <c r="BK17" s="24"/>
      <c r="BL17" s="24"/>
    </row>
    <row r="18" spans="1:64" ht="13.5" customHeight="1">
      <c r="A18" s="24" t="s">
        <v>156</v>
      </c>
      <c r="B18" s="23">
        <v>8</v>
      </c>
      <c r="C18" s="24" t="s">
        <v>72</v>
      </c>
      <c r="D18" s="23" t="s">
        <v>172</v>
      </c>
      <c r="E18" s="23" t="s">
        <v>173</v>
      </c>
      <c r="F18" s="24" t="s">
        <v>113</v>
      </c>
      <c r="G18" s="26" t="s">
        <v>174</v>
      </c>
      <c r="H18" s="24" t="s">
        <v>77</v>
      </c>
      <c r="I18" s="24">
        <v>228</v>
      </c>
      <c r="J18" s="24"/>
      <c r="K18" s="24"/>
      <c r="L18" s="24"/>
      <c r="M18" s="24"/>
      <c r="N18" s="29" t="s">
        <v>123</v>
      </c>
      <c r="O18" s="30">
        <v>0.6</v>
      </c>
      <c r="P18" s="31" t="s">
        <v>79</v>
      </c>
      <c r="Q18" s="32" t="s">
        <v>80</v>
      </c>
      <c r="R18" s="30" t="s">
        <v>81</v>
      </c>
      <c r="S18" s="30">
        <v>0.4</v>
      </c>
      <c r="T18" s="33" t="s">
        <v>82</v>
      </c>
      <c r="U18" s="27"/>
      <c r="V18" s="27"/>
      <c r="W18" s="27" t="s">
        <v>83</v>
      </c>
      <c r="X18" s="34">
        <v>1</v>
      </c>
      <c r="Y18" s="24" t="s">
        <v>175</v>
      </c>
      <c r="Z18" s="24"/>
      <c r="AA18" s="24"/>
      <c r="AB18" s="24"/>
      <c r="AC18" s="35" t="s">
        <v>32</v>
      </c>
      <c r="AD18" s="27" t="s">
        <v>85</v>
      </c>
      <c r="AE18" s="27" t="s">
        <v>86</v>
      </c>
      <c r="AF18" s="33" t="s">
        <v>87</v>
      </c>
      <c r="AG18" s="27" t="s">
        <v>88</v>
      </c>
      <c r="AH18" s="27" t="s">
        <v>89</v>
      </c>
      <c r="AI18" s="27" t="s">
        <v>90</v>
      </c>
      <c r="AJ18" s="30">
        <v>0.36</v>
      </c>
      <c r="AK18" s="29" t="s">
        <v>78</v>
      </c>
      <c r="AL18" s="30">
        <v>0.36</v>
      </c>
      <c r="AM18" s="30" t="s">
        <v>81</v>
      </c>
      <c r="AN18" s="30">
        <v>0.4</v>
      </c>
      <c r="AO18" s="33" t="s">
        <v>82</v>
      </c>
      <c r="AP18" s="27"/>
      <c r="AQ18" s="27" t="s">
        <v>91</v>
      </c>
      <c r="AR18" s="27" t="s">
        <v>83</v>
      </c>
      <c r="AS18" s="25" t="s">
        <v>92</v>
      </c>
      <c r="AT18" s="25" t="s">
        <v>176</v>
      </c>
      <c r="AU18" s="25" t="s">
        <v>177</v>
      </c>
      <c r="AV18" s="24" t="s">
        <v>156</v>
      </c>
      <c r="AW18" s="24" t="s">
        <v>163</v>
      </c>
      <c r="AX18" s="28">
        <v>45292</v>
      </c>
      <c r="AY18" s="28">
        <v>45657</v>
      </c>
      <c r="AZ18" s="25" t="s">
        <v>178</v>
      </c>
      <c r="BA18" s="25" t="s">
        <v>179</v>
      </c>
      <c r="BB18" s="24" t="s">
        <v>180</v>
      </c>
      <c r="BC18" s="24"/>
      <c r="BD18" s="24"/>
      <c r="BE18" s="24"/>
      <c r="BF18" s="28"/>
      <c r="BG18" s="24"/>
      <c r="BH18" s="36"/>
      <c r="BI18" s="24"/>
      <c r="BJ18" s="24"/>
      <c r="BK18" s="24"/>
      <c r="BL18" s="24"/>
    </row>
    <row r="19" spans="1:64" ht="13.5" customHeight="1">
      <c r="A19" s="24" t="s">
        <v>156</v>
      </c>
      <c r="B19" s="23">
        <v>9</v>
      </c>
      <c r="C19" s="24" t="s">
        <v>72</v>
      </c>
      <c r="D19" s="23" t="s">
        <v>181</v>
      </c>
      <c r="E19" s="23" t="s">
        <v>182</v>
      </c>
      <c r="F19" s="24" t="s">
        <v>75</v>
      </c>
      <c r="G19" s="26" t="s">
        <v>183</v>
      </c>
      <c r="H19" s="24" t="s">
        <v>184</v>
      </c>
      <c r="I19" s="24">
        <v>228</v>
      </c>
      <c r="J19" s="24"/>
      <c r="K19" s="24"/>
      <c r="L19" s="24"/>
      <c r="M19" s="24"/>
      <c r="N19" s="29" t="s">
        <v>123</v>
      </c>
      <c r="O19" s="30">
        <v>0.6</v>
      </c>
      <c r="P19" s="31" t="s">
        <v>79</v>
      </c>
      <c r="Q19" s="32" t="s">
        <v>80</v>
      </c>
      <c r="R19" s="30" t="s">
        <v>81</v>
      </c>
      <c r="S19" s="30">
        <v>0.4</v>
      </c>
      <c r="T19" s="33" t="s">
        <v>82</v>
      </c>
      <c r="U19" s="27"/>
      <c r="V19" s="27"/>
      <c r="W19" s="27" t="s">
        <v>83</v>
      </c>
      <c r="X19" s="34">
        <v>1</v>
      </c>
      <c r="Y19" s="24" t="s">
        <v>185</v>
      </c>
      <c r="Z19" s="24"/>
      <c r="AA19" s="24"/>
      <c r="AB19" s="24"/>
      <c r="AC19" s="35" t="s">
        <v>32</v>
      </c>
      <c r="AD19" s="27" t="s">
        <v>85</v>
      </c>
      <c r="AE19" s="27" t="s">
        <v>86</v>
      </c>
      <c r="AF19" s="33" t="s">
        <v>87</v>
      </c>
      <c r="AG19" s="27" t="s">
        <v>88</v>
      </c>
      <c r="AH19" s="27" t="s">
        <v>89</v>
      </c>
      <c r="AI19" s="27" t="s">
        <v>90</v>
      </c>
      <c r="AJ19" s="30">
        <v>0.36</v>
      </c>
      <c r="AK19" s="29" t="s">
        <v>78</v>
      </c>
      <c r="AL19" s="30">
        <v>0.36</v>
      </c>
      <c r="AM19" s="30" t="s">
        <v>81</v>
      </c>
      <c r="AN19" s="30">
        <v>0.4</v>
      </c>
      <c r="AO19" s="33" t="s">
        <v>82</v>
      </c>
      <c r="AP19" s="27"/>
      <c r="AQ19" s="27" t="s">
        <v>91</v>
      </c>
      <c r="AR19" s="27" t="s">
        <v>83</v>
      </c>
      <c r="AS19" s="25" t="s">
        <v>92</v>
      </c>
      <c r="AT19" s="25" t="s">
        <v>186</v>
      </c>
      <c r="AU19" s="25" t="s">
        <v>187</v>
      </c>
      <c r="AV19" s="24" t="s">
        <v>156</v>
      </c>
      <c r="AW19" s="24" t="s">
        <v>96</v>
      </c>
      <c r="AX19" s="28">
        <v>45292</v>
      </c>
      <c r="AY19" s="28">
        <v>45657</v>
      </c>
      <c r="AZ19" s="28" t="s">
        <v>188</v>
      </c>
      <c r="BA19" s="25" t="s">
        <v>189</v>
      </c>
      <c r="BB19" s="24" t="s">
        <v>190</v>
      </c>
      <c r="BC19" s="24"/>
      <c r="BD19" s="24"/>
      <c r="BE19" s="37"/>
      <c r="BF19" s="28"/>
      <c r="BG19" s="24"/>
      <c r="BH19" s="36"/>
      <c r="BI19" s="24"/>
      <c r="BJ19" s="24"/>
      <c r="BK19" s="24"/>
      <c r="BL19" s="24"/>
    </row>
    <row r="20" spans="1:64" ht="13.5" customHeight="1">
      <c r="A20" s="24" t="s">
        <v>156</v>
      </c>
      <c r="B20" s="23">
        <v>10</v>
      </c>
      <c r="C20" s="24" t="s">
        <v>133</v>
      </c>
      <c r="D20" s="23" t="s">
        <v>191</v>
      </c>
      <c r="E20" s="46" t="s">
        <v>192</v>
      </c>
      <c r="F20" s="24" t="s">
        <v>113</v>
      </c>
      <c r="G20" s="26" t="s">
        <v>193</v>
      </c>
      <c r="H20" s="24" t="s">
        <v>137</v>
      </c>
      <c r="I20" s="24">
        <v>228</v>
      </c>
      <c r="J20" s="24"/>
      <c r="K20" s="24"/>
      <c r="L20" s="24"/>
      <c r="M20" s="24"/>
      <c r="N20" s="29" t="s">
        <v>91</v>
      </c>
      <c r="O20" s="30" t="s">
        <v>91</v>
      </c>
      <c r="P20" s="31"/>
      <c r="Q20" s="32" t="s">
        <v>100</v>
      </c>
      <c r="R20" s="30" t="s">
        <v>100</v>
      </c>
      <c r="S20" s="30" t="s">
        <v>100</v>
      </c>
      <c r="T20" s="33" t="s">
        <v>100</v>
      </c>
      <c r="U20" s="27" t="s">
        <v>138</v>
      </c>
      <c r="V20" s="27" t="s">
        <v>82</v>
      </c>
      <c r="W20" s="27" t="s">
        <v>139</v>
      </c>
      <c r="X20" s="34">
        <v>1</v>
      </c>
      <c r="Y20" s="24" t="s">
        <v>194</v>
      </c>
      <c r="Z20" s="24"/>
      <c r="AA20" s="24"/>
      <c r="AB20" s="24"/>
      <c r="AC20" s="35" t="s">
        <v>32</v>
      </c>
      <c r="AD20" s="27" t="s">
        <v>85</v>
      </c>
      <c r="AE20" s="27" t="s">
        <v>86</v>
      </c>
      <c r="AF20" s="33" t="s">
        <v>87</v>
      </c>
      <c r="AG20" s="27" t="s">
        <v>88</v>
      </c>
      <c r="AH20" s="27" t="s">
        <v>89</v>
      </c>
      <c r="AI20" s="27" t="s">
        <v>90</v>
      </c>
      <c r="AJ20" s="30" t="s">
        <v>91</v>
      </c>
      <c r="AK20" s="29" t="s">
        <v>91</v>
      </c>
      <c r="AL20" s="30" t="s">
        <v>91</v>
      </c>
      <c r="AM20" s="30" t="s">
        <v>100</v>
      </c>
      <c r="AN20" s="30" t="s">
        <v>100</v>
      </c>
      <c r="AO20" s="33" t="s">
        <v>100</v>
      </c>
      <c r="AP20" s="27" t="s">
        <v>138</v>
      </c>
      <c r="AQ20" s="27" t="s">
        <v>82</v>
      </c>
      <c r="AR20" s="27" t="s">
        <v>139</v>
      </c>
      <c r="AS20" s="25"/>
      <c r="AT20" s="25" t="s">
        <v>195</v>
      </c>
      <c r="AU20" s="25" t="s">
        <v>196</v>
      </c>
      <c r="AV20" s="24" t="s">
        <v>197</v>
      </c>
      <c r="AW20" s="24" t="s">
        <v>163</v>
      </c>
      <c r="AX20" s="28">
        <v>45292</v>
      </c>
      <c r="AY20" s="28">
        <v>45657</v>
      </c>
      <c r="AZ20" s="28" t="s">
        <v>198</v>
      </c>
      <c r="BA20" s="28" t="s">
        <v>199</v>
      </c>
      <c r="BB20" s="24" t="s">
        <v>200</v>
      </c>
      <c r="BC20" s="24"/>
      <c r="BD20" s="24"/>
      <c r="BE20" s="24"/>
      <c r="BF20" s="28"/>
      <c r="BG20" s="24"/>
      <c r="BH20" s="36"/>
      <c r="BI20" s="24"/>
      <c r="BJ20" s="24"/>
      <c r="BK20" s="24"/>
      <c r="BL20" s="24"/>
    </row>
    <row r="21" spans="1:64" ht="13.5" customHeight="1">
      <c r="A21" s="24" t="s">
        <v>156</v>
      </c>
      <c r="B21" s="23">
        <v>11</v>
      </c>
      <c r="C21" s="24" t="s">
        <v>145</v>
      </c>
      <c r="D21" s="23" t="s">
        <v>201</v>
      </c>
      <c r="E21" s="23" t="s">
        <v>202</v>
      </c>
      <c r="F21" s="24" t="s">
        <v>113</v>
      </c>
      <c r="G21" s="26" t="s">
        <v>203</v>
      </c>
      <c r="H21" s="24" t="s">
        <v>137</v>
      </c>
      <c r="I21" s="24">
        <v>228</v>
      </c>
      <c r="J21" s="24" t="s">
        <v>204</v>
      </c>
      <c r="K21" s="24" t="s">
        <v>205</v>
      </c>
      <c r="L21" s="24" t="s">
        <v>206</v>
      </c>
      <c r="M21" s="24"/>
      <c r="N21" s="29" t="s">
        <v>123</v>
      </c>
      <c r="O21" s="30">
        <v>0.6</v>
      </c>
      <c r="P21" s="31" t="s">
        <v>207</v>
      </c>
      <c r="Q21" s="32" t="s">
        <v>80</v>
      </c>
      <c r="R21" s="30" t="s">
        <v>208</v>
      </c>
      <c r="S21" s="30">
        <v>0.2</v>
      </c>
      <c r="T21" s="33" t="s">
        <v>82</v>
      </c>
      <c r="U21" s="27"/>
      <c r="V21" s="27"/>
      <c r="W21" s="27" t="s">
        <v>83</v>
      </c>
      <c r="X21" s="34">
        <v>1</v>
      </c>
      <c r="Y21" s="24" t="s">
        <v>209</v>
      </c>
      <c r="Z21" s="24"/>
      <c r="AA21" s="24"/>
      <c r="AB21" s="24"/>
      <c r="AC21" s="35" t="s">
        <v>32</v>
      </c>
      <c r="AD21" s="27" t="s">
        <v>85</v>
      </c>
      <c r="AE21" s="27" t="s">
        <v>86</v>
      </c>
      <c r="AF21" s="33" t="s">
        <v>87</v>
      </c>
      <c r="AG21" s="27" t="s">
        <v>88</v>
      </c>
      <c r="AH21" s="27" t="s">
        <v>89</v>
      </c>
      <c r="AI21" s="27" t="s">
        <v>90</v>
      </c>
      <c r="AJ21" s="30">
        <v>0.36</v>
      </c>
      <c r="AK21" s="29" t="s">
        <v>78</v>
      </c>
      <c r="AL21" s="30">
        <v>0.36</v>
      </c>
      <c r="AM21" s="30" t="s">
        <v>208</v>
      </c>
      <c r="AN21" s="30">
        <v>0.2</v>
      </c>
      <c r="AO21" s="33" t="s">
        <v>103</v>
      </c>
      <c r="AP21" s="27"/>
      <c r="AQ21" s="27" t="s">
        <v>91</v>
      </c>
      <c r="AR21" s="27" t="s">
        <v>83</v>
      </c>
      <c r="AS21" s="25" t="s">
        <v>92</v>
      </c>
      <c r="AT21" s="25" t="s">
        <v>210</v>
      </c>
      <c r="AU21" s="25" t="s">
        <v>211</v>
      </c>
      <c r="AV21" s="24" t="s">
        <v>212</v>
      </c>
      <c r="AW21" s="24" t="s">
        <v>163</v>
      </c>
      <c r="AX21" s="28">
        <v>45292</v>
      </c>
      <c r="AY21" s="28">
        <v>45657</v>
      </c>
      <c r="AZ21" s="28" t="s">
        <v>213</v>
      </c>
      <c r="BA21" s="28" t="s">
        <v>214</v>
      </c>
      <c r="BB21" s="24" t="s">
        <v>215</v>
      </c>
      <c r="BC21" s="24"/>
      <c r="BD21" s="24"/>
      <c r="BE21" s="38"/>
      <c r="BF21" s="28"/>
      <c r="BG21" s="24"/>
      <c r="BH21" s="24"/>
      <c r="BI21" s="24"/>
      <c r="BJ21" s="24"/>
      <c r="BK21" s="24"/>
      <c r="BL21" s="24"/>
    </row>
    <row r="22" spans="1:64" ht="13.5" customHeight="1">
      <c r="A22" s="24" t="s">
        <v>216</v>
      </c>
      <c r="B22" s="23">
        <v>12</v>
      </c>
      <c r="C22" s="24" t="s">
        <v>72</v>
      </c>
      <c r="D22" s="23" t="s">
        <v>217</v>
      </c>
      <c r="E22" s="23" t="s">
        <v>218</v>
      </c>
      <c r="F22" s="24" t="s">
        <v>113</v>
      </c>
      <c r="G22" s="26" t="s">
        <v>219</v>
      </c>
      <c r="H22" s="24" t="s">
        <v>77</v>
      </c>
      <c r="I22" s="24">
        <v>228</v>
      </c>
      <c r="J22" s="24"/>
      <c r="K22" s="24"/>
      <c r="L22" s="24"/>
      <c r="M22" s="24"/>
      <c r="N22" s="29" t="s">
        <v>123</v>
      </c>
      <c r="O22" s="30">
        <v>0.6</v>
      </c>
      <c r="P22" s="31" t="s">
        <v>79</v>
      </c>
      <c r="Q22" s="32" t="s">
        <v>80</v>
      </c>
      <c r="R22" s="30" t="s">
        <v>81</v>
      </c>
      <c r="S22" s="30">
        <v>0.4</v>
      </c>
      <c r="T22" s="33" t="s">
        <v>82</v>
      </c>
      <c r="U22" s="27"/>
      <c r="V22" s="27"/>
      <c r="W22" s="27" t="s">
        <v>83</v>
      </c>
      <c r="X22" s="34">
        <v>1</v>
      </c>
      <c r="Y22" s="24" t="s">
        <v>220</v>
      </c>
      <c r="Z22" s="24"/>
      <c r="AA22" s="24"/>
      <c r="AB22" s="24"/>
      <c r="AC22" s="35" t="s">
        <v>32</v>
      </c>
      <c r="AD22" s="27" t="s">
        <v>85</v>
      </c>
      <c r="AE22" s="27" t="s">
        <v>86</v>
      </c>
      <c r="AF22" s="33" t="s">
        <v>87</v>
      </c>
      <c r="AG22" s="27" t="s">
        <v>88</v>
      </c>
      <c r="AH22" s="27" t="s">
        <v>89</v>
      </c>
      <c r="AI22" s="27" t="s">
        <v>90</v>
      </c>
      <c r="AJ22" s="30">
        <v>0.36</v>
      </c>
      <c r="AK22" s="29" t="s">
        <v>78</v>
      </c>
      <c r="AL22" s="30">
        <v>0.36</v>
      </c>
      <c r="AM22" s="30" t="s">
        <v>81</v>
      </c>
      <c r="AN22" s="30">
        <v>0.4</v>
      </c>
      <c r="AO22" s="33" t="s">
        <v>82</v>
      </c>
      <c r="AP22" s="27"/>
      <c r="AQ22" s="27" t="s">
        <v>91</v>
      </c>
      <c r="AR22" s="27" t="s">
        <v>83</v>
      </c>
      <c r="AS22" s="25" t="s">
        <v>92</v>
      </c>
      <c r="AT22" s="25" t="s">
        <v>221</v>
      </c>
      <c r="AU22" s="25" t="s">
        <v>222</v>
      </c>
      <c r="AV22" s="24" t="s">
        <v>223</v>
      </c>
      <c r="AW22" s="24" t="s">
        <v>129</v>
      </c>
      <c r="AX22" s="28">
        <v>45292</v>
      </c>
      <c r="AY22" s="28">
        <v>45657</v>
      </c>
      <c r="AZ22" s="28" t="s">
        <v>224</v>
      </c>
      <c r="BA22" s="28" t="s">
        <v>225</v>
      </c>
      <c r="BB22" s="24" t="s">
        <v>226</v>
      </c>
      <c r="BC22" s="24"/>
      <c r="BD22" s="24"/>
      <c r="BE22" s="24"/>
      <c r="BF22" s="28"/>
      <c r="BG22" s="24"/>
      <c r="BH22" s="36"/>
      <c r="BI22" s="24"/>
      <c r="BJ22" s="24"/>
      <c r="BK22" s="24"/>
      <c r="BL22" s="24"/>
    </row>
    <row r="23" spans="1:64" ht="13.5" customHeight="1">
      <c r="A23" s="24"/>
      <c r="B23" s="23"/>
      <c r="C23" s="24"/>
      <c r="D23" s="23"/>
      <c r="E23" s="23"/>
      <c r="F23" s="24"/>
      <c r="G23" s="24" t="s">
        <v>100</v>
      </c>
      <c r="H23" s="24"/>
      <c r="I23" s="24"/>
      <c r="J23" s="24"/>
      <c r="K23" s="24"/>
      <c r="L23" s="24"/>
      <c r="M23" s="24"/>
      <c r="N23" s="29"/>
      <c r="O23" s="30"/>
      <c r="P23" s="31"/>
      <c r="Q23" s="32"/>
      <c r="R23" s="30"/>
      <c r="S23" s="30"/>
      <c r="T23" s="33"/>
      <c r="U23" s="27"/>
      <c r="V23" s="27"/>
      <c r="W23" s="27"/>
      <c r="X23" s="34">
        <v>2</v>
      </c>
      <c r="Y23" s="24" t="s">
        <v>227</v>
      </c>
      <c r="Z23" s="24"/>
      <c r="AA23" s="24"/>
      <c r="AB23" s="24"/>
      <c r="AC23" s="35" t="s">
        <v>32</v>
      </c>
      <c r="AD23" s="27" t="s">
        <v>85</v>
      </c>
      <c r="AE23" s="27" t="s">
        <v>86</v>
      </c>
      <c r="AF23" s="33" t="s">
        <v>87</v>
      </c>
      <c r="AG23" s="27" t="s">
        <v>88</v>
      </c>
      <c r="AH23" s="27" t="s">
        <v>89</v>
      </c>
      <c r="AI23" s="27" t="s">
        <v>90</v>
      </c>
      <c r="AJ23" s="30">
        <v>0.216</v>
      </c>
      <c r="AK23" s="29" t="s">
        <v>78</v>
      </c>
      <c r="AL23" s="30">
        <v>0.216</v>
      </c>
      <c r="AM23" s="30" t="s">
        <v>81</v>
      </c>
      <c r="AN23" s="30">
        <v>0.4</v>
      </c>
      <c r="AO23" s="33" t="s">
        <v>82</v>
      </c>
      <c r="AP23" s="27"/>
      <c r="AQ23" s="27"/>
      <c r="AR23" s="27"/>
      <c r="AS23" s="25"/>
      <c r="AT23" s="25" t="s">
        <v>228</v>
      </c>
      <c r="AU23" s="25" t="s">
        <v>229</v>
      </c>
      <c r="AV23" s="24" t="s">
        <v>223</v>
      </c>
      <c r="AW23" s="24" t="s">
        <v>129</v>
      </c>
      <c r="AX23" s="28">
        <v>44927</v>
      </c>
      <c r="AY23" s="28">
        <v>45291</v>
      </c>
      <c r="AZ23" s="28" t="s">
        <v>230</v>
      </c>
      <c r="BA23" s="28" t="s">
        <v>231</v>
      </c>
      <c r="BB23" s="24"/>
      <c r="BC23" s="24"/>
      <c r="BD23" s="24"/>
      <c r="BE23" s="24"/>
      <c r="BF23" s="28"/>
      <c r="BG23" s="24"/>
      <c r="BH23" s="36"/>
      <c r="BI23" s="24"/>
      <c r="BJ23" s="24"/>
      <c r="BK23" s="24"/>
      <c r="BL23" s="24"/>
    </row>
    <row r="24" spans="1:64" ht="13.5" customHeight="1">
      <c r="A24" s="24"/>
      <c r="B24" s="23"/>
      <c r="C24" s="24"/>
      <c r="D24" s="23"/>
      <c r="E24" s="23"/>
      <c r="F24" s="24"/>
      <c r="G24" s="24" t="s">
        <v>100</v>
      </c>
      <c r="H24" s="24"/>
      <c r="I24" s="24"/>
      <c r="J24" s="24"/>
      <c r="K24" s="24"/>
      <c r="L24" s="24"/>
      <c r="M24" s="24"/>
      <c r="N24" s="29"/>
      <c r="O24" s="30"/>
      <c r="P24" s="31"/>
      <c r="Q24" s="32"/>
      <c r="R24" s="30"/>
      <c r="S24" s="30"/>
      <c r="T24" s="33"/>
      <c r="U24" s="27"/>
      <c r="V24" s="27"/>
      <c r="W24" s="27"/>
      <c r="X24" s="34">
        <v>3</v>
      </c>
      <c r="Y24" s="24" t="s">
        <v>232</v>
      </c>
      <c r="Z24" s="24"/>
      <c r="AA24" s="24"/>
      <c r="AB24" s="24"/>
      <c r="AC24" s="35" t="s">
        <v>32</v>
      </c>
      <c r="AD24" s="27" t="s">
        <v>85</v>
      </c>
      <c r="AE24" s="27" t="s">
        <v>86</v>
      </c>
      <c r="AF24" s="33" t="s">
        <v>87</v>
      </c>
      <c r="AG24" s="27" t="s">
        <v>88</v>
      </c>
      <c r="AH24" s="27" t="s">
        <v>89</v>
      </c>
      <c r="AI24" s="27" t="s">
        <v>90</v>
      </c>
      <c r="AJ24" s="30">
        <v>0.12959999999999999</v>
      </c>
      <c r="AK24" s="29" t="s">
        <v>102</v>
      </c>
      <c r="AL24" s="30">
        <v>0.12959999999999999</v>
      </c>
      <c r="AM24" s="30" t="s">
        <v>81</v>
      </c>
      <c r="AN24" s="30">
        <v>0.4</v>
      </c>
      <c r="AO24" s="33" t="s">
        <v>103</v>
      </c>
      <c r="AP24" s="27"/>
      <c r="AQ24" s="27"/>
      <c r="AR24" s="27"/>
      <c r="AS24" s="25"/>
      <c r="AT24" s="25" t="s">
        <v>233</v>
      </c>
      <c r="AU24" s="25" t="s">
        <v>234</v>
      </c>
      <c r="AV24" s="25" t="s">
        <v>223</v>
      </c>
      <c r="AW24" s="25" t="s">
        <v>129</v>
      </c>
      <c r="AX24" s="28">
        <v>44927</v>
      </c>
      <c r="AY24" s="28">
        <v>45291</v>
      </c>
      <c r="AZ24" s="25" t="s">
        <v>234</v>
      </c>
      <c r="BA24" s="25" t="s">
        <v>234</v>
      </c>
      <c r="BB24" s="24"/>
      <c r="BC24" s="24"/>
      <c r="BD24" s="24"/>
      <c r="BE24" s="24"/>
      <c r="BF24" s="28"/>
      <c r="BG24" s="24"/>
      <c r="BH24" s="36"/>
      <c r="BI24" s="24"/>
      <c r="BJ24" s="24"/>
      <c r="BK24" s="24"/>
      <c r="BL24" s="24"/>
    </row>
    <row r="25" spans="1:64" ht="13.5" customHeight="1">
      <c r="A25" s="24"/>
      <c r="B25" s="23"/>
      <c r="C25" s="24"/>
      <c r="D25" s="23"/>
      <c r="E25" s="23"/>
      <c r="F25" s="24"/>
      <c r="G25" s="24" t="s">
        <v>100</v>
      </c>
      <c r="H25" s="24"/>
      <c r="I25" s="24"/>
      <c r="J25" s="24"/>
      <c r="K25" s="24"/>
      <c r="L25" s="24"/>
      <c r="M25" s="24"/>
      <c r="N25" s="29"/>
      <c r="O25" s="30"/>
      <c r="P25" s="31"/>
      <c r="Q25" s="32"/>
      <c r="R25" s="30"/>
      <c r="S25" s="30"/>
      <c r="T25" s="33"/>
      <c r="U25" s="27"/>
      <c r="V25" s="27"/>
      <c r="W25" s="27"/>
      <c r="X25" s="34">
        <v>4</v>
      </c>
      <c r="Y25" s="24" t="s">
        <v>235</v>
      </c>
      <c r="Z25" s="24"/>
      <c r="AA25" s="24"/>
      <c r="AB25" s="24"/>
      <c r="AC25" s="35" t="s">
        <v>32</v>
      </c>
      <c r="AD25" s="27" t="s">
        <v>85</v>
      </c>
      <c r="AE25" s="27" t="s">
        <v>86</v>
      </c>
      <c r="AF25" s="33" t="s">
        <v>87</v>
      </c>
      <c r="AG25" s="27" t="s">
        <v>88</v>
      </c>
      <c r="AH25" s="27" t="s">
        <v>89</v>
      </c>
      <c r="AI25" s="27" t="s">
        <v>90</v>
      </c>
      <c r="AJ25" s="30">
        <v>7.7759999999999996E-2</v>
      </c>
      <c r="AK25" s="29" t="s">
        <v>102</v>
      </c>
      <c r="AL25" s="30">
        <v>7.7759999999999996E-2</v>
      </c>
      <c r="AM25" s="30" t="s">
        <v>81</v>
      </c>
      <c r="AN25" s="30">
        <v>0.4</v>
      </c>
      <c r="AO25" s="33" t="s">
        <v>103</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216</v>
      </c>
      <c r="B26" s="23">
        <v>13</v>
      </c>
      <c r="C26" s="24" t="s">
        <v>72</v>
      </c>
      <c r="D26" s="23" t="s">
        <v>236</v>
      </c>
      <c r="E26" s="23" t="s">
        <v>237</v>
      </c>
      <c r="F26" s="24" t="s">
        <v>113</v>
      </c>
      <c r="G26" s="24" t="s">
        <v>238</v>
      </c>
      <c r="H26" s="24" t="s">
        <v>77</v>
      </c>
      <c r="I26" s="24">
        <v>12</v>
      </c>
      <c r="J26" s="24"/>
      <c r="K26" s="24"/>
      <c r="L26" s="24"/>
      <c r="M26" s="24"/>
      <c r="N26" s="29" t="s">
        <v>78</v>
      </c>
      <c r="O26" s="30">
        <v>0.4</v>
      </c>
      <c r="P26" s="31" t="s">
        <v>79</v>
      </c>
      <c r="Q26" s="32" t="s">
        <v>80</v>
      </c>
      <c r="R26" s="30" t="s">
        <v>81</v>
      </c>
      <c r="S26" s="30">
        <v>0.4</v>
      </c>
      <c r="T26" s="33" t="s">
        <v>82</v>
      </c>
      <c r="U26" s="27"/>
      <c r="V26" s="27"/>
      <c r="W26" s="27" t="s">
        <v>83</v>
      </c>
      <c r="X26" s="34">
        <v>1</v>
      </c>
      <c r="Y26" s="24" t="s">
        <v>239</v>
      </c>
      <c r="Z26" s="24"/>
      <c r="AA26" s="24"/>
      <c r="AB26" s="24"/>
      <c r="AC26" s="35" t="s">
        <v>32</v>
      </c>
      <c r="AD26" s="27" t="s">
        <v>85</v>
      </c>
      <c r="AE26" s="27" t="s">
        <v>86</v>
      </c>
      <c r="AF26" s="33" t="s">
        <v>87</v>
      </c>
      <c r="AG26" s="27" t="s">
        <v>88</v>
      </c>
      <c r="AH26" s="27" t="s">
        <v>89</v>
      </c>
      <c r="AI26" s="27" t="s">
        <v>90</v>
      </c>
      <c r="AJ26" s="30">
        <v>0.24</v>
      </c>
      <c r="AK26" s="29" t="s">
        <v>78</v>
      </c>
      <c r="AL26" s="30">
        <v>0.24</v>
      </c>
      <c r="AM26" s="30" t="s">
        <v>81</v>
      </c>
      <c r="AN26" s="30">
        <v>0.4</v>
      </c>
      <c r="AO26" s="33" t="s">
        <v>82</v>
      </c>
      <c r="AP26" s="27"/>
      <c r="AQ26" s="27" t="s">
        <v>91</v>
      </c>
      <c r="AR26" s="27" t="s">
        <v>83</v>
      </c>
      <c r="AS26" s="25" t="s">
        <v>92</v>
      </c>
      <c r="AT26" s="25" t="s">
        <v>240</v>
      </c>
      <c r="AU26" s="25" t="s">
        <v>241</v>
      </c>
      <c r="AV26" s="24" t="s">
        <v>223</v>
      </c>
      <c r="AW26" s="24" t="s">
        <v>129</v>
      </c>
      <c r="AX26" s="28">
        <v>45292</v>
      </c>
      <c r="AY26" s="28">
        <v>45657</v>
      </c>
      <c r="AZ26" s="28" t="s">
        <v>242</v>
      </c>
      <c r="BA26" s="28" t="s">
        <v>243</v>
      </c>
      <c r="BB26" s="24" t="s">
        <v>244</v>
      </c>
      <c r="BC26" s="24"/>
      <c r="BD26" s="24"/>
      <c r="BE26" s="24"/>
      <c r="BF26" s="28"/>
      <c r="BG26" s="24"/>
      <c r="BH26" s="36"/>
      <c r="BI26" s="24"/>
      <c r="BJ26" s="24"/>
      <c r="BK26" s="24"/>
      <c r="BL26" s="24"/>
    </row>
    <row r="27" spans="1:64" ht="13.5" customHeight="1">
      <c r="A27" s="24" t="s">
        <v>216</v>
      </c>
      <c r="B27" s="23">
        <v>14</v>
      </c>
      <c r="C27" s="24" t="s">
        <v>133</v>
      </c>
      <c r="D27" s="23" t="s">
        <v>245</v>
      </c>
      <c r="E27" s="23" t="s">
        <v>246</v>
      </c>
      <c r="F27" s="24" t="s">
        <v>113</v>
      </c>
      <c r="G27" s="24" t="s">
        <v>247</v>
      </c>
      <c r="H27" s="24" t="s">
        <v>77</v>
      </c>
      <c r="I27" s="24">
        <v>228</v>
      </c>
      <c r="J27" s="24"/>
      <c r="K27" s="24"/>
      <c r="L27" s="24"/>
      <c r="M27" s="24"/>
      <c r="N27" s="29" t="s">
        <v>91</v>
      </c>
      <c r="O27" s="30" t="s">
        <v>91</v>
      </c>
      <c r="P27" s="31"/>
      <c r="Q27" s="32" t="s">
        <v>100</v>
      </c>
      <c r="R27" s="30" t="s">
        <v>100</v>
      </c>
      <c r="S27" s="30" t="s">
        <v>100</v>
      </c>
      <c r="T27" s="33" t="s">
        <v>100</v>
      </c>
      <c r="U27" s="27" t="s">
        <v>138</v>
      </c>
      <c r="V27" s="27" t="s">
        <v>248</v>
      </c>
      <c r="W27" s="27" t="s">
        <v>249</v>
      </c>
      <c r="X27" s="34">
        <v>1</v>
      </c>
      <c r="Y27" s="24" t="s">
        <v>250</v>
      </c>
      <c r="Z27" s="24"/>
      <c r="AA27" s="24"/>
      <c r="AB27" s="24"/>
      <c r="AC27" s="35" t="s">
        <v>32</v>
      </c>
      <c r="AD27" s="27" t="s">
        <v>85</v>
      </c>
      <c r="AE27" s="27" t="s">
        <v>86</v>
      </c>
      <c r="AF27" s="33" t="s">
        <v>87</v>
      </c>
      <c r="AG27" s="27" t="s">
        <v>88</v>
      </c>
      <c r="AH27" s="27" t="s">
        <v>89</v>
      </c>
      <c r="AI27" s="27" t="s">
        <v>90</v>
      </c>
      <c r="AJ27" s="30" t="s">
        <v>91</v>
      </c>
      <c r="AK27" s="29" t="s">
        <v>91</v>
      </c>
      <c r="AL27" s="30" t="s">
        <v>91</v>
      </c>
      <c r="AM27" s="30" t="s">
        <v>100</v>
      </c>
      <c r="AN27" s="30" t="s">
        <v>100</v>
      </c>
      <c r="AO27" s="33" t="s">
        <v>100</v>
      </c>
      <c r="AP27" s="27" t="s">
        <v>138</v>
      </c>
      <c r="AQ27" s="27" t="s">
        <v>248</v>
      </c>
      <c r="AR27" s="27" t="s">
        <v>249</v>
      </c>
      <c r="AS27" s="25" t="s">
        <v>92</v>
      </c>
      <c r="AT27" s="25" t="s">
        <v>251</v>
      </c>
      <c r="AU27" s="25" t="s">
        <v>252</v>
      </c>
      <c r="AV27" s="24" t="s">
        <v>223</v>
      </c>
      <c r="AW27" s="24" t="s">
        <v>129</v>
      </c>
      <c r="AX27" s="28">
        <v>45292</v>
      </c>
      <c r="AY27" s="28">
        <v>45657</v>
      </c>
      <c r="AZ27" s="28" t="s">
        <v>253</v>
      </c>
      <c r="BA27" s="25" t="s">
        <v>254</v>
      </c>
      <c r="BB27" s="24" t="s">
        <v>255</v>
      </c>
      <c r="BC27" s="24"/>
      <c r="BD27" s="24"/>
      <c r="BE27" s="24"/>
      <c r="BF27" s="24"/>
      <c r="BG27" s="24"/>
      <c r="BH27" s="24"/>
      <c r="BI27" s="24"/>
      <c r="BJ27" s="24"/>
      <c r="BK27" s="24"/>
      <c r="BL27" s="24"/>
    </row>
    <row r="28" spans="1:64" ht="13.5" customHeight="1">
      <c r="A28" s="24" t="s">
        <v>216</v>
      </c>
      <c r="B28" s="23">
        <v>15</v>
      </c>
      <c r="C28" s="24" t="s">
        <v>145</v>
      </c>
      <c r="D28" s="23" t="s">
        <v>256</v>
      </c>
      <c r="E28" s="23" t="s">
        <v>257</v>
      </c>
      <c r="F28" s="24" t="s">
        <v>113</v>
      </c>
      <c r="G28" s="24" t="s">
        <v>258</v>
      </c>
      <c r="H28" s="24" t="s">
        <v>149</v>
      </c>
      <c r="I28" s="24">
        <v>228</v>
      </c>
      <c r="J28" s="24"/>
      <c r="K28" s="24"/>
      <c r="L28" s="24"/>
      <c r="M28" s="24"/>
      <c r="N28" s="29" t="s">
        <v>123</v>
      </c>
      <c r="O28" s="30">
        <v>0.6</v>
      </c>
      <c r="P28" s="31" t="s">
        <v>79</v>
      </c>
      <c r="Q28" s="32" t="s">
        <v>80</v>
      </c>
      <c r="R28" s="30" t="s">
        <v>81</v>
      </c>
      <c r="S28" s="30">
        <v>0.4</v>
      </c>
      <c r="T28" s="33" t="s">
        <v>82</v>
      </c>
      <c r="U28" s="27"/>
      <c r="V28" s="27"/>
      <c r="W28" s="27" t="s">
        <v>83</v>
      </c>
      <c r="X28" s="34">
        <v>1</v>
      </c>
      <c r="Y28" s="24" t="s">
        <v>259</v>
      </c>
      <c r="Z28" s="24"/>
      <c r="AA28" s="24"/>
      <c r="AB28" s="24"/>
      <c r="AC28" s="35" t="s">
        <v>32</v>
      </c>
      <c r="AD28" s="27" t="s">
        <v>85</v>
      </c>
      <c r="AE28" s="27" t="s">
        <v>86</v>
      </c>
      <c r="AF28" s="33" t="s">
        <v>87</v>
      </c>
      <c r="AG28" s="27" t="s">
        <v>88</v>
      </c>
      <c r="AH28" s="27" t="s">
        <v>89</v>
      </c>
      <c r="AI28" s="27" t="s">
        <v>90</v>
      </c>
      <c r="AJ28" s="30">
        <v>0.36</v>
      </c>
      <c r="AK28" s="29" t="s">
        <v>78</v>
      </c>
      <c r="AL28" s="30">
        <v>0.36</v>
      </c>
      <c r="AM28" s="30" t="s">
        <v>81</v>
      </c>
      <c r="AN28" s="30">
        <v>0.4</v>
      </c>
      <c r="AO28" s="33" t="s">
        <v>82</v>
      </c>
      <c r="AP28" s="27"/>
      <c r="AQ28" s="27" t="s">
        <v>91</v>
      </c>
      <c r="AR28" s="27" t="s">
        <v>83</v>
      </c>
      <c r="AS28" s="25" t="s">
        <v>92</v>
      </c>
      <c r="AT28" s="25" t="s">
        <v>260</v>
      </c>
      <c r="AU28" s="25" t="s">
        <v>261</v>
      </c>
      <c r="AV28" s="24" t="s">
        <v>262</v>
      </c>
      <c r="AW28" s="24" t="s">
        <v>263</v>
      </c>
      <c r="AX28" s="28">
        <v>45292</v>
      </c>
      <c r="AY28" s="28">
        <v>45657</v>
      </c>
      <c r="AZ28" s="28" t="s">
        <v>264</v>
      </c>
      <c r="BA28" s="25" t="s">
        <v>265</v>
      </c>
      <c r="BB28" s="24" t="s">
        <v>266</v>
      </c>
      <c r="BC28" s="24"/>
      <c r="BD28" s="24"/>
      <c r="BE28" s="24"/>
      <c r="BF28" s="28"/>
      <c r="BG28" s="24"/>
      <c r="BH28" s="36"/>
      <c r="BI28" s="24"/>
      <c r="BJ28" s="24"/>
      <c r="BK28" s="24"/>
      <c r="BL28" s="24"/>
    </row>
    <row r="29" spans="1:64" ht="13.5" customHeight="1">
      <c r="A29" s="24" t="s">
        <v>267</v>
      </c>
      <c r="B29" s="23">
        <v>16</v>
      </c>
      <c r="C29" s="24" t="s">
        <v>72</v>
      </c>
      <c r="D29" s="23" t="s">
        <v>268</v>
      </c>
      <c r="E29" s="23" t="s">
        <v>269</v>
      </c>
      <c r="F29" s="24" t="s">
        <v>113</v>
      </c>
      <c r="G29" s="24" t="s">
        <v>270</v>
      </c>
      <c r="H29" s="24" t="s">
        <v>77</v>
      </c>
      <c r="I29" s="24">
        <v>228</v>
      </c>
      <c r="J29" s="24"/>
      <c r="K29" s="24"/>
      <c r="L29" s="24"/>
      <c r="M29" s="24"/>
      <c r="N29" s="29" t="s">
        <v>123</v>
      </c>
      <c r="O29" s="30">
        <v>0.6</v>
      </c>
      <c r="P29" s="31" t="s">
        <v>207</v>
      </c>
      <c r="Q29" s="32" t="s">
        <v>80</v>
      </c>
      <c r="R29" s="30" t="s">
        <v>208</v>
      </c>
      <c r="S29" s="30">
        <v>0.2</v>
      </c>
      <c r="T29" s="33" t="s">
        <v>82</v>
      </c>
      <c r="U29" s="27"/>
      <c r="V29" s="27"/>
      <c r="W29" s="27" t="s">
        <v>83</v>
      </c>
      <c r="X29" s="34">
        <v>1</v>
      </c>
      <c r="Y29" s="24" t="s">
        <v>271</v>
      </c>
      <c r="Z29" s="24"/>
      <c r="AA29" s="24"/>
      <c r="AB29" s="24"/>
      <c r="AC29" s="35" t="s">
        <v>32</v>
      </c>
      <c r="AD29" s="27" t="s">
        <v>85</v>
      </c>
      <c r="AE29" s="27" t="s">
        <v>86</v>
      </c>
      <c r="AF29" s="33" t="s">
        <v>87</v>
      </c>
      <c r="AG29" s="27" t="s">
        <v>88</v>
      </c>
      <c r="AH29" s="27" t="s">
        <v>89</v>
      </c>
      <c r="AI29" s="27" t="s">
        <v>90</v>
      </c>
      <c r="AJ29" s="30">
        <v>0.36</v>
      </c>
      <c r="AK29" s="29" t="s">
        <v>78</v>
      </c>
      <c r="AL29" s="30">
        <v>0.36</v>
      </c>
      <c r="AM29" s="30" t="s">
        <v>208</v>
      </c>
      <c r="AN29" s="30">
        <v>0.2</v>
      </c>
      <c r="AO29" s="33" t="s">
        <v>103</v>
      </c>
      <c r="AP29" s="27"/>
      <c r="AQ29" s="27" t="s">
        <v>91</v>
      </c>
      <c r="AR29" s="27" t="s">
        <v>83</v>
      </c>
      <c r="AS29" s="25" t="s">
        <v>92</v>
      </c>
      <c r="AT29" s="25" t="s">
        <v>272</v>
      </c>
      <c r="AU29" s="25" t="s">
        <v>273</v>
      </c>
      <c r="AV29" s="24" t="s">
        <v>223</v>
      </c>
      <c r="AW29" s="24" t="s">
        <v>129</v>
      </c>
      <c r="AX29" s="28">
        <v>45292</v>
      </c>
      <c r="AY29" s="28">
        <v>45657</v>
      </c>
      <c r="AZ29" s="28" t="s">
        <v>274</v>
      </c>
      <c r="BA29" s="25" t="s">
        <v>275</v>
      </c>
      <c r="BB29" s="24" t="s">
        <v>276</v>
      </c>
      <c r="BC29" s="24"/>
      <c r="BD29" s="24"/>
      <c r="BE29" s="24"/>
      <c r="BF29" s="28"/>
      <c r="BG29" s="24"/>
      <c r="BH29" s="36"/>
      <c r="BI29" s="24"/>
      <c r="BJ29" s="24"/>
      <c r="BK29" s="24"/>
      <c r="BL29" s="24"/>
    </row>
    <row r="30" spans="1:64" ht="13.5" customHeight="1">
      <c r="A30" s="24" t="s">
        <v>267</v>
      </c>
      <c r="B30" s="23">
        <v>17</v>
      </c>
      <c r="C30" s="24" t="s">
        <v>72</v>
      </c>
      <c r="D30" s="23" t="s">
        <v>277</v>
      </c>
      <c r="E30" s="23" t="s">
        <v>278</v>
      </c>
      <c r="F30" s="24" t="s">
        <v>113</v>
      </c>
      <c r="G30" s="24" t="s">
        <v>279</v>
      </c>
      <c r="H30" s="24" t="s">
        <v>77</v>
      </c>
      <c r="I30" s="24">
        <v>12</v>
      </c>
      <c r="J30" s="24"/>
      <c r="K30" s="24"/>
      <c r="L30" s="24"/>
      <c r="M30" s="24"/>
      <c r="N30" s="29" t="s">
        <v>78</v>
      </c>
      <c r="O30" s="30">
        <v>0.4</v>
      </c>
      <c r="P30" s="31" t="s">
        <v>207</v>
      </c>
      <c r="Q30" s="32" t="s">
        <v>80</v>
      </c>
      <c r="R30" s="30" t="s">
        <v>208</v>
      </c>
      <c r="S30" s="30">
        <v>0.2</v>
      </c>
      <c r="T30" s="33" t="s">
        <v>103</v>
      </c>
      <c r="U30" s="27"/>
      <c r="V30" s="27"/>
      <c r="W30" s="27" t="s">
        <v>83</v>
      </c>
      <c r="X30" s="34">
        <v>1</v>
      </c>
      <c r="Y30" s="24" t="s">
        <v>280</v>
      </c>
      <c r="Z30" s="24"/>
      <c r="AA30" s="24"/>
      <c r="AB30" s="24"/>
      <c r="AC30" s="35" t="s">
        <v>32</v>
      </c>
      <c r="AD30" s="27" t="s">
        <v>85</v>
      </c>
      <c r="AE30" s="27" t="s">
        <v>86</v>
      </c>
      <c r="AF30" s="33" t="s">
        <v>87</v>
      </c>
      <c r="AG30" s="27" t="s">
        <v>88</v>
      </c>
      <c r="AH30" s="27" t="s">
        <v>89</v>
      </c>
      <c r="AI30" s="27" t="s">
        <v>90</v>
      </c>
      <c r="AJ30" s="30">
        <v>0.24</v>
      </c>
      <c r="AK30" s="29" t="s">
        <v>78</v>
      </c>
      <c r="AL30" s="30">
        <v>0.24</v>
      </c>
      <c r="AM30" s="30" t="s">
        <v>208</v>
      </c>
      <c r="AN30" s="30">
        <v>0.2</v>
      </c>
      <c r="AO30" s="33" t="s">
        <v>103</v>
      </c>
      <c r="AP30" s="27"/>
      <c r="AQ30" s="27" t="s">
        <v>91</v>
      </c>
      <c r="AR30" s="27" t="s">
        <v>83</v>
      </c>
      <c r="AS30" s="25" t="s">
        <v>92</v>
      </c>
      <c r="AT30" s="25" t="s">
        <v>281</v>
      </c>
      <c r="AU30" s="25" t="s">
        <v>282</v>
      </c>
      <c r="AV30" s="24" t="s">
        <v>223</v>
      </c>
      <c r="AW30" s="24" t="s">
        <v>129</v>
      </c>
      <c r="AX30" s="28">
        <v>45292</v>
      </c>
      <c r="AY30" s="28">
        <v>45657</v>
      </c>
      <c r="AZ30" s="28" t="s">
        <v>283</v>
      </c>
      <c r="BA30" s="28" t="s">
        <v>284</v>
      </c>
      <c r="BB30" s="24" t="s">
        <v>285</v>
      </c>
      <c r="BC30" s="24"/>
      <c r="BD30" s="24"/>
      <c r="BE30" s="24"/>
      <c r="BF30" s="28"/>
      <c r="BG30" s="24"/>
      <c r="BH30" s="24"/>
      <c r="BI30" s="24"/>
      <c r="BJ30" s="24"/>
      <c r="BK30" s="24"/>
      <c r="BL30" s="24"/>
    </row>
    <row r="31" spans="1:64" ht="13.5" customHeight="1">
      <c r="A31" s="24" t="s">
        <v>267</v>
      </c>
      <c r="B31" s="23">
        <v>18</v>
      </c>
      <c r="C31" s="24" t="s">
        <v>72</v>
      </c>
      <c r="D31" s="23" t="s">
        <v>286</v>
      </c>
      <c r="E31" s="23" t="s">
        <v>287</v>
      </c>
      <c r="F31" s="24" t="s">
        <v>75</v>
      </c>
      <c r="G31" s="24" t="s">
        <v>288</v>
      </c>
      <c r="H31" s="24" t="s">
        <v>77</v>
      </c>
      <c r="I31" s="24">
        <v>12</v>
      </c>
      <c r="J31" s="24"/>
      <c r="K31" s="24"/>
      <c r="L31" s="24"/>
      <c r="M31" s="24"/>
      <c r="N31" s="29" t="s">
        <v>78</v>
      </c>
      <c r="O31" s="30">
        <v>0.4</v>
      </c>
      <c r="P31" s="31" t="s">
        <v>207</v>
      </c>
      <c r="Q31" s="32" t="s">
        <v>80</v>
      </c>
      <c r="R31" s="30" t="s">
        <v>208</v>
      </c>
      <c r="S31" s="30">
        <v>0.2</v>
      </c>
      <c r="T31" s="33" t="s">
        <v>103</v>
      </c>
      <c r="U31" s="27"/>
      <c r="V31" s="27"/>
      <c r="W31" s="27" t="s">
        <v>83</v>
      </c>
      <c r="X31" s="34">
        <v>1</v>
      </c>
      <c r="Y31" s="24" t="s">
        <v>289</v>
      </c>
      <c r="Z31" s="24"/>
      <c r="AA31" s="24"/>
      <c r="AB31" s="24"/>
      <c r="AC31" s="35" t="s">
        <v>32</v>
      </c>
      <c r="AD31" s="27" t="s">
        <v>85</v>
      </c>
      <c r="AE31" s="27" t="s">
        <v>86</v>
      </c>
      <c r="AF31" s="33" t="s">
        <v>87</v>
      </c>
      <c r="AG31" s="27"/>
      <c r="AH31" s="27"/>
      <c r="AI31" s="27"/>
      <c r="AJ31" s="30">
        <v>0.24</v>
      </c>
      <c r="AK31" s="29" t="s">
        <v>78</v>
      </c>
      <c r="AL31" s="30">
        <v>0.24</v>
      </c>
      <c r="AM31" s="30" t="s">
        <v>208</v>
      </c>
      <c r="AN31" s="30">
        <v>0.2</v>
      </c>
      <c r="AO31" s="33" t="s">
        <v>103</v>
      </c>
      <c r="AP31" s="27"/>
      <c r="AQ31" s="27" t="s">
        <v>91</v>
      </c>
      <c r="AR31" s="27" t="s">
        <v>83</v>
      </c>
      <c r="AS31" s="25" t="s">
        <v>92</v>
      </c>
      <c r="AT31" s="25" t="s">
        <v>290</v>
      </c>
      <c r="AU31" s="25" t="s">
        <v>282</v>
      </c>
      <c r="AV31" s="24" t="s">
        <v>223</v>
      </c>
      <c r="AW31" s="24" t="s">
        <v>129</v>
      </c>
      <c r="AX31" s="28">
        <v>45292</v>
      </c>
      <c r="AY31" s="28">
        <v>45657</v>
      </c>
      <c r="AZ31" s="28" t="s">
        <v>283</v>
      </c>
      <c r="BA31" s="28" t="s">
        <v>284</v>
      </c>
      <c r="BB31" s="24" t="s">
        <v>291</v>
      </c>
      <c r="BC31" s="24"/>
      <c r="BD31" s="24"/>
      <c r="BE31" s="24"/>
      <c r="BF31" s="28"/>
      <c r="BG31" s="24"/>
      <c r="BH31" s="36"/>
      <c r="BI31" s="24"/>
      <c r="BJ31" s="24"/>
      <c r="BK31" s="24"/>
      <c r="BL31" s="24"/>
    </row>
    <row r="32" spans="1:64" ht="13.5" customHeight="1">
      <c r="A32" s="24" t="s">
        <v>267</v>
      </c>
      <c r="B32" s="23">
        <v>19</v>
      </c>
      <c r="C32" s="24" t="s">
        <v>72</v>
      </c>
      <c r="D32" s="23" t="s">
        <v>292</v>
      </c>
      <c r="E32" s="23" t="s">
        <v>293</v>
      </c>
      <c r="F32" s="24" t="s">
        <v>75</v>
      </c>
      <c r="G32" s="24" t="s">
        <v>294</v>
      </c>
      <c r="H32" s="24" t="s">
        <v>77</v>
      </c>
      <c r="I32" s="24">
        <v>12</v>
      </c>
      <c r="J32" s="24"/>
      <c r="K32" s="24"/>
      <c r="L32" s="24"/>
      <c r="M32" s="24"/>
      <c r="N32" s="29" t="s">
        <v>78</v>
      </c>
      <c r="O32" s="30">
        <v>0.4</v>
      </c>
      <c r="P32" s="31" t="s">
        <v>207</v>
      </c>
      <c r="Q32" s="32" t="s">
        <v>80</v>
      </c>
      <c r="R32" s="30" t="s">
        <v>208</v>
      </c>
      <c r="S32" s="30">
        <v>0.2</v>
      </c>
      <c r="T32" s="33" t="s">
        <v>103</v>
      </c>
      <c r="U32" s="27"/>
      <c r="V32" s="27"/>
      <c r="W32" s="27" t="s">
        <v>83</v>
      </c>
      <c r="X32" s="34">
        <v>1</v>
      </c>
      <c r="Y32" s="24" t="s">
        <v>295</v>
      </c>
      <c r="Z32" s="24"/>
      <c r="AA32" s="24"/>
      <c r="AB32" s="24"/>
      <c r="AC32" s="35" t="s">
        <v>32</v>
      </c>
      <c r="AD32" s="27" t="s">
        <v>85</v>
      </c>
      <c r="AE32" s="27" t="s">
        <v>86</v>
      </c>
      <c r="AF32" s="33" t="s">
        <v>87</v>
      </c>
      <c r="AG32" s="27" t="s">
        <v>88</v>
      </c>
      <c r="AH32" s="27" t="s">
        <v>89</v>
      </c>
      <c r="AI32" s="27" t="s">
        <v>90</v>
      </c>
      <c r="AJ32" s="30">
        <v>0.24</v>
      </c>
      <c r="AK32" s="29" t="s">
        <v>78</v>
      </c>
      <c r="AL32" s="30">
        <v>0.24</v>
      </c>
      <c r="AM32" s="30" t="s">
        <v>208</v>
      </c>
      <c r="AN32" s="30">
        <v>0.2</v>
      </c>
      <c r="AO32" s="33" t="s">
        <v>103</v>
      </c>
      <c r="AP32" s="27"/>
      <c r="AQ32" s="27" t="s">
        <v>91</v>
      </c>
      <c r="AR32" s="27" t="s">
        <v>83</v>
      </c>
      <c r="AS32" s="25" t="s">
        <v>92</v>
      </c>
      <c r="AT32" s="25" t="s">
        <v>296</v>
      </c>
      <c r="AU32" s="25" t="s">
        <v>297</v>
      </c>
      <c r="AV32" s="24" t="s">
        <v>223</v>
      </c>
      <c r="AW32" s="24" t="s">
        <v>129</v>
      </c>
      <c r="AX32" s="28">
        <v>45292</v>
      </c>
      <c r="AY32" s="28">
        <v>45657</v>
      </c>
      <c r="AZ32" s="28" t="s">
        <v>298</v>
      </c>
      <c r="BA32" s="28" t="s">
        <v>299</v>
      </c>
      <c r="BB32" s="24" t="s">
        <v>300</v>
      </c>
      <c r="BC32" s="24"/>
      <c r="BD32" s="24"/>
      <c r="BE32" s="24"/>
      <c r="BF32" s="28"/>
      <c r="BG32" s="24"/>
      <c r="BH32" s="24"/>
      <c r="BI32" s="24"/>
      <c r="BJ32" s="24"/>
      <c r="BK32" s="24"/>
      <c r="BL32" s="24"/>
    </row>
    <row r="33" spans="1:64" ht="13.5" customHeight="1">
      <c r="A33" s="24" t="s">
        <v>267</v>
      </c>
      <c r="B33" s="23">
        <v>20</v>
      </c>
      <c r="C33" s="24" t="s">
        <v>133</v>
      </c>
      <c r="D33" s="23" t="s">
        <v>301</v>
      </c>
      <c r="E33" s="23" t="s">
        <v>302</v>
      </c>
      <c r="F33" s="24" t="s">
        <v>113</v>
      </c>
      <c r="G33" s="24" t="s">
        <v>303</v>
      </c>
      <c r="H33" s="24" t="s">
        <v>77</v>
      </c>
      <c r="I33" s="24">
        <v>228</v>
      </c>
      <c r="J33" s="24"/>
      <c r="K33" s="24"/>
      <c r="L33" s="24"/>
      <c r="M33" s="24"/>
      <c r="N33" s="29" t="s">
        <v>91</v>
      </c>
      <c r="O33" s="30" t="s">
        <v>91</v>
      </c>
      <c r="P33" s="31"/>
      <c r="Q33" s="32" t="s">
        <v>100</v>
      </c>
      <c r="R33" s="30" t="s">
        <v>100</v>
      </c>
      <c r="S33" s="30" t="s">
        <v>100</v>
      </c>
      <c r="T33" s="33" t="s">
        <v>100</v>
      </c>
      <c r="U33" s="27" t="s">
        <v>138</v>
      </c>
      <c r="V33" s="27" t="s">
        <v>248</v>
      </c>
      <c r="W33" s="27" t="s">
        <v>249</v>
      </c>
      <c r="X33" s="34">
        <v>1</v>
      </c>
      <c r="Y33" s="24" t="s">
        <v>304</v>
      </c>
      <c r="Z33" s="24"/>
      <c r="AA33" s="24"/>
      <c r="AB33" s="24"/>
      <c r="AC33" s="35" t="s">
        <v>32</v>
      </c>
      <c r="AD33" s="27" t="s">
        <v>85</v>
      </c>
      <c r="AE33" s="27" t="s">
        <v>86</v>
      </c>
      <c r="AF33" s="33" t="s">
        <v>87</v>
      </c>
      <c r="AG33" s="27" t="s">
        <v>88</v>
      </c>
      <c r="AH33" s="27" t="s">
        <v>89</v>
      </c>
      <c r="AI33" s="27" t="s">
        <v>90</v>
      </c>
      <c r="AJ33" s="30" t="s">
        <v>91</v>
      </c>
      <c r="AK33" s="29" t="s">
        <v>91</v>
      </c>
      <c r="AL33" s="30" t="s">
        <v>91</v>
      </c>
      <c r="AM33" s="30" t="s">
        <v>100</v>
      </c>
      <c r="AN33" s="30" t="s">
        <v>100</v>
      </c>
      <c r="AO33" s="33" t="s">
        <v>100</v>
      </c>
      <c r="AP33" s="27" t="s">
        <v>138</v>
      </c>
      <c r="AQ33" s="27" t="s">
        <v>248</v>
      </c>
      <c r="AR33" s="27" t="s">
        <v>249</v>
      </c>
      <c r="AS33" s="25" t="s">
        <v>92</v>
      </c>
      <c r="AT33" s="25" t="s">
        <v>305</v>
      </c>
      <c r="AU33" s="25" t="s">
        <v>306</v>
      </c>
      <c r="AV33" s="24" t="s">
        <v>223</v>
      </c>
      <c r="AW33" s="24" t="s">
        <v>129</v>
      </c>
      <c r="AX33" s="28">
        <v>45292</v>
      </c>
      <c r="AY33" s="28">
        <v>45657</v>
      </c>
      <c r="AZ33" s="28" t="s">
        <v>307</v>
      </c>
      <c r="BA33" s="28" t="s">
        <v>308</v>
      </c>
      <c r="BB33" s="24" t="s">
        <v>309</v>
      </c>
      <c r="BC33" s="24"/>
      <c r="BD33" s="24"/>
      <c r="BE33" s="24"/>
      <c r="BF33" s="28"/>
      <c r="BG33" s="24"/>
      <c r="BH33" s="24"/>
      <c r="BI33" s="24"/>
      <c r="BJ33" s="24"/>
      <c r="BK33" s="24"/>
      <c r="BL33" s="24"/>
    </row>
    <row r="34" spans="1:64" ht="13.5" customHeight="1">
      <c r="A34" s="24"/>
      <c r="B34" s="23"/>
      <c r="C34" s="24"/>
      <c r="D34" s="23"/>
      <c r="E34" s="23"/>
      <c r="F34" s="24"/>
      <c r="G34" s="24" t="s">
        <v>100</v>
      </c>
      <c r="H34" s="24"/>
      <c r="I34" s="24"/>
      <c r="J34" s="24"/>
      <c r="K34" s="24"/>
      <c r="L34" s="24"/>
      <c r="M34" s="24"/>
      <c r="N34" s="29"/>
      <c r="O34" s="30"/>
      <c r="P34" s="31"/>
      <c r="Q34" s="32"/>
      <c r="R34" s="30"/>
      <c r="S34" s="30"/>
      <c r="T34" s="33"/>
      <c r="U34" s="27"/>
      <c r="V34" s="27"/>
      <c r="W34" s="27"/>
      <c r="X34" s="34">
        <v>2</v>
      </c>
      <c r="Y34" s="24" t="s">
        <v>310</v>
      </c>
      <c r="Z34" s="24"/>
      <c r="AA34" s="24"/>
      <c r="AB34" s="24"/>
      <c r="AC34" s="35" t="s">
        <v>32</v>
      </c>
      <c r="AD34" s="27" t="s">
        <v>85</v>
      </c>
      <c r="AE34" s="27" t="s">
        <v>86</v>
      </c>
      <c r="AF34" s="33" t="s">
        <v>87</v>
      </c>
      <c r="AG34" s="27" t="s">
        <v>88</v>
      </c>
      <c r="AH34" s="27" t="s">
        <v>89</v>
      </c>
      <c r="AI34" s="27" t="s">
        <v>90</v>
      </c>
      <c r="AJ34" s="30" t="s">
        <v>91</v>
      </c>
      <c r="AK34" s="29" t="s">
        <v>91</v>
      </c>
      <c r="AL34" s="30" t="s">
        <v>91</v>
      </c>
      <c r="AM34" s="30" t="s">
        <v>100</v>
      </c>
      <c r="AN34" s="30" t="s">
        <v>100</v>
      </c>
      <c r="AO34" s="33" t="s">
        <v>100</v>
      </c>
      <c r="AP34" s="27"/>
      <c r="AQ34" s="27"/>
      <c r="AR34" s="27"/>
      <c r="AS34" s="25"/>
      <c r="AT34" s="25" t="s">
        <v>311</v>
      </c>
      <c r="AU34" s="25" t="s">
        <v>312</v>
      </c>
      <c r="AV34" s="24" t="s">
        <v>223</v>
      </c>
      <c r="AW34" s="24" t="s">
        <v>129</v>
      </c>
      <c r="AX34" s="28">
        <v>44927</v>
      </c>
      <c r="AY34" s="28">
        <v>45291</v>
      </c>
      <c r="AZ34" s="25" t="s">
        <v>312</v>
      </c>
      <c r="BA34" s="25" t="s">
        <v>313</v>
      </c>
      <c r="BB34" s="24"/>
      <c r="BC34" s="24"/>
      <c r="BD34" s="24"/>
      <c r="BE34" s="24"/>
      <c r="BF34" s="28"/>
      <c r="BG34" s="24"/>
      <c r="BH34" s="36"/>
      <c r="BI34" s="24"/>
      <c r="BJ34" s="24"/>
      <c r="BK34" s="24"/>
      <c r="BL34" s="24"/>
    </row>
    <row r="35" spans="1:64" ht="13.5" customHeight="1">
      <c r="A35" s="24" t="s">
        <v>267</v>
      </c>
      <c r="B35" s="23">
        <v>21</v>
      </c>
      <c r="C35" s="24" t="s">
        <v>133</v>
      </c>
      <c r="D35" s="23" t="s">
        <v>314</v>
      </c>
      <c r="E35" s="23" t="s">
        <v>315</v>
      </c>
      <c r="F35" s="24" t="s">
        <v>113</v>
      </c>
      <c r="G35" s="24" t="s">
        <v>316</v>
      </c>
      <c r="H35" s="24" t="s">
        <v>137</v>
      </c>
      <c r="I35" s="24">
        <v>228</v>
      </c>
      <c r="J35" s="24"/>
      <c r="K35" s="24"/>
      <c r="L35" s="24"/>
      <c r="M35" s="24"/>
      <c r="N35" s="29" t="s">
        <v>91</v>
      </c>
      <c r="O35" s="30" t="s">
        <v>91</v>
      </c>
      <c r="P35" s="31" t="s">
        <v>317</v>
      </c>
      <c r="Q35" s="32" t="s">
        <v>80</v>
      </c>
      <c r="R35" s="30" t="s">
        <v>248</v>
      </c>
      <c r="S35" s="30">
        <v>0.8</v>
      </c>
      <c r="T35" s="33" t="s">
        <v>100</v>
      </c>
      <c r="U35" s="27" t="s">
        <v>138</v>
      </c>
      <c r="V35" s="27" t="s">
        <v>82</v>
      </c>
      <c r="W35" s="27" t="s">
        <v>139</v>
      </c>
      <c r="X35" s="34">
        <v>1</v>
      </c>
      <c r="Y35" s="24" t="s">
        <v>318</v>
      </c>
      <c r="Z35" s="24"/>
      <c r="AA35" s="24"/>
      <c r="AB35" s="24"/>
      <c r="AC35" s="35" t="s">
        <v>32</v>
      </c>
      <c r="AD35" s="27" t="s">
        <v>85</v>
      </c>
      <c r="AE35" s="27" t="s">
        <v>86</v>
      </c>
      <c r="AF35" s="33" t="s">
        <v>87</v>
      </c>
      <c r="AG35" s="27" t="s">
        <v>88</v>
      </c>
      <c r="AH35" s="27" t="s">
        <v>89</v>
      </c>
      <c r="AI35" s="27" t="s">
        <v>90</v>
      </c>
      <c r="AJ35" s="30" t="s">
        <v>91</v>
      </c>
      <c r="AK35" s="29" t="s">
        <v>91</v>
      </c>
      <c r="AL35" s="30" t="s">
        <v>91</v>
      </c>
      <c r="AM35" s="30" t="s">
        <v>248</v>
      </c>
      <c r="AN35" s="30">
        <v>0.8</v>
      </c>
      <c r="AO35" s="33" t="s">
        <v>100</v>
      </c>
      <c r="AP35" s="27" t="s">
        <v>138</v>
      </c>
      <c r="AQ35" s="27" t="s">
        <v>82</v>
      </c>
      <c r="AR35" s="27" t="s">
        <v>139</v>
      </c>
      <c r="AS35" s="25" t="s">
        <v>92</v>
      </c>
      <c r="AT35" s="25" t="s">
        <v>319</v>
      </c>
      <c r="AU35" s="25" t="s">
        <v>320</v>
      </c>
      <c r="AV35" s="24" t="s">
        <v>223</v>
      </c>
      <c r="AW35" s="24" t="s">
        <v>143</v>
      </c>
      <c r="AX35" s="28">
        <v>45292</v>
      </c>
      <c r="AY35" s="28">
        <v>45657</v>
      </c>
      <c r="AZ35" s="28" t="s">
        <v>321</v>
      </c>
      <c r="BA35" s="28" t="s">
        <v>322</v>
      </c>
      <c r="BB35" s="24" t="s">
        <v>323</v>
      </c>
      <c r="BC35" s="24"/>
      <c r="BD35" s="24"/>
      <c r="BE35" s="24"/>
      <c r="BF35" s="28"/>
      <c r="BG35" s="24"/>
      <c r="BH35" s="36"/>
      <c r="BI35" s="24"/>
      <c r="BJ35" s="24"/>
      <c r="BK35" s="24"/>
      <c r="BL35" s="24"/>
    </row>
    <row r="36" spans="1:64" ht="13.5" customHeight="1">
      <c r="A36" s="24" t="s">
        <v>267</v>
      </c>
      <c r="B36" s="23">
        <v>21</v>
      </c>
      <c r="C36" s="24" t="s">
        <v>145</v>
      </c>
      <c r="D36" s="23" t="s">
        <v>324</v>
      </c>
      <c r="E36" s="23" t="s">
        <v>325</v>
      </c>
      <c r="F36" s="24" t="s">
        <v>113</v>
      </c>
      <c r="G36" s="24" t="s">
        <v>326</v>
      </c>
      <c r="H36" s="24" t="s">
        <v>149</v>
      </c>
      <c r="I36" s="24">
        <v>228</v>
      </c>
      <c r="J36" s="24" t="s">
        <v>327</v>
      </c>
      <c r="K36" s="24" t="s">
        <v>328</v>
      </c>
      <c r="L36" s="24" t="s">
        <v>206</v>
      </c>
      <c r="M36" s="24"/>
      <c r="N36" s="29" t="s">
        <v>123</v>
      </c>
      <c r="O36" s="30">
        <v>0.6</v>
      </c>
      <c r="P36" s="31" t="s">
        <v>124</v>
      </c>
      <c r="Q36" s="32" t="s">
        <v>80</v>
      </c>
      <c r="R36" s="30" t="s">
        <v>82</v>
      </c>
      <c r="S36" s="30">
        <v>0.6</v>
      </c>
      <c r="T36" s="33" t="s">
        <v>82</v>
      </c>
      <c r="U36" s="27"/>
      <c r="V36" s="27"/>
      <c r="W36" s="27" t="s">
        <v>83</v>
      </c>
      <c r="X36" s="34">
        <v>1</v>
      </c>
      <c r="Y36" s="24" t="s">
        <v>329</v>
      </c>
      <c r="Z36" s="24"/>
      <c r="AA36" s="24"/>
      <c r="AB36" s="24"/>
      <c r="AC36" s="35" t="s">
        <v>32</v>
      </c>
      <c r="AD36" s="27" t="s">
        <v>85</v>
      </c>
      <c r="AE36" s="27" t="s">
        <v>86</v>
      </c>
      <c r="AF36" s="33" t="s">
        <v>87</v>
      </c>
      <c r="AG36" s="27" t="s">
        <v>88</v>
      </c>
      <c r="AH36" s="27" t="s">
        <v>89</v>
      </c>
      <c r="AI36" s="27" t="s">
        <v>90</v>
      </c>
      <c r="AJ36" s="30">
        <v>0.36</v>
      </c>
      <c r="AK36" s="29" t="s">
        <v>78</v>
      </c>
      <c r="AL36" s="30">
        <v>0.36</v>
      </c>
      <c r="AM36" s="30" t="s">
        <v>82</v>
      </c>
      <c r="AN36" s="30">
        <v>0.6</v>
      </c>
      <c r="AO36" s="33" t="s">
        <v>82</v>
      </c>
      <c r="AP36" s="27"/>
      <c r="AQ36" s="27" t="s">
        <v>91</v>
      </c>
      <c r="AR36" s="27" t="s">
        <v>83</v>
      </c>
      <c r="AS36" s="25" t="s">
        <v>92</v>
      </c>
      <c r="AT36" s="25" t="s">
        <v>305</v>
      </c>
      <c r="AU36" s="25" t="s">
        <v>306</v>
      </c>
      <c r="AV36" s="24" t="s">
        <v>223</v>
      </c>
      <c r="AW36" s="24" t="s">
        <v>129</v>
      </c>
      <c r="AX36" s="28">
        <v>45292</v>
      </c>
      <c r="AY36" s="28">
        <v>45657</v>
      </c>
      <c r="AZ36" s="28" t="s">
        <v>307</v>
      </c>
      <c r="BA36" s="28" t="s">
        <v>299</v>
      </c>
      <c r="BB36" s="24" t="s">
        <v>309</v>
      </c>
      <c r="BC36" s="24"/>
      <c r="BD36" s="24"/>
      <c r="BE36" s="24"/>
      <c r="BF36" s="28"/>
      <c r="BG36" s="24"/>
      <c r="BH36" s="36"/>
      <c r="BI36" s="24"/>
      <c r="BJ36" s="24"/>
      <c r="BK36" s="24"/>
      <c r="BL36" s="24"/>
    </row>
    <row r="37" spans="1:64" ht="13.5" customHeight="1">
      <c r="A37" s="24"/>
      <c r="B37" s="23"/>
      <c r="C37" s="24"/>
      <c r="D37" s="23"/>
      <c r="E37" s="23"/>
      <c r="F37" s="24"/>
      <c r="G37" s="24" t="s">
        <v>100</v>
      </c>
      <c r="H37" s="24"/>
      <c r="I37" s="24"/>
      <c r="J37" s="24"/>
      <c r="K37" s="24"/>
      <c r="L37" s="24"/>
      <c r="M37" s="24"/>
      <c r="N37" s="29"/>
      <c r="O37" s="30"/>
      <c r="P37" s="31"/>
      <c r="Q37" s="32"/>
      <c r="R37" s="30"/>
      <c r="S37" s="30"/>
      <c r="T37" s="33"/>
      <c r="U37" s="27"/>
      <c r="V37" s="27"/>
      <c r="W37" s="27"/>
      <c r="X37" s="34">
        <v>2</v>
      </c>
      <c r="Y37" s="24" t="s">
        <v>330</v>
      </c>
      <c r="Z37" s="24"/>
      <c r="AA37" s="24"/>
      <c r="AB37" s="24"/>
      <c r="AC37" s="35" t="s">
        <v>32</v>
      </c>
      <c r="AD37" s="27" t="s">
        <v>85</v>
      </c>
      <c r="AE37" s="27" t="s">
        <v>86</v>
      </c>
      <c r="AF37" s="33" t="s">
        <v>87</v>
      </c>
      <c r="AG37" s="27" t="s">
        <v>88</v>
      </c>
      <c r="AH37" s="27" t="s">
        <v>89</v>
      </c>
      <c r="AI37" s="27" t="s">
        <v>90</v>
      </c>
      <c r="AJ37" s="30">
        <v>0.216</v>
      </c>
      <c r="AK37" s="29" t="s">
        <v>78</v>
      </c>
      <c r="AL37" s="30">
        <v>0.216</v>
      </c>
      <c r="AM37" s="30" t="s">
        <v>82</v>
      </c>
      <c r="AN37" s="30">
        <v>0.6</v>
      </c>
      <c r="AO37" s="33" t="s">
        <v>82</v>
      </c>
      <c r="AP37" s="27"/>
      <c r="AQ37" s="27"/>
      <c r="AR37" s="27"/>
      <c r="AS37" s="25"/>
      <c r="AT37" s="25" t="s">
        <v>331</v>
      </c>
      <c r="AU37" s="25" t="s">
        <v>312</v>
      </c>
      <c r="AV37" s="24" t="s">
        <v>223</v>
      </c>
      <c r="AW37" s="24" t="s">
        <v>129</v>
      </c>
      <c r="AX37" s="28">
        <v>44927</v>
      </c>
      <c r="AY37" s="28">
        <v>45291</v>
      </c>
      <c r="AZ37" s="25" t="s">
        <v>312</v>
      </c>
      <c r="BA37" s="25" t="s">
        <v>313</v>
      </c>
      <c r="BB37" s="24"/>
      <c r="BC37" s="24"/>
      <c r="BD37" s="24"/>
      <c r="BE37" s="24"/>
      <c r="BF37" s="28"/>
      <c r="BG37" s="24"/>
      <c r="BH37" s="36"/>
      <c r="BI37" s="24"/>
      <c r="BJ37" s="24"/>
      <c r="BK37" s="24"/>
      <c r="BL37" s="24"/>
    </row>
    <row r="38" spans="1:64" ht="13.5" customHeight="1">
      <c r="A38" s="24" t="s">
        <v>332</v>
      </c>
      <c r="B38" s="23">
        <v>22</v>
      </c>
      <c r="C38" s="24" t="s">
        <v>72</v>
      </c>
      <c r="D38" s="23" t="s">
        <v>333</v>
      </c>
      <c r="E38" s="23" t="s">
        <v>334</v>
      </c>
      <c r="F38" s="24" t="s">
        <v>75</v>
      </c>
      <c r="G38" s="24" t="s">
        <v>335</v>
      </c>
      <c r="H38" s="24" t="s">
        <v>336</v>
      </c>
      <c r="I38" s="24">
        <v>228</v>
      </c>
      <c r="J38" s="24"/>
      <c r="K38" s="24"/>
      <c r="L38" s="24"/>
      <c r="M38" s="24"/>
      <c r="N38" s="29" t="s">
        <v>123</v>
      </c>
      <c r="O38" s="30">
        <v>0.6</v>
      </c>
      <c r="P38" s="31" t="s">
        <v>337</v>
      </c>
      <c r="Q38" s="32" t="s">
        <v>80</v>
      </c>
      <c r="R38" s="30" t="s">
        <v>338</v>
      </c>
      <c r="S38" s="30">
        <v>1</v>
      </c>
      <c r="T38" s="33" t="s">
        <v>339</v>
      </c>
      <c r="U38" s="27"/>
      <c r="V38" s="27"/>
      <c r="W38" s="27" t="s">
        <v>83</v>
      </c>
      <c r="X38" s="34">
        <v>1</v>
      </c>
      <c r="Y38" s="24" t="s">
        <v>340</v>
      </c>
      <c r="Z38" s="24"/>
      <c r="AA38" s="24"/>
      <c r="AB38" s="24"/>
      <c r="AC38" s="35" t="s">
        <v>32</v>
      </c>
      <c r="AD38" s="27" t="s">
        <v>85</v>
      </c>
      <c r="AE38" s="27" t="s">
        <v>86</v>
      </c>
      <c r="AF38" s="33" t="s">
        <v>87</v>
      </c>
      <c r="AG38" s="27" t="s">
        <v>88</v>
      </c>
      <c r="AH38" s="27" t="s">
        <v>89</v>
      </c>
      <c r="AI38" s="27" t="s">
        <v>90</v>
      </c>
      <c r="AJ38" s="30">
        <v>0.36</v>
      </c>
      <c r="AK38" s="29" t="s">
        <v>78</v>
      </c>
      <c r="AL38" s="30">
        <v>0.36</v>
      </c>
      <c r="AM38" s="30" t="s">
        <v>338</v>
      </c>
      <c r="AN38" s="30">
        <v>1</v>
      </c>
      <c r="AO38" s="33" t="s">
        <v>339</v>
      </c>
      <c r="AP38" s="27"/>
      <c r="AQ38" s="27" t="s">
        <v>91</v>
      </c>
      <c r="AR38" s="27" t="s">
        <v>83</v>
      </c>
      <c r="AS38" s="25" t="s">
        <v>92</v>
      </c>
      <c r="AT38" s="25" t="s">
        <v>341</v>
      </c>
      <c r="AU38" s="25" t="s">
        <v>342</v>
      </c>
      <c r="AV38" s="24" t="s">
        <v>343</v>
      </c>
      <c r="AW38" s="24" t="s">
        <v>129</v>
      </c>
      <c r="AX38" s="28">
        <v>45292</v>
      </c>
      <c r="AY38" s="28">
        <v>45657</v>
      </c>
      <c r="AZ38" s="28" t="s">
        <v>344</v>
      </c>
      <c r="BA38" s="28" t="s">
        <v>345</v>
      </c>
      <c r="BB38" s="24" t="s">
        <v>346</v>
      </c>
      <c r="BC38" s="24"/>
      <c r="BD38" s="24"/>
      <c r="BE38" s="24"/>
      <c r="BF38" s="28"/>
      <c r="BG38" s="24"/>
      <c r="BH38" s="36"/>
      <c r="BI38" s="24"/>
      <c r="BJ38" s="24"/>
      <c r="BK38" s="24"/>
      <c r="BL38" s="24"/>
    </row>
    <row r="39" spans="1:64" ht="13.5" customHeight="1">
      <c r="A39" s="24"/>
      <c r="B39" s="23"/>
      <c r="C39" s="24"/>
      <c r="D39" s="23"/>
      <c r="E39" s="23"/>
      <c r="F39" s="24"/>
      <c r="G39" s="24" t="s">
        <v>100</v>
      </c>
      <c r="H39" s="24"/>
      <c r="I39" s="24"/>
      <c r="J39" s="24"/>
      <c r="K39" s="24"/>
      <c r="L39" s="24"/>
      <c r="M39" s="24"/>
      <c r="N39" s="29"/>
      <c r="O39" s="30"/>
      <c r="P39" s="31"/>
      <c r="Q39" s="32"/>
      <c r="R39" s="30"/>
      <c r="S39" s="30"/>
      <c r="T39" s="33"/>
      <c r="U39" s="27"/>
      <c r="V39" s="27"/>
      <c r="W39" s="27"/>
      <c r="X39" s="34">
        <v>2</v>
      </c>
      <c r="Y39" s="24" t="s">
        <v>347</v>
      </c>
      <c r="Z39" s="24"/>
      <c r="AA39" s="24"/>
      <c r="AB39" s="24"/>
      <c r="AC39" s="35" t="s">
        <v>18</v>
      </c>
      <c r="AD39" s="27" t="s">
        <v>348</v>
      </c>
      <c r="AE39" s="27" t="s">
        <v>86</v>
      </c>
      <c r="AF39" s="33" t="s">
        <v>349</v>
      </c>
      <c r="AG39" s="27" t="s">
        <v>88</v>
      </c>
      <c r="AH39" s="27" t="s">
        <v>89</v>
      </c>
      <c r="AI39" s="27" t="s">
        <v>90</v>
      </c>
      <c r="AJ39" s="30">
        <v>0.36</v>
      </c>
      <c r="AK39" s="29" t="s">
        <v>78</v>
      </c>
      <c r="AL39" s="30">
        <v>0.36</v>
      </c>
      <c r="AM39" s="30" t="s">
        <v>248</v>
      </c>
      <c r="AN39" s="30">
        <v>0.75</v>
      </c>
      <c r="AO39" s="33" t="s">
        <v>350</v>
      </c>
      <c r="AP39" s="27"/>
      <c r="AQ39" s="27"/>
      <c r="AR39" s="27"/>
      <c r="AS39" s="25"/>
      <c r="AT39" s="25" t="s">
        <v>351</v>
      </c>
      <c r="AU39" s="25" t="s">
        <v>352</v>
      </c>
      <c r="AV39" s="24" t="s">
        <v>343</v>
      </c>
      <c r="AW39" s="24" t="s">
        <v>129</v>
      </c>
      <c r="AX39" s="28">
        <v>44927</v>
      </c>
      <c r="AY39" s="28">
        <v>45291</v>
      </c>
      <c r="AZ39" s="28" t="s">
        <v>353</v>
      </c>
      <c r="BA39" s="28" t="s">
        <v>354</v>
      </c>
      <c r="BB39" s="24"/>
      <c r="BC39" s="24"/>
      <c r="BD39" s="24"/>
      <c r="BE39" s="24"/>
      <c r="BF39" s="28"/>
      <c r="BG39" s="24"/>
      <c r="BH39" s="36"/>
      <c r="BI39" s="24"/>
      <c r="BJ39" s="24"/>
      <c r="BK39" s="24"/>
      <c r="BL39" s="24"/>
    </row>
    <row r="40" spans="1:64" ht="13.5" customHeight="1">
      <c r="A40" s="24" t="s">
        <v>332</v>
      </c>
      <c r="B40" s="23">
        <v>23</v>
      </c>
      <c r="C40" s="24" t="s">
        <v>72</v>
      </c>
      <c r="D40" s="23" t="s">
        <v>355</v>
      </c>
      <c r="E40" s="23" t="s">
        <v>356</v>
      </c>
      <c r="F40" s="24" t="s">
        <v>113</v>
      </c>
      <c r="G40" s="24" t="s">
        <v>357</v>
      </c>
      <c r="H40" s="24" t="s">
        <v>77</v>
      </c>
      <c r="I40" s="24">
        <v>228</v>
      </c>
      <c r="J40" s="24"/>
      <c r="K40" s="24"/>
      <c r="L40" s="24"/>
      <c r="M40" s="24"/>
      <c r="N40" s="29" t="s">
        <v>123</v>
      </c>
      <c r="O40" s="30">
        <v>0.6</v>
      </c>
      <c r="P40" s="31" t="s">
        <v>207</v>
      </c>
      <c r="Q40" s="32" t="s">
        <v>80</v>
      </c>
      <c r="R40" s="30" t="s">
        <v>208</v>
      </c>
      <c r="S40" s="30">
        <v>0.2</v>
      </c>
      <c r="T40" s="33" t="s">
        <v>82</v>
      </c>
      <c r="U40" s="27"/>
      <c r="V40" s="27"/>
      <c r="W40" s="27" t="s">
        <v>83</v>
      </c>
      <c r="X40" s="34">
        <v>1</v>
      </c>
      <c r="Y40" s="24" t="s">
        <v>358</v>
      </c>
      <c r="Z40" s="24"/>
      <c r="AA40" s="24"/>
      <c r="AB40" s="24"/>
      <c r="AC40" s="35" t="s">
        <v>32</v>
      </c>
      <c r="AD40" s="27" t="s">
        <v>85</v>
      </c>
      <c r="AE40" s="27" t="s">
        <v>86</v>
      </c>
      <c r="AF40" s="33" t="s">
        <v>87</v>
      </c>
      <c r="AG40" s="27" t="s">
        <v>88</v>
      </c>
      <c r="AH40" s="27" t="s">
        <v>89</v>
      </c>
      <c r="AI40" s="27" t="s">
        <v>90</v>
      </c>
      <c r="AJ40" s="30">
        <v>0.36</v>
      </c>
      <c r="AK40" s="29" t="s">
        <v>78</v>
      </c>
      <c r="AL40" s="30">
        <v>0.36</v>
      </c>
      <c r="AM40" s="30" t="s">
        <v>208</v>
      </c>
      <c r="AN40" s="30">
        <v>0.2</v>
      </c>
      <c r="AO40" s="33" t="s">
        <v>103</v>
      </c>
      <c r="AP40" s="27"/>
      <c r="AQ40" s="27" t="s">
        <v>91</v>
      </c>
      <c r="AR40" s="27" t="s">
        <v>83</v>
      </c>
      <c r="AS40" s="25" t="s">
        <v>92</v>
      </c>
      <c r="AT40" s="25" t="s">
        <v>359</v>
      </c>
      <c r="AU40" s="25" t="s">
        <v>360</v>
      </c>
      <c r="AV40" s="24" t="s">
        <v>343</v>
      </c>
      <c r="AW40" s="24" t="s">
        <v>143</v>
      </c>
      <c r="AX40" s="28">
        <v>45292</v>
      </c>
      <c r="AY40" s="28">
        <v>45657</v>
      </c>
      <c r="AZ40" s="28" t="s">
        <v>361</v>
      </c>
      <c r="BA40" s="28" t="s">
        <v>362</v>
      </c>
      <c r="BB40" s="24" t="s">
        <v>363</v>
      </c>
      <c r="BC40" s="24"/>
      <c r="BD40" s="24"/>
      <c r="BE40" s="24"/>
      <c r="BF40" s="28"/>
      <c r="BG40" s="24"/>
      <c r="BH40" s="36"/>
      <c r="BI40" s="24"/>
      <c r="BJ40" s="24"/>
      <c r="BK40" s="24"/>
      <c r="BL40" s="24"/>
    </row>
    <row r="41" spans="1:64" ht="13.5" customHeight="1">
      <c r="A41" s="24" t="s">
        <v>332</v>
      </c>
      <c r="B41" s="23">
        <v>24</v>
      </c>
      <c r="C41" s="24" t="s">
        <v>72</v>
      </c>
      <c r="D41" s="23" t="s">
        <v>364</v>
      </c>
      <c r="E41" s="23" t="s">
        <v>365</v>
      </c>
      <c r="F41" s="24" t="s">
        <v>75</v>
      </c>
      <c r="G41" s="24" t="s">
        <v>366</v>
      </c>
      <c r="H41" s="24" t="s">
        <v>77</v>
      </c>
      <c r="I41" s="24">
        <v>228</v>
      </c>
      <c r="J41" s="24"/>
      <c r="K41" s="24"/>
      <c r="L41" s="24"/>
      <c r="M41" s="24"/>
      <c r="N41" s="29" t="s">
        <v>123</v>
      </c>
      <c r="O41" s="30">
        <v>0.6</v>
      </c>
      <c r="P41" s="31" t="s">
        <v>124</v>
      </c>
      <c r="Q41" s="32" t="s">
        <v>80</v>
      </c>
      <c r="R41" s="30" t="s">
        <v>82</v>
      </c>
      <c r="S41" s="30">
        <v>0.6</v>
      </c>
      <c r="T41" s="33" t="s">
        <v>82</v>
      </c>
      <c r="U41" s="27"/>
      <c r="V41" s="27"/>
      <c r="W41" s="27" t="s">
        <v>83</v>
      </c>
      <c r="X41" s="34">
        <v>1</v>
      </c>
      <c r="Y41" s="24" t="s">
        <v>367</v>
      </c>
      <c r="Z41" s="24"/>
      <c r="AA41" s="24"/>
      <c r="AB41" s="24"/>
      <c r="AC41" s="35" t="s">
        <v>32</v>
      </c>
      <c r="AD41" s="27" t="s">
        <v>85</v>
      </c>
      <c r="AE41" s="27" t="s">
        <v>86</v>
      </c>
      <c r="AF41" s="33" t="s">
        <v>87</v>
      </c>
      <c r="AG41" s="27" t="s">
        <v>88</v>
      </c>
      <c r="AH41" s="27" t="s">
        <v>89</v>
      </c>
      <c r="AI41" s="27" t="s">
        <v>90</v>
      </c>
      <c r="AJ41" s="30">
        <v>0.36</v>
      </c>
      <c r="AK41" s="29" t="s">
        <v>78</v>
      </c>
      <c r="AL41" s="30">
        <v>0.36</v>
      </c>
      <c r="AM41" s="30" t="s">
        <v>82</v>
      </c>
      <c r="AN41" s="30">
        <v>0.6</v>
      </c>
      <c r="AO41" s="33" t="s">
        <v>82</v>
      </c>
      <c r="AP41" s="27"/>
      <c r="AQ41" s="27" t="s">
        <v>91</v>
      </c>
      <c r="AR41" s="27" t="s">
        <v>83</v>
      </c>
      <c r="AS41" s="25" t="s">
        <v>92</v>
      </c>
      <c r="AT41" s="25" t="s">
        <v>368</v>
      </c>
      <c r="AU41" s="25" t="s">
        <v>369</v>
      </c>
      <c r="AV41" s="24" t="s">
        <v>343</v>
      </c>
      <c r="AW41" s="24" t="s">
        <v>143</v>
      </c>
      <c r="AX41" s="28">
        <v>45292</v>
      </c>
      <c r="AY41" s="28">
        <v>45657</v>
      </c>
      <c r="AZ41" s="28" t="s">
        <v>370</v>
      </c>
      <c r="BA41" s="25" t="s">
        <v>371</v>
      </c>
      <c r="BB41" s="24" t="s">
        <v>372</v>
      </c>
      <c r="BC41" s="24"/>
      <c r="BD41" s="24"/>
      <c r="BE41" s="24"/>
      <c r="BF41" s="28"/>
      <c r="BG41" s="24"/>
      <c r="BH41" s="36"/>
      <c r="BI41" s="24"/>
      <c r="BJ41" s="24"/>
      <c r="BK41" s="24"/>
      <c r="BL41" s="24"/>
    </row>
    <row r="42" spans="1:64" ht="13.5" customHeight="1">
      <c r="A42" s="24" t="s">
        <v>332</v>
      </c>
      <c r="B42" s="23">
        <v>25</v>
      </c>
      <c r="C42" s="24" t="s">
        <v>133</v>
      </c>
      <c r="D42" s="23" t="s">
        <v>373</v>
      </c>
      <c r="E42" s="23" t="s">
        <v>374</v>
      </c>
      <c r="F42" s="24" t="s">
        <v>113</v>
      </c>
      <c r="G42" s="24" t="s">
        <v>375</v>
      </c>
      <c r="H42" s="24" t="s">
        <v>376</v>
      </c>
      <c r="I42" s="24">
        <v>50</v>
      </c>
      <c r="J42" s="24"/>
      <c r="K42" s="24"/>
      <c r="L42" s="24"/>
      <c r="M42" s="24"/>
      <c r="N42" s="29" t="s">
        <v>91</v>
      </c>
      <c r="O42" s="30" t="s">
        <v>91</v>
      </c>
      <c r="P42" s="31"/>
      <c r="Q42" s="32" t="s">
        <v>100</v>
      </c>
      <c r="R42" s="30" t="s">
        <v>100</v>
      </c>
      <c r="S42" s="30" t="s">
        <v>100</v>
      </c>
      <c r="T42" s="33" t="s">
        <v>100</v>
      </c>
      <c r="U42" s="27" t="s">
        <v>138</v>
      </c>
      <c r="V42" s="27" t="s">
        <v>82</v>
      </c>
      <c r="W42" s="27" t="s">
        <v>139</v>
      </c>
      <c r="X42" s="34">
        <v>1</v>
      </c>
      <c r="Y42" s="24" t="s">
        <v>377</v>
      </c>
      <c r="Z42" s="24"/>
      <c r="AA42" s="24"/>
      <c r="AB42" s="24"/>
      <c r="AC42" s="35" t="s">
        <v>32</v>
      </c>
      <c r="AD42" s="27" t="s">
        <v>85</v>
      </c>
      <c r="AE42" s="27" t="s">
        <v>86</v>
      </c>
      <c r="AF42" s="33" t="s">
        <v>87</v>
      </c>
      <c r="AG42" s="27" t="s">
        <v>88</v>
      </c>
      <c r="AH42" s="27" t="s">
        <v>89</v>
      </c>
      <c r="AI42" s="27" t="s">
        <v>90</v>
      </c>
      <c r="AJ42" s="30" t="s">
        <v>91</v>
      </c>
      <c r="AK42" s="29" t="s">
        <v>91</v>
      </c>
      <c r="AL42" s="30" t="s">
        <v>91</v>
      </c>
      <c r="AM42" s="30" t="s">
        <v>100</v>
      </c>
      <c r="AN42" s="30" t="s">
        <v>100</v>
      </c>
      <c r="AO42" s="33" t="s">
        <v>100</v>
      </c>
      <c r="AP42" s="27" t="s">
        <v>138</v>
      </c>
      <c r="AQ42" s="27" t="s">
        <v>82</v>
      </c>
      <c r="AR42" s="27" t="s">
        <v>139</v>
      </c>
      <c r="AS42" s="25" t="s">
        <v>92</v>
      </c>
      <c r="AT42" s="25" t="s">
        <v>378</v>
      </c>
      <c r="AU42" s="25" t="s">
        <v>379</v>
      </c>
      <c r="AV42" s="24" t="s">
        <v>343</v>
      </c>
      <c r="AW42" s="24" t="s">
        <v>143</v>
      </c>
      <c r="AX42" s="28">
        <v>45292</v>
      </c>
      <c r="AY42" s="28">
        <v>45657</v>
      </c>
      <c r="AZ42" s="28" t="s">
        <v>380</v>
      </c>
      <c r="BA42" s="25" t="s">
        <v>381</v>
      </c>
      <c r="BB42" s="24" t="s">
        <v>382</v>
      </c>
      <c r="BC42" s="24"/>
      <c r="BD42" s="24"/>
      <c r="BE42" s="24"/>
      <c r="BF42" s="28"/>
      <c r="BG42" s="24"/>
      <c r="BH42" s="36"/>
      <c r="BI42" s="24"/>
      <c r="BJ42" s="24"/>
      <c r="BK42" s="24"/>
      <c r="BL42" s="24"/>
    </row>
    <row r="43" spans="1:64" ht="13.5" customHeight="1">
      <c r="A43" s="24" t="s">
        <v>332</v>
      </c>
      <c r="B43" s="23">
        <v>26</v>
      </c>
      <c r="C43" s="24" t="s">
        <v>145</v>
      </c>
      <c r="D43" s="23" t="s">
        <v>383</v>
      </c>
      <c r="E43" s="23" t="s">
        <v>384</v>
      </c>
      <c r="F43" s="24" t="s">
        <v>113</v>
      </c>
      <c r="G43" s="24" t="s">
        <v>385</v>
      </c>
      <c r="H43" s="24" t="s">
        <v>149</v>
      </c>
      <c r="I43" s="24">
        <v>228</v>
      </c>
      <c r="J43" s="24" t="s">
        <v>327</v>
      </c>
      <c r="K43" s="24" t="s">
        <v>386</v>
      </c>
      <c r="L43" s="24" t="s">
        <v>387</v>
      </c>
      <c r="M43" s="24"/>
      <c r="N43" s="29" t="s">
        <v>123</v>
      </c>
      <c r="O43" s="30">
        <v>0.6</v>
      </c>
      <c r="P43" s="31" t="s">
        <v>79</v>
      </c>
      <c r="Q43" s="32" t="s">
        <v>80</v>
      </c>
      <c r="R43" s="30" t="s">
        <v>81</v>
      </c>
      <c r="S43" s="30">
        <v>0.4</v>
      </c>
      <c r="T43" s="33" t="s">
        <v>82</v>
      </c>
      <c r="U43" s="27"/>
      <c r="V43" s="27"/>
      <c r="W43" s="27" t="s">
        <v>83</v>
      </c>
      <c r="X43" s="34">
        <v>1</v>
      </c>
      <c r="Y43" s="24" t="s">
        <v>388</v>
      </c>
      <c r="Z43" s="24"/>
      <c r="AA43" s="24"/>
      <c r="AB43" s="24"/>
      <c r="AC43" s="35" t="s">
        <v>32</v>
      </c>
      <c r="AD43" s="27" t="s">
        <v>85</v>
      </c>
      <c r="AE43" s="27" t="s">
        <v>86</v>
      </c>
      <c r="AF43" s="33" t="s">
        <v>87</v>
      </c>
      <c r="AG43" s="27" t="s">
        <v>88</v>
      </c>
      <c r="AH43" s="27" t="s">
        <v>89</v>
      </c>
      <c r="AI43" s="27" t="s">
        <v>90</v>
      </c>
      <c r="AJ43" s="30">
        <v>0.36</v>
      </c>
      <c r="AK43" s="29" t="s">
        <v>78</v>
      </c>
      <c r="AL43" s="30">
        <v>0.36</v>
      </c>
      <c r="AM43" s="30" t="s">
        <v>81</v>
      </c>
      <c r="AN43" s="30">
        <v>0.4</v>
      </c>
      <c r="AO43" s="33" t="s">
        <v>82</v>
      </c>
      <c r="AP43" s="27"/>
      <c r="AQ43" s="27" t="s">
        <v>91</v>
      </c>
      <c r="AR43" s="27" t="s">
        <v>83</v>
      </c>
      <c r="AS43" s="25" t="s">
        <v>92</v>
      </c>
      <c r="AT43" s="25" t="s">
        <v>389</v>
      </c>
      <c r="AU43" s="25" t="s">
        <v>390</v>
      </c>
      <c r="AV43" s="24" t="s">
        <v>343</v>
      </c>
      <c r="AW43" s="24" t="s">
        <v>129</v>
      </c>
      <c r="AX43" s="28">
        <v>45292</v>
      </c>
      <c r="AY43" s="28">
        <v>45657</v>
      </c>
      <c r="AZ43" s="28" t="s">
        <v>391</v>
      </c>
      <c r="BA43" s="28" t="s">
        <v>392</v>
      </c>
      <c r="BB43" s="24" t="s">
        <v>309</v>
      </c>
      <c r="BC43" s="24"/>
      <c r="BD43" s="24"/>
      <c r="BE43" s="24"/>
      <c r="BF43" s="28"/>
      <c r="BG43" s="24"/>
      <c r="BH43" s="36"/>
      <c r="BI43" s="24"/>
      <c r="BJ43" s="24"/>
      <c r="BK43" s="24"/>
      <c r="BL43" s="24"/>
    </row>
    <row r="44" spans="1:64" ht="13.5" customHeight="1">
      <c r="A44" s="24"/>
      <c r="B44" s="23"/>
      <c r="C44" s="24"/>
      <c r="D44" s="23"/>
      <c r="E44" s="23"/>
      <c r="F44" s="24"/>
      <c r="G44" s="24" t="s">
        <v>100</v>
      </c>
      <c r="H44" s="24"/>
      <c r="I44" s="24"/>
      <c r="J44" s="24"/>
      <c r="K44" s="24"/>
      <c r="L44" s="24"/>
      <c r="M44" s="24"/>
      <c r="N44" s="29"/>
      <c r="O44" s="30"/>
      <c r="P44" s="31"/>
      <c r="Q44" s="32"/>
      <c r="R44" s="30"/>
      <c r="S44" s="30"/>
      <c r="T44" s="33"/>
      <c r="U44" s="27"/>
      <c r="V44" s="27"/>
      <c r="W44" s="27"/>
      <c r="X44" s="34">
        <v>2</v>
      </c>
      <c r="Y44" s="24" t="s">
        <v>330</v>
      </c>
      <c r="Z44" s="24"/>
      <c r="AA44" s="24"/>
      <c r="AB44" s="24"/>
      <c r="AC44" s="35" t="s">
        <v>32</v>
      </c>
      <c r="AD44" s="27" t="s">
        <v>85</v>
      </c>
      <c r="AE44" s="27" t="s">
        <v>86</v>
      </c>
      <c r="AF44" s="33" t="s">
        <v>87</v>
      </c>
      <c r="AG44" s="27" t="s">
        <v>88</v>
      </c>
      <c r="AH44" s="27" t="s">
        <v>89</v>
      </c>
      <c r="AI44" s="27" t="s">
        <v>90</v>
      </c>
      <c r="AJ44" s="30">
        <v>0.216</v>
      </c>
      <c r="AK44" s="29" t="s">
        <v>78</v>
      </c>
      <c r="AL44" s="30">
        <v>0.216</v>
      </c>
      <c r="AM44" s="30" t="s">
        <v>81</v>
      </c>
      <c r="AN44" s="30">
        <v>0.4</v>
      </c>
      <c r="AO44" s="33" t="s">
        <v>82</v>
      </c>
      <c r="AP44" s="27"/>
      <c r="AQ44" s="27"/>
      <c r="AR44" s="27"/>
      <c r="AS44" s="25"/>
      <c r="AT44" s="25" t="s">
        <v>331</v>
      </c>
      <c r="AU44" s="25" t="s">
        <v>312</v>
      </c>
      <c r="AV44" s="24" t="s">
        <v>343</v>
      </c>
      <c r="AW44" s="24" t="s">
        <v>163</v>
      </c>
      <c r="AX44" s="28">
        <v>44927</v>
      </c>
      <c r="AY44" s="28">
        <v>45291</v>
      </c>
      <c r="AZ44" s="28" t="s">
        <v>393</v>
      </c>
      <c r="BA44" s="28" t="s">
        <v>394</v>
      </c>
      <c r="BB44" s="24"/>
      <c r="BC44" s="24"/>
      <c r="BD44" s="24"/>
      <c r="BE44" s="24"/>
      <c r="BF44" s="28"/>
      <c r="BG44" s="24"/>
      <c r="BH44" s="24"/>
      <c r="BI44" s="24"/>
      <c r="BJ44" s="24"/>
      <c r="BK44" s="24"/>
      <c r="BL44" s="24"/>
    </row>
    <row r="45" spans="1:64" ht="13.5" customHeight="1">
      <c r="A45" s="24" t="s">
        <v>395</v>
      </c>
      <c r="B45" s="23">
        <v>30</v>
      </c>
      <c r="C45" s="24" t="s">
        <v>72</v>
      </c>
      <c r="D45" s="23" t="s">
        <v>396</v>
      </c>
      <c r="E45" s="23" t="s">
        <v>397</v>
      </c>
      <c r="F45" s="24" t="s">
        <v>75</v>
      </c>
      <c r="G45" s="24" t="s">
        <v>398</v>
      </c>
      <c r="H45" s="24" t="s">
        <v>77</v>
      </c>
      <c r="I45" s="24">
        <v>228</v>
      </c>
      <c r="J45" s="24"/>
      <c r="K45" s="24"/>
      <c r="L45" s="24"/>
      <c r="M45" s="24"/>
      <c r="N45" s="29" t="s">
        <v>123</v>
      </c>
      <c r="O45" s="30">
        <v>0.6</v>
      </c>
      <c r="P45" s="31" t="s">
        <v>79</v>
      </c>
      <c r="Q45" s="32" t="s">
        <v>80</v>
      </c>
      <c r="R45" s="30" t="s">
        <v>81</v>
      </c>
      <c r="S45" s="30">
        <v>0.4</v>
      </c>
      <c r="T45" s="33" t="s">
        <v>82</v>
      </c>
      <c r="U45" s="27"/>
      <c r="V45" s="27"/>
      <c r="W45" s="27" t="s">
        <v>83</v>
      </c>
      <c r="X45" s="34">
        <v>1</v>
      </c>
      <c r="Y45" s="24" t="s">
        <v>399</v>
      </c>
      <c r="Z45" s="24"/>
      <c r="AA45" s="24"/>
      <c r="AB45" s="24"/>
      <c r="AC45" s="35" t="s">
        <v>32</v>
      </c>
      <c r="AD45" s="27" t="s">
        <v>85</v>
      </c>
      <c r="AE45" s="27" t="s">
        <v>86</v>
      </c>
      <c r="AF45" s="33" t="s">
        <v>87</v>
      </c>
      <c r="AG45" s="27" t="s">
        <v>88</v>
      </c>
      <c r="AH45" s="27" t="s">
        <v>89</v>
      </c>
      <c r="AI45" s="27" t="s">
        <v>90</v>
      </c>
      <c r="AJ45" s="30">
        <v>0.36</v>
      </c>
      <c r="AK45" s="29" t="s">
        <v>78</v>
      </c>
      <c r="AL45" s="30">
        <v>0.36</v>
      </c>
      <c r="AM45" s="30" t="s">
        <v>81</v>
      </c>
      <c r="AN45" s="30">
        <v>0.4</v>
      </c>
      <c r="AO45" s="33" t="s">
        <v>82</v>
      </c>
      <c r="AP45" s="27"/>
      <c r="AQ45" s="27" t="s">
        <v>91</v>
      </c>
      <c r="AR45" s="27" t="s">
        <v>83</v>
      </c>
      <c r="AS45" s="25" t="s">
        <v>92</v>
      </c>
      <c r="AT45" s="25" t="s">
        <v>400</v>
      </c>
      <c r="AU45" s="25" t="s">
        <v>401</v>
      </c>
      <c r="AV45" s="24" t="s">
        <v>402</v>
      </c>
      <c r="AW45" s="24" t="s">
        <v>163</v>
      </c>
      <c r="AX45" s="28">
        <v>45292</v>
      </c>
      <c r="AY45" s="28">
        <v>45657</v>
      </c>
      <c r="AZ45" s="28" t="s">
        <v>403</v>
      </c>
      <c r="BA45" s="28" t="s">
        <v>404</v>
      </c>
      <c r="BB45" s="24" t="s">
        <v>405</v>
      </c>
      <c r="BC45" s="24"/>
      <c r="BD45" s="24"/>
      <c r="BE45" s="24"/>
      <c r="BF45" s="28"/>
      <c r="BG45" s="24"/>
      <c r="BH45" s="36"/>
      <c r="BI45" s="24"/>
      <c r="BJ45" s="24"/>
      <c r="BK45" s="24"/>
      <c r="BL45" s="24"/>
    </row>
    <row r="46" spans="1:64" ht="13.5" customHeight="1">
      <c r="A46" s="24" t="s">
        <v>395</v>
      </c>
      <c r="B46" s="23">
        <v>31</v>
      </c>
      <c r="C46" s="24" t="s">
        <v>72</v>
      </c>
      <c r="D46" s="23" t="s">
        <v>406</v>
      </c>
      <c r="E46" s="23" t="s">
        <v>407</v>
      </c>
      <c r="F46" s="24" t="s">
        <v>113</v>
      </c>
      <c r="G46" s="24" t="s">
        <v>408</v>
      </c>
      <c r="H46" s="24" t="s">
        <v>77</v>
      </c>
      <c r="I46" s="24">
        <v>228</v>
      </c>
      <c r="J46" s="24"/>
      <c r="K46" s="24"/>
      <c r="L46" s="24"/>
      <c r="M46" s="24"/>
      <c r="N46" s="29" t="s">
        <v>123</v>
      </c>
      <c r="O46" s="30">
        <v>0.6</v>
      </c>
      <c r="P46" s="31" t="s">
        <v>79</v>
      </c>
      <c r="Q46" s="32" t="s">
        <v>80</v>
      </c>
      <c r="R46" s="30" t="s">
        <v>81</v>
      </c>
      <c r="S46" s="30">
        <v>0.4</v>
      </c>
      <c r="T46" s="33" t="s">
        <v>82</v>
      </c>
      <c r="U46" s="27"/>
      <c r="V46" s="27"/>
      <c r="W46" s="27" t="s">
        <v>83</v>
      </c>
      <c r="X46" s="34">
        <v>1</v>
      </c>
      <c r="Y46" s="24" t="s">
        <v>409</v>
      </c>
      <c r="Z46" s="24"/>
      <c r="AA46" s="24"/>
      <c r="AB46" s="24"/>
      <c r="AC46" s="35" t="s">
        <v>32</v>
      </c>
      <c r="AD46" s="27" t="s">
        <v>85</v>
      </c>
      <c r="AE46" s="27" t="s">
        <v>86</v>
      </c>
      <c r="AF46" s="33" t="s">
        <v>87</v>
      </c>
      <c r="AG46" s="27" t="s">
        <v>88</v>
      </c>
      <c r="AH46" s="27" t="s">
        <v>89</v>
      </c>
      <c r="AI46" s="27" t="s">
        <v>90</v>
      </c>
      <c r="AJ46" s="30">
        <v>0.36</v>
      </c>
      <c r="AK46" s="29" t="s">
        <v>78</v>
      </c>
      <c r="AL46" s="30">
        <v>0.36</v>
      </c>
      <c r="AM46" s="30" t="s">
        <v>81</v>
      </c>
      <c r="AN46" s="30">
        <v>0.4</v>
      </c>
      <c r="AO46" s="33" t="s">
        <v>82</v>
      </c>
      <c r="AP46" s="27"/>
      <c r="AQ46" s="27" t="s">
        <v>91</v>
      </c>
      <c r="AR46" s="27" t="s">
        <v>83</v>
      </c>
      <c r="AS46" s="25" t="s">
        <v>92</v>
      </c>
      <c r="AT46" s="25" t="s">
        <v>410</v>
      </c>
      <c r="AU46" s="25" t="s">
        <v>411</v>
      </c>
      <c r="AV46" s="24" t="s">
        <v>402</v>
      </c>
      <c r="AW46" s="24" t="s">
        <v>143</v>
      </c>
      <c r="AX46" s="28">
        <v>45292</v>
      </c>
      <c r="AY46" s="28">
        <v>45657</v>
      </c>
      <c r="AZ46" s="28" t="s">
        <v>412</v>
      </c>
      <c r="BA46" s="28" t="s">
        <v>413</v>
      </c>
      <c r="BB46" s="24" t="s">
        <v>414</v>
      </c>
      <c r="BC46" s="24"/>
      <c r="BD46" s="24"/>
      <c r="BE46" s="24"/>
      <c r="BF46" s="28"/>
      <c r="BG46" s="24"/>
      <c r="BH46" s="36"/>
      <c r="BI46" s="24"/>
      <c r="BJ46" s="24"/>
      <c r="BK46" s="24"/>
      <c r="BL46" s="24"/>
    </row>
    <row r="47" spans="1:64" ht="13.5" customHeight="1">
      <c r="A47" s="24" t="s">
        <v>395</v>
      </c>
      <c r="B47" s="23">
        <v>32</v>
      </c>
      <c r="C47" s="24" t="s">
        <v>133</v>
      </c>
      <c r="D47" s="23" t="s">
        <v>415</v>
      </c>
      <c r="E47" s="23" t="s">
        <v>416</v>
      </c>
      <c r="F47" s="24" t="s">
        <v>113</v>
      </c>
      <c r="G47" s="24" t="s">
        <v>417</v>
      </c>
      <c r="H47" s="24" t="s">
        <v>137</v>
      </c>
      <c r="I47" s="24">
        <v>228</v>
      </c>
      <c r="J47" s="24"/>
      <c r="K47" s="24"/>
      <c r="L47" s="24"/>
      <c r="M47" s="24"/>
      <c r="N47" s="29" t="s">
        <v>91</v>
      </c>
      <c r="O47" s="30" t="s">
        <v>91</v>
      </c>
      <c r="P47" s="31"/>
      <c r="Q47" s="32" t="s">
        <v>100</v>
      </c>
      <c r="R47" s="30" t="s">
        <v>100</v>
      </c>
      <c r="S47" s="30" t="s">
        <v>100</v>
      </c>
      <c r="T47" s="33" t="s">
        <v>100</v>
      </c>
      <c r="U47" s="27" t="s">
        <v>138</v>
      </c>
      <c r="V47" s="27" t="s">
        <v>82</v>
      </c>
      <c r="W47" s="27" t="s">
        <v>139</v>
      </c>
      <c r="X47" s="34">
        <v>1</v>
      </c>
      <c r="Y47" s="24" t="s">
        <v>418</v>
      </c>
      <c r="Z47" s="24"/>
      <c r="AA47" s="24"/>
      <c r="AB47" s="24"/>
      <c r="AC47" s="35" t="s">
        <v>32</v>
      </c>
      <c r="AD47" s="27" t="s">
        <v>85</v>
      </c>
      <c r="AE47" s="27" t="s">
        <v>86</v>
      </c>
      <c r="AF47" s="33" t="s">
        <v>87</v>
      </c>
      <c r="AG47" s="27" t="s">
        <v>88</v>
      </c>
      <c r="AH47" s="27" t="s">
        <v>89</v>
      </c>
      <c r="AI47" s="27" t="s">
        <v>90</v>
      </c>
      <c r="AJ47" s="30" t="s">
        <v>91</v>
      </c>
      <c r="AK47" s="29" t="s">
        <v>91</v>
      </c>
      <c r="AL47" s="30" t="s">
        <v>91</v>
      </c>
      <c r="AM47" s="30" t="s">
        <v>100</v>
      </c>
      <c r="AN47" s="30" t="s">
        <v>100</v>
      </c>
      <c r="AO47" s="33" t="s">
        <v>100</v>
      </c>
      <c r="AP47" s="27" t="s">
        <v>138</v>
      </c>
      <c r="AQ47" s="27" t="s">
        <v>82</v>
      </c>
      <c r="AR47" s="27" t="s">
        <v>139</v>
      </c>
      <c r="AS47" s="25" t="s">
        <v>92</v>
      </c>
      <c r="AT47" s="25" t="s">
        <v>419</v>
      </c>
      <c r="AU47" s="25" t="s">
        <v>420</v>
      </c>
      <c r="AV47" s="24" t="s">
        <v>402</v>
      </c>
      <c r="AW47" s="24" t="s">
        <v>129</v>
      </c>
      <c r="AX47" s="28">
        <v>45292</v>
      </c>
      <c r="AY47" s="28">
        <v>45657</v>
      </c>
      <c r="AZ47" s="28" t="s">
        <v>421</v>
      </c>
      <c r="BA47" s="28" t="s">
        <v>422</v>
      </c>
      <c r="BB47" s="24" t="s">
        <v>423</v>
      </c>
      <c r="BC47" s="24"/>
      <c r="BD47" s="24"/>
      <c r="BE47" s="24"/>
      <c r="BF47" s="28"/>
      <c r="BG47" s="24"/>
      <c r="BH47" s="36"/>
      <c r="BI47" s="24"/>
      <c r="BJ47" s="24"/>
      <c r="BK47" s="24"/>
      <c r="BL47" s="24"/>
    </row>
    <row r="48" spans="1:64" ht="13.5" customHeight="1">
      <c r="A48" s="24" t="s">
        <v>395</v>
      </c>
      <c r="B48" s="23">
        <v>33</v>
      </c>
      <c r="C48" s="24" t="s">
        <v>145</v>
      </c>
      <c r="D48" s="23" t="s">
        <v>424</v>
      </c>
      <c r="E48" s="23" t="s">
        <v>425</v>
      </c>
      <c r="F48" s="24" t="s">
        <v>113</v>
      </c>
      <c r="G48" s="24" t="s">
        <v>426</v>
      </c>
      <c r="H48" s="24" t="s">
        <v>149</v>
      </c>
      <c r="I48" s="24">
        <v>228</v>
      </c>
      <c r="J48" s="24" t="s">
        <v>327</v>
      </c>
      <c r="K48" s="24" t="s">
        <v>386</v>
      </c>
      <c r="L48" s="24" t="s">
        <v>387</v>
      </c>
      <c r="M48" s="24"/>
      <c r="N48" s="29" t="s">
        <v>123</v>
      </c>
      <c r="O48" s="30">
        <v>0.6</v>
      </c>
      <c r="P48" s="31" t="s">
        <v>79</v>
      </c>
      <c r="Q48" s="32" t="s">
        <v>80</v>
      </c>
      <c r="R48" s="30" t="s">
        <v>81</v>
      </c>
      <c r="S48" s="30">
        <v>0.4</v>
      </c>
      <c r="T48" s="33" t="s">
        <v>82</v>
      </c>
      <c r="U48" s="27"/>
      <c r="V48" s="27"/>
      <c r="W48" s="27" t="s">
        <v>83</v>
      </c>
      <c r="X48" s="34">
        <v>1</v>
      </c>
      <c r="Y48" s="24" t="s">
        <v>388</v>
      </c>
      <c r="Z48" s="24"/>
      <c r="AA48" s="24"/>
      <c r="AB48" s="24"/>
      <c r="AC48" s="35" t="s">
        <v>32</v>
      </c>
      <c r="AD48" s="27" t="s">
        <v>85</v>
      </c>
      <c r="AE48" s="27" t="s">
        <v>86</v>
      </c>
      <c r="AF48" s="33" t="s">
        <v>87</v>
      </c>
      <c r="AG48" s="27" t="s">
        <v>88</v>
      </c>
      <c r="AH48" s="27" t="s">
        <v>89</v>
      </c>
      <c r="AI48" s="27" t="s">
        <v>90</v>
      </c>
      <c r="AJ48" s="30">
        <v>0.36</v>
      </c>
      <c r="AK48" s="29" t="s">
        <v>78</v>
      </c>
      <c r="AL48" s="30">
        <v>0.36</v>
      </c>
      <c r="AM48" s="30" t="s">
        <v>81</v>
      </c>
      <c r="AN48" s="30">
        <v>0.4</v>
      </c>
      <c r="AO48" s="33" t="s">
        <v>82</v>
      </c>
      <c r="AP48" s="27"/>
      <c r="AQ48" s="27" t="s">
        <v>91</v>
      </c>
      <c r="AR48" s="27" t="s">
        <v>83</v>
      </c>
      <c r="AS48" s="25" t="s">
        <v>92</v>
      </c>
      <c r="AT48" s="25" t="s">
        <v>305</v>
      </c>
      <c r="AU48" s="25" t="s">
        <v>427</v>
      </c>
      <c r="AV48" s="24" t="s">
        <v>402</v>
      </c>
      <c r="AW48" s="24" t="s">
        <v>129</v>
      </c>
      <c r="AX48" s="28">
        <v>45292</v>
      </c>
      <c r="AY48" s="28">
        <v>45657</v>
      </c>
      <c r="AZ48" s="28" t="s">
        <v>428</v>
      </c>
      <c r="BA48" s="28" t="s">
        <v>429</v>
      </c>
      <c r="BB48" s="24" t="s">
        <v>430</v>
      </c>
      <c r="BC48" s="24"/>
      <c r="BD48" s="24"/>
      <c r="BE48" s="24"/>
      <c r="BF48" s="28"/>
      <c r="BG48" s="24"/>
      <c r="BH48" s="36"/>
      <c r="BI48" s="24"/>
      <c r="BJ48" s="24"/>
      <c r="BK48" s="24"/>
      <c r="BL48" s="24"/>
    </row>
    <row r="49" spans="1:64" ht="13.5" customHeight="1">
      <c r="A49" s="24"/>
      <c r="B49" s="23"/>
      <c r="C49" s="24"/>
      <c r="D49" s="23"/>
      <c r="E49" s="23"/>
      <c r="F49" s="24"/>
      <c r="G49" s="24" t="s">
        <v>100</v>
      </c>
      <c r="H49" s="24"/>
      <c r="I49" s="24"/>
      <c r="J49" s="24"/>
      <c r="K49" s="24"/>
      <c r="L49" s="24"/>
      <c r="M49" s="24"/>
      <c r="N49" s="29"/>
      <c r="O49" s="30"/>
      <c r="P49" s="31"/>
      <c r="Q49" s="32"/>
      <c r="R49" s="30"/>
      <c r="S49" s="30"/>
      <c r="T49" s="33"/>
      <c r="U49" s="27"/>
      <c r="V49" s="27"/>
      <c r="W49" s="27"/>
      <c r="X49" s="34">
        <v>2</v>
      </c>
      <c r="Y49" s="24" t="s">
        <v>330</v>
      </c>
      <c r="Z49" s="24"/>
      <c r="AA49" s="24"/>
      <c r="AB49" s="24"/>
      <c r="AC49" s="35" t="s">
        <v>32</v>
      </c>
      <c r="AD49" s="27" t="s">
        <v>85</v>
      </c>
      <c r="AE49" s="27" t="s">
        <v>86</v>
      </c>
      <c r="AF49" s="33" t="s">
        <v>87</v>
      </c>
      <c r="AG49" s="27" t="s">
        <v>88</v>
      </c>
      <c r="AH49" s="27" t="s">
        <v>89</v>
      </c>
      <c r="AI49" s="27" t="s">
        <v>90</v>
      </c>
      <c r="AJ49" s="30">
        <v>0.216</v>
      </c>
      <c r="AK49" s="29" t="s">
        <v>78</v>
      </c>
      <c r="AL49" s="30">
        <v>0.216</v>
      </c>
      <c r="AM49" s="30" t="s">
        <v>81</v>
      </c>
      <c r="AN49" s="30">
        <v>0.4</v>
      </c>
      <c r="AO49" s="33" t="s">
        <v>82</v>
      </c>
      <c r="AP49" s="27"/>
      <c r="AQ49" s="27"/>
      <c r="AR49" s="27"/>
      <c r="AS49" s="25"/>
      <c r="AT49" s="25" t="s">
        <v>331</v>
      </c>
      <c r="AU49" s="25" t="s">
        <v>312</v>
      </c>
      <c r="AV49" s="24" t="s">
        <v>402</v>
      </c>
      <c r="AW49" s="24" t="s">
        <v>129</v>
      </c>
      <c r="AX49" s="28">
        <v>44927</v>
      </c>
      <c r="AY49" s="28">
        <v>45291</v>
      </c>
      <c r="AZ49" s="28" t="s">
        <v>431</v>
      </c>
      <c r="BA49" s="28" t="s">
        <v>432</v>
      </c>
      <c r="BB49" s="24"/>
      <c r="BC49" s="24"/>
      <c r="BD49" s="24"/>
      <c r="BE49" s="24"/>
      <c r="BF49" s="28"/>
      <c r="BG49" s="24"/>
      <c r="BH49" s="24"/>
      <c r="BI49" s="24"/>
      <c r="BJ49" s="24"/>
      <c r="BK49" s="24"/>
      <c r="BL49" s="24"/>
    </row>
    <row r="50" spans="1:64" ht="13.5" customHeight="1">
      <c r="A50" s="24" t="s">
        <v>433</v>
      </c>
      <c r="B50" s="23">
        <v>34</v>
      </c>
      <c r="C50" s="24" t="s">
        <v>72</v>
      </c>
      <c r="D50" s="23" t="s">
        <v>434</v>
      </c>
      <c r="E50" s="23" t="s">
        <v>435</v>
      </c>
      <c r="F50" s="24" t="s">
        <v>113</v>
      </c>
      <c r="G50" s="24" t="s">
        <v>436</v>
      </c>
      <c r="H50" s="24" t="s">
        <v>77</v>
      </c>
      <c r="I50" s="24">
        <v>228</v>
      </c>
      <c r="J50" s="24"/>
      <c r="K50" s="24"/>
      <c r="L50" s="24"/>
      <c r="M50" s="24"/>
      <c r="N50" s="29" t="s">
        <v>123</v>
      </c>
      <c r="O50" s="30">
        <v>0.6</v>
      </c>
      <c r="P50" s="31" t="s">
        <v>124</v>
      </c>
      <c r="Q50" s="32" t="s">
        <v>80</v>
      </c>
      <c r="R50" s="30" t="s">
        <v>82</v>
      </c>
      <c r="S50" s="30">
        <v>0.6</v>
      </c>
      <c r="T50" s="33" t="s">
        <v>82</v>
      </c>
      <c r="U50" s="27"/>
      <c r="V50" s="27"/>
      <c r="W50" s="27" t="s">
        <v>83</v>
      </c>
      <c r="X50" s="34">
        <v>1</v>
      </c>
      <c r="Y50" s="24" t="s">
        <v>437</v>
      </c>
      <c r="Z50" s="24"/>
      <c r="AA50" s="24"/>
      <c r="AB50" s="24"/>
      <c r="AC50" s="35" t="s">
        <v>32</v>
      </c>
      <c r="AD50" s="27" t="s">
        <v>85</v>
      </c>
      <c r="AE50" s="27" t="s">
        <v>438</v>
      </c>
      <c r="AF50" s="33" t="s">
        <v>439</v>
      </c>
      <c r="AG50" s="27" t="s">
        <v>88</v>
      </c>
      <c r="AH50" s="27" t="s">
        <v>89</v>
      </c>
      <c r="AI50" s="27" t="s">
        <v>90</v>
      </c>
      <c r="AJ50" s="30">
        <v>0.3</v>
      </c>
      <c r="AK50" s="29" t="s">
        <v>78</v>
      </c>
      <c r="AL50" s="30">
        <v>0.3</v>
      </c>
      <c r="AM50" s="30" t="s">
        <v>82</v>
      </c>
      <c r="AN50" s="30">
        <v>0.6</v>
      </c>
      <c r="AO50" s="33" t="s">
        <v>82</v>
      </c>
      <c r="AP50" s="27"/>
      <c r="AQ50" s="27" t="s">
        <v>91</v>
      </c>
      <c r="AR50" s="27" t="s">
        <v>83</v>
      </c>
      <c r="AS50" s="25" t="s">
        <v>92</v>
      </c>
      <c r="AT50" s="25" t="s">
        <v>440</v>
      </c>
      <c r="AU50" s="25" t="s">
        <v>441</v>
      </c>
      <c r="AV50" s="24" t="s">
        <v>442</v>
      </c>
      <c r="AW50" s="24" t="s">
        <v>263</v>
      </c>
      <c r="AX50" s="28">
        <v>45292</v>
      </c>
      <c r="AY50" s="28">
        <v>45657</v>
      </c>
      <c r="AZ50" s="28" t="s">
        <v>443</v>
      </c>
      <c r="BA50" s="25" t="s">
        <v>444</v>
      </c>
      <c r="BB50" s="24" t="s">
        <v>445</v>
      </c>
      <c r="BC50" s="28"/>
      <c r="BD50" s="28"/>
      <c r="BE50" s="28"/>
      <c r="BF50" s="28"/>
      <c r="BG50" s="28"/>
      <c r="BH50" s="28"/>
      <c r="BI50" s="28"/>
      <c r="BJ50" s="28"/>
      <c r="BK50" s="28"/>
      <c r="BL50" s="28"/>
    </row>
    <row r="51" spans="1:64" ht="13.5" customHeight="1">
      <c r="A51" s="24"/>
      <c r="B51" s="23"/>
      <c r="C51" s="24"/>
      <c r="D51" s="23"/>
      <c r="E51" s="23"/>
      <c r="F51" s="24"/>
      <c r="G51" s="24" t="s">
        <v>100</v>
      </c>
      <c r="H51" s="24"/>
      <c r="I51" s="24"/>
      <c r="J51" s="24"/>
      <c r="K51" s="24"/>
      <c r="L51" s="24"/>
      <c r="M51" s="24"/>
      <c r="N51" s="29"/>
      <c r="O51" s="30"/>
      <c r="P51" s="31"/>
      <c r="Q51" s="32"/>
      <c r="R51" s="30"/>
      <c r="S51" s="30"/>
      <c r="T51" s="33"/>
      <c r="U51" s="27"/>
      <c r="V51" s="27"/>
      <c r="W51" s="27"/>
      <c r="X51" s="34">
        <v>2</v>
      </c>
      <c r="Y51" s="24" t="s">
        <v>446</v>
      </c>
      <c r="Z51" s="24"/>
      <c r="AA51" s="24"/>
      <c r="AB51" s="24"/>
      <c r="AC51" s="35" t="s">
        <v>32</v>
      </c>
      <c r="AD51" s="27" t="s">
        <v>85</v>
      </c>
      <c r="AE51" s="27" t="s">
        <v>438</v>
      </c>
      <c r="AF51" s="33" t="s">
        <v>439</v>
      </c>
      <c r="AG51" s="27" t="s">
        <v>88</v>
      </c>
      <c r="AH51" s="27" t="s">
        <v>89</v>
      </c>
      <c r="AI51" s="27" t="s">
        <v>90</v>
      </c>
      <c r="AJ51" s="30">
        <v>0.15</v>
      </c>
      <c r="AK51" s="29" t="s">
        <v>102</v>
      </c>
      <c r="AL51" s="30">
        <v>0.15</v>
      </c>
      <c r="AM51" s="30" t="s">
        <v>82</v>
      </c>
      <c r="AN51" s="30">
        <v>0.6</v>
      </c>
      <c r="AO51" s="33" t="s">
        <v>82</v>
      </c>
      <c r="AP51" s="27"/>
      <c r="AQ51" s="27"/>
      <c r="AR51" s="27"/>
      <c r="AS51" s="25"/>
      <c r="AT51" s="25" t="s">
        <v>447</v>
      </c>
      <c r="AU51" s="25" t="s">
        <v>448</v>
      </c>
      <c r="AV51" s="24" t="s">
        <v>442</v>
      </c>
      <c r="AW51" s="24" t="s">
        <v>163</v>
      </c>
      <c r="AX51" s="28">
        <v>44927</v>
      </c>
      <c r="AY51" s="28">
        <v>44938</v>
      </c>
      <c r="AZ51" s="28" t="s">
        <v>449</v>
      </c>
      <c r="BA51" s="25" t="s">
        <v>450</v>
      </c>
      <c r="BB51" s="24"/>
      <c r="BC51" s="28"/>
      <c r="BD51" s="28"/>
      <c r="BE51" s="28"/>
      <c r="BF51" s="28"/>
      <c r="BG51" s="28"/>
      <c r="BH51" s="28"/>
      <c r="BI51" s="28"/>
      <c r="BJ51" s="28"/>
      <c r="BK51" s="28"/>
      <c r="BL51" s="28"/>
    </row>
    <row r="52" spans="1:64" ht="13.5" customHeight="1">
      <c r="A52" s="24" t="s">
        <v>433</v>
      </c>
      <c r="B52" s="23">
        <v>35</v>
      </c>
      <c r="C52" s="24" t="s">
        <v>72</v>
      </c>
      <c r="D52" s="23" t="s">
        <v>451</v>
      </c>
      <c r="E52" s="23" t="s">
        <v>452</v>
      </c>
      <c r="F52" s="24" t="s">
        <v>113</v>
      </c>
      <c r="G52" s="24" t="s">
        <v>453</v>
      </c>
      <c r="H52" s="24" t="s">
        <v>77</v>
      </c>
      <c r="I52" s="24">
        <v>228</v>
      </c>
      <c r="J52" s="24"/>
      <c r="K52" s="24"/>
      <c r="L52" s="24"/>
      <c r="M52" s="24"/>
      <c r="N52" s="29" t="s">
        <v>123</v>
      </c>
      <c r="O52" s="30">
        <v>0.6</v>
      </c>
      <c r="P52" s="31" t="s">
        <v>317</v>
      </c>
      <c r="Q52" s="32" t="s">
        <v>80</v>
      </c>
      <c r="R52" s="30" t="s">
        <v>248</v>
      </c>
      <c r="S52" s="30">
        <v>0.8</v>
      </c>
      <c r="T52" s="33" t="s">
        <v>350</v>
      </c>
      <c r="U52" s="27"/>
      <c r="V52" s="27"/>
      <c r="W52" s="27" t="s">
        <v>83</v>
      </c>
      <c r="X52" s="34">
        <v>1</v>
      </c>
      <c r="Y52" s="24" t="s">
        <v>454</v>
      </c>
      <c r="Z52" s="24"/>
      <c r="AA52" s="24"/>
      <c r="AB52" s="24"/>
      <c r="AC52" s="35" t="s">
        <v>32</v>
      </c>
      <c r="AD52" s="27" t="s">
        <v>85</v>
      </c>
      <c r="AE52" s="27" t="s">
        <v>438</v>
      </c>
      <c r="AF52" s="33" t="s">
        <v>439</v>
      </c>
      <c r="AG52" s="27" t="s">
        <v>88</v>
      </c>
      <c r="AH52" s="27" t="s">
        <v>89</v>
      </c>
      <c r="AI52" s="27" t="s">
        <v>90</v>
      </c>
      <c r="AJ52" s="30">
        <v>0.3</v>
      </c>
      <c r="AK52" s="29" t="s">
        <v>78</v>
      </c>
      <c r="AL52" s="30">
        <v>0.3</v>
      </c>
      <c r="AM52" s="30" t="s">
        <v>248</v>
      </c>
      <c r="AN52" s="30">
        <v>0.8</v>
      </c>
      <c r="AO52" s="33" t="s">
        <v>350</v>
      </c>
      <c r="AP52" s="27"/>
      <c r="AQ52" s="27" t="s">
        <v>91</v>
      </c>
      <c r="AR52" s="27" t="s">
        <v>83</v>
      </c>
      <c r="AS52" s="25" t="s">
        <v>92</v>
      </c>
      <c r="AT52" s="25" t="s">
        <v>455</v>
      </c>
      <c r="AU52" s="25" t="s">
        <v>456</v>
      </c>
      <c r="AV52" s="24" t="s">
        <v>442</v>
      </c>
      <c r="AW52" s="24" t="s">
        <v>106</v>
      </c>
      <c r="AX52" s="28">
        <v>45292</v>
      </c>
      <c r="AY52" s="28">
        <v>45657</v>
      </c>
      <c r="AZ52" s="28" t="s">
        <v>456</v>
      </c>
      <c r="BA52" s="25" t="s">
        <v>457</v>
      </c>
      <c r="BB52" s="24" t="s">
        <v>445</v>
      </c>
      <c r="BC52" s="28"/>
      <c r="BD52" s="28"/>
      <c r="BE52" s="28"/>
      <c r="BF52" s="28"/>
      <c r="BG52" s="28"/>
      <c r="BH52" s="28"/>
      <c r="BI52" s="28"/>
      <c r="BJ52" s="28"/>
      <c r="BK52" s="28"/>
      <c r="BL52" s="28"/>
    </row>
    <row r="53" spans="1:64" ht="13.5" customHeight="1">
      <c r="A53" s="24" t="s">
        <v>433</v>
      </c>
      <c r="B53" s="23">
        <v>36</v>
      </c>
      <c r="C53" s="24" t="s">
        <v>133</v>
      </c>
      <c r="D53" s="23" t="s">
        <v>458</v>
      </c>
      <c r="E53" s="23" t="s">
        <v>459</v>
      </c>
      <c r="F53" s="24" t="s">
        <v>113</v>
      </c>
      <c r="G53" s="24" t="s">
        <v>460</v>
      </c>
      <c r="H53" s="24" t="s">
        <v>137</v>
      </c>
      <c r="I53" s="24">
        <v>228</v>
      </c>
      <c r="J53" s="24"/>
      <c r="K53" s="24"/>
      <c r="L53" s="24"/>
      <c r="M53" s="24"/>
      <c r="N53" s="29" t="s">
        <v>91</v>
      </c>
      <c r="O53" s="30" t="s">
        <v>91</v>
      </c>
      <c r="P53" s="31"/>
      <c r="Q53" s="32" t="s">
        <v>100</v>
      </c>
      <c r="R53" s="30" t="s">
        <v>100</v>
      </c>
      <c r="S53" s="30" t="s">
        <v>100</v>
      </c>
      <c r="T53" s="33" t="s">
        <v>100</v>
      </c>
      <c r="U53" s="27" t="s">
        <v>138</v>
      </c>
      <c r="V53" s="27" t="s">
        <v>82</v>
      </c>
      <c r="W53" s="27" t="s">
        <v>139</v>
      </c>
      <c r="X53" s="34">
        <v>1</v>
      </c>
      <c r="Y53" s="24" t="s">
        <v>461</v>
      </c>
      <c r="Z53" s="24"/>
      <c r="AA53" s="24"/>
      <c r="AB53" s="24"/>
      <c r="AC53" s="35" t="s">
        <v>32</v>
      </c>
      <c r="AD53" s="27" t="s">
        <v>85</v>
      </c>
      <c r="AE53" s="27" t="s">
        <v>438</v>
      </c>
      <c r="AF53" s="33" t="s">
        <v>439</v>
      </c>
      <c r="AG53" s="27" t="s">
        <v>88</v>
      </c>
      <c r="AH53" s="27" t="s">
        <v>89</v>
      </c>
      <c r="AI53" s="27" t="s">
        <v>90</v>
      </c>
      <c r="AJ53" s="30" t="s">
        <v>91</v>
      </c>
      <c r="AK53" s="29" t="s">
        <v>91</v>
      </c>
      <c r="AL53" s="30" t="s">
        <v>91</v>
      </c>
      <c r="AM53" s="30" t="s">
        <v>100</v>
      </c>
      <c r="AN53" s="30" t="s">
        <v>100</v>
      </c>
      <c r="AO53" s="33" t="s">
        <v>100</v>
      </c>
      <c r="AP53" s="27" t="s">
        <v>138</v>
      </c>
      <c r="AQ53" s="27" t="s">
        <v>82</v>
      </c>
      <c r="AR53" s="27" t="s">
        <v>139</v>
      </c>
      <c r="AS53" s="25" t="s">
        <v>92</v>
      </c>
      <c r="AT53" s="25" t="s">
        <v>462</v>
      </c>
      <c r="AU53" s="25" t="s">
        <v>463</v>
      </c>
      <c r="AV53" s="24" t="s">
        <v>442</v>
      </c>
      <c r="AW53" s="24" t="s">
        <v>96</v>
      </c>
      <c r="AX53" s="28">
        <v>45292</v>
      </c>
      <c r="AY53" s="28">
        <v>45657</v>
      </c>
      <c r="AZ53" s="28" t="s">
        <v>464</v>
      </c>
      <c r="BA53" s="25" t="s">
        <v>465</v>
      </c>
      <c r="BB53" s="24" t="s">
        <v>445</v>
      </c>
      <c r="BC53" s="24"/>
      <c r="BD53" s="24"/>
      <c r="BE53" s="24"/>
      <c r="BF53" s="28"/>
      <c r="BG53" s="24"/>
      <c r="BH53" s="36"/>
      <c r="BI53" s="24"/>
      <c r="BJ53" s="24"/>
      <c r="BK53" s="24"/>
      <c r="BL53" s="24"/>
    </row>
    <row r="54" spans="1:64" ht="13.5" customHeight="1">
      <c r="A54" s="24"/>
      <c r="B54" s="23"/>
      <c r="C54" s="24"/>
      <c r="D54" s="23"/>
      <c r="E54" s="23"/>
      <c r="F54" s="24"/>
      <c r="G54" s="24" t="s">
        <v>100</v>
      </c>
      <c r="H54" s="24"/>
      <c r="I54" s="24"/>
      <c r="J54" s="24"/>
      <c r="K54" s="24"/>
      <c r="L54" s="24"/>
      <c r="M54" s="24"/>
      <c r="N54" s="29"/>
      <c r="O54" s="30"/>
      <c r="P54" s="31"/>
      <c r="Q54" s="32"/>
      <c r="R54" s="30"/>
      <c r="S54" s="30"/>
      <c r="T54" s="33"/>
      <c r="U54" s="27"/>
      <c r="V54" s="27"/>
      <c r="W54" s="27"/>
      <c r="X54" s="34">
        <v>2</v>
      </c>
      <c r="Y54" s="24" t="s">
        <v>466</v>
      </c>
      <c r="Z54" s="24"/>
      <c r="AA54" s="24"/>
      <c r="AB54" s="24"/>
      <c r="AC54" s="35" t="s">
        <v>32</v>
      </c>
      <c r="AD54" s="27" t="s">
        <v>85</v>
      </c>
      <c r="AE54" s="27" t="s">
        <v>438</v>
      </c>
      <c r="AF54" s="33" t="s">
        <v>439</v>
      </c>
      <c r="AG54" s="27" t="s">
        <v>88</v>
      </c>
      <c r="AH54" s="27" t="s">
        <v>89</v>
      </c>
      <c r="AI54" s="27" t="s">
        <v>90</v>
      </c>
      <c r="AJ54" s="30" t="s">
        <v>91</v>
      </c>
      <c r="AK54" s="29" t="s">
        <v>91</v>
      </c>
      <c r="AL54" s="30" t="s">
        <v>91</v>
      </c>
      <c r="AM54" s="30" t="s">
        <v>100</v>
      </c>
      <c r="AN54" s="30" t="s">
        <v>100</v>
      </c>
      <c r="AO54" s="33" t="s">
        <v>100</v>
      </c>
      <c r="AP54" s="27"/>
      <c r="AQ54" s="27"/>
      <c r="AR54" s="27"/>
      <c r="AS54" s="25"/>
      <c r="AT54" s="25" t="s">
        <v>467</v>
      </c>
      <c r="AU54" s="25" t="s">
        <v>468</v>
      </c>
      <c r="AV54" s="24" t="s">
        <v>442</v>
      </c>
      <c r="AW54" s="24" t="s">
        <v>129</v>
      </c>
      <c r="AX54" s="28">
        <v>44927</v>
      </c>
      <c r="AY54" s="28">
        <v>45291</v>
      </c>
      <c r="AZ54" s="28" t="s">
        <v>469</v>
      </c>
      <c r="BA54" s="25" t="s">
        <v>470</v>
      </c>
      <c r="BB54" s="24"/>
      <c r="BC54" s="24"/>
      <c r="BD54" s="24"/>
      <c r="BE54" s="24"/>
      <c r="BF54" s="28"/>
      <c r="BG54" s="24"/>
      <c r="BH54" s="36"/>
      <c r="BI54" s="24"/>
      <c r="BJ54" s="24"/>
      <c r="BK54" s="24"/>
      <c r="BL54" s="24"/>
    </row>
    <row r="55" spans="1:64" ht="13.5" customHeight="1">
      <c r="A55" s="24" t="s">
        <v>433</v>
      </c>
      <c r="B55" s="23">
        <v>37</v>
      </c>
      <c r="C55" s="24" t="s">
        <v>145</v>
      </c>
      <c r="D55" s="23" t="s">
        <v>471</v>
      </c>
      <c r="E55" s="23" t="s">
        <v>472</v>
      </c>
      <c r="F55" s="24" t="s">
        <v>113</v>
      </c>
      <c r="G55" s="24" t="s">
        <v>473</v>
      </c>
      <c r="H55" s="24" t="s">
        <v>149</v>
      </c>
      <c r="I55" s="24">
        <v>228</v>
      </c>
      <c r="J55" s="24" t="s">
        <v>150</v>
      </c>
      <c r="K55" s="24" t="s">
        <v>474</v>
      </c>
      <c r="L55" s="24" t="s">
        <v>152</v>
      </c>
      <c r="M55" s="24" t="s">
        <v>475</v>
      </c>
      <c r="N55" s="29" t="s">
        <v>123</v>
      </c>
      <c r="O55" s="30">
        <v>0.6</v>
      </c>
      <c r="P55" s="31" t="s">
        <v>124</v>
      </c>
      <c r="Q55" s="32" t="s">
        <v>80</v>
      </c>
      <c r="R55" s="30" t="s">
        <v>82</v>
      </c>
      <c r="S55" s="30">
        <v>0.6</v>
      </c>
      <c r="T55" s="33" t="s">
        <v>82</v>
      </c>
      <c r="U55" s="27"/>
      <c r="V55" s="27"/>
      <c r="W55" s="27" t="s">
        <v>83</v>
      </c>
      <c r="X55" s="34">
        <v>1</v>
      </c>
      <c r="Y55" s="24" t="s">
        <v>476</v>
      </c>
      <c r="Z55" s="24"/>
      <c r="AA55" s="24"/>
      <c r="AB55" s="24"/>
      <c r="AC55" s="35" t="s">
        <v>32</v>
      </c>
      <c r="AD55" s="27" t="s">
        <v>85</v>
      </c>
      <c r="AE55" s="27" t="s">
        <v>438</v>
      </c>
      <c r="AF55" s="33" t="s">
        <v>439</v>
      </c>
      <c r="AG55" s="27" t="s">
        <v>88</v>
      </c>
      <c r="AH55" s="27" t="s">
        <v>89</v>
      </c>
      <c r="AI55" s="27" t="s">
        <v>90</v>
      </c>
      <c r="AJ55" s="30">
        <v>0.3</v>
      </c>
      <c r="AK55" s="29" t="s">
        <v>78</v>
      </c>
      <c r="AL55" s="30">
        <v>0.3</v>
      </c>
      <c r="AM55" s="30" t="s">
        <v>82</v>
      </c>
      <c r="AN55" s="30">
        <v>0.6</v>
      </c>
      <c r="AO55" s="33" t="s">
        <v>82</v>
      </c>
      <c r="AP55" s="27"/>
      <c r="AQ55" s="27" t="s">
        <v>91</v>
      </c>
      <c r="AR55" s="27" t="s">
        <v>83</v>
      </c>
      <c r="AS55" s="25" t="s">
        <v>92</v>
      </c>
      <c r="AT55" s="25" t="s">
        <v>477</v>
      </c>
      <c r="AU55" s="25" t="s">
        <v>478</v>
      </c>
      <c r="AV55" s="25" t="s">
        <v>442</v>
      </c>
      <c r="AW55" s="25" t="s">
        <v>129</v>
      </c>
      <c r="AX55" s="28">
        <v>45292</v>
      </c>
      <c r="AY55" s="28">
        <v>45657</v>
      </c>
      <c r="AZ55" s="25" t="s">
        <v>479</v>
      </c>
      <c r="BA55" s="25" t="s">
        <v>480</v>
      </c>
      <c r="BB55" s="24" t="s">
        <v>481</v>
      </c>
      <c r="BC55" s="24"/>
      <c r="BD55" s="24"/>
      <c r="BE55" s="24"/>
      <c r="BF55" s="28"/>
      <c r="BG55" s="24"/>
      <c r="BH55" s="36"/>
      <c r="BI55" s="24"/>
      <c r="BJ55" s="24"/>
      <c r="BK55" s="24"/>
      <c r="BL55" s="24"/>
    </row>
    <row r="56" spans="1:64" ht="13.5" customHeight="1">
      <c r="A56" s="24"/>
      <c r="B56" s="23"/>
      <c r="C56" s="24"/>
      <c r="D56" s="23"/>
      <c r="E56" s="23"/>
      <c r="F56" s="24"/>
      <c r="G56" s="24" t="s">
        <v>100</v>
      </c>
      <c r="H56" s="24"/>
      <c r="I56" s="24"/>
      <c r="J56" s="24"/>
      <c r="K56" s="24"/>
      <c r="L56" s="24"/>
      <c r="M56" s="24"/>
      <c r="N56" s="29"/>
      <c r="O56" s="30"/>
      <c r="P56" s="31"/>
      <c r="Q56" s="32"/>
      <c r="R56" s="30"/>
      <c r="S56" s="30"/>
      <c r="T56" s="33"/>
      <c r="U56" s="27"/>
      <c r="V56" s="27"/>
      <c r="W56" s="27"/>
      <c r="X56" s="34">
        <v>2</v>
      </c>
      <c r="Y56" s="24" t="s">
        <v>482</v>
      </c>
      <c r="Z56" s="24"/>
      <c r="AA56" s="24"/>
      <c r="AB56" s="24"/>
      <c r="AC56" s="35" t="s">
        <v>32</v>
      </c>
      <c r="AD56" s="27" t="s">
        <v>85</v>
      </c>
      <c r="AE56" s="27" t="s">
        <v>86</v>
      </c>
      <c r="AF56" s="33" t="s">
        <v>87</v>
      </c>
      <c r="AG56" s="27" t="s">
        <v>88</v>
      </c>
      <c r="AH56" s="27" t="s">
        <v>89</v>
      </c>
      <c r="AI56" s="27" t="s">
        <v>90</v>
      </c>
      <c r="AJ56" s="30">
        <v>0.18</v>
      </c>
      <c r="AK56" s="29" t="s">
        <v>102</v>
      </c>
      <c r="AL56" s="30">
        <v>0.18</v>
      </c>
      <c r="AM56" s="30" t="s">
        <v>82</v>
      </c>
      <c r="AN56" s="30">
        <v>0.6</v>
      </c>
      <c r="AO56" s="33" t="s">
        <v>82</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100</v>
      </c>
      <c r="H57" s="24"/>
      <c r="I57" s="24"/>
      <c r="J57" s="24"/>
      <c r="K57" s="24"/>
      <c r="L57" s="24"/>
      <c r="M57" s="24"/>
      <c r="N57" s="29"/>
      <c r="O57" s="30"/>
      <c r="P57" s="31"/>
      <c r="Q57" s="32"/>
      <c r="R57" s="30"/>
      <c r="S57" s="30"/>
      <c r="T57" s="33"/>
      <c r="U57" s="27"/>
      <c r="V57" s="27"/>
      <c r="W57" s="27"/>
      <c r="X57" s="34">
        <v>3</v>
      </c>
      <c r="Y57" s="24" t="s">
        <v>483</v>
      </c>
      <c r="Z57" s="24"/>
      <c r="AA57" s="24"/>
      <c r="AB57" s="24"/>
      <c r="AC57" s="35" t="s">
        <v>32</v>
      </c>
      <c r="AD57" s="27" t="s">
        <v>85</v>
      </c>
      <c r="AE57" s="27" t="s">
        <v>86</v>
      </c>
      <c r="AF57" s="33" t="s">
        <v>87</v>
      </c>
      <c r="AG57" s="27" t="s">
        <v>88</v>
      </c>
      <c r="AH57" s="27" t="s">
        <v>89</v>
      </c>
      <c r="AI57" s="27" t="s">
        <v>90</v>
      </c>
      <c r="AJ57" s="30">
        <v>0.108</v>
      </c>
      <c r="AK57" s="29" t="s">
        <v>102</v>
      </c>
      <c r="AL57" s="30">
        <v>0.108</v>
      </c>
      <c r="AM57" s="30" t="s">
        <v>82</v>
      </c>
      <c r="AN57" s="30">
        <v>0.6</v>
      </c>
      <c r="AO57" s="33" t="s">
        <v>82</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100</v>
      </c>
      <c r="H58" s="24"/>
      <c r="I58" s="24"/>
      <c r="J58" s="24"/>
      <c r="K58" s="24"/>
      <c r="L58" s="24"/>
      <c r="M58" s="24"/>
      <c r="N58" s="29"/>
      <c r="O58" s="30"/>
      <c r="P58" s="31"/>
      <c r="Q58" s="32"/>
      <c r="R58" s="30"/>
      <c r="S58" s="30"/>
      <c r="T58" s="33"/>
      <c r="U58" s="27"/>
      <c r="V58" s="27"/>
      <c r="W58" s="27"/>
      <c r="X58" s="34">
        <v>4</v>
      </c>
      <c r="Y58" s="24" t="s">
        <v>484</v>
      </c>
      <c r="Z58" s="24"/>
      <c r="AA58" s="24"/>
      <c r="AB58" s="24"/>
      <c r="AC58" s="35" t="s">
        <v>32</v>
      </c>
      <c r="AD58" s="27" t="s">
        <v>85</v>
      </c>
      <c r="AE58" s="27" t="s">
        <v>86</v>
      </c>
      <c r="AF58" s="33" t="s">
        <v>87</v>
      </c>
      <c r="AG58" s="27" t="s">
        <v>88</v>
      </c>
      <c r="AH58" s="27" t="s">
        <v>89</v>
      </c>
      <c r="AI58" s="27" t="s">
        <v>90</v>
      </c>
      <c r="AJ58" s="30">
        <v>6.4799999999999996E-2</v>
      </c>
      <c r="AK58" s="29" t="s">
        <v>102</v>
      </c>
      <c r="AL58" s="30">
        <v>6.4799999999999996E-2</v>
      </c>
      <c r="AM58" s="30" t="s">
        <v>82</v>
      </c>
      <c r="AN58" s="30">
        <v>0.6</v>
      </c>
      <c r="AO58" s="33" t="s">
        <v>82</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100</v>
      </c>
      <c r="H59" s="24"/>
      <c r="I59" s="24"/>
      <c r="J59" s="24"/>
      <c r="K59" s="24"/>
      <c r="L59" s="24"/>
      <c r="M59" s="24"/>
      <c r="N59" s="29"/>
      <c r="O59" s="30"/>
      <c r="P59" s="31"/>
      <c r="Q59" s="32"/>
      <c r="R59" s="30"/>
      <c r="S59" s="30"/>
      <c r="T59" s="33"/>
      <c r="U59" s="27"/>
      <c r="V59" s="27"/>
      <c r="W59" s="27"/>
      <c r="X59" s="34">
        <v>5</v>
      </c>
      <c r="Y59" s="24" t="s">
        <v>485</v>
      </c>
      <c r="Z59" s="24"/>
      <c r="AA59" s="24"/>
      <c r="AB59" s="24"/>
      <c r="AC59" s="35" t="s">
        <v>32</v>
      </c>
      <c r="AD59" s="27" t="s">
        <v>85</v>
      </c>
      <c r="AE59" s="27" t="s">
        <v>86</v>
      </c>
      <c r="AF59" s="33" t="s">
        <v>87</v>
      </c>
      <c r="AG59" s="27" t="s">
        <v>88</v>
      </c>
      <c r="AH59" s="27" t="s">
        <v>89</v>
      </c>
      <c r="AI59" s="27" t="s">
        <v>90</v>
      </c>
      <c r="AJ59" s="30">
        <v>3.8879999999999998E-2</v>
      </c>
      <c r="AK59" s="29" t="s">
        <v>102</v>
      </c>
      <c r="AL59" s="30">
        <v>3.8879999999999998E-2</v>
      </c>
      <c r="AM59" s="30" t="s">
        <v>82</v>
      </c>
      <c r="AN59" s="30">
        <v>0.6</v>
      </c>
      <c r="AO59" s="33" t="s">
        <v>82</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433</v>
      </c>
      <c r="B60" s="23">
        <v>38</v>
      </c>
      <c r="C60" s="24" t="s">
        <v>145</v>
      </c>
      <c r="D60" s="23" t="s">
        <v>486</v>
      </c>
      <c r="E60" s="23" t="s">
        <v>487</v>
      </c>
      <c r="F60" s="24" t="s">
        <v>113</v>
      </c>
      <c r="G60" s="24" t="s">
        <v>488</v>
      </c>
      <c r="H60" s="24" t="s">
        <v>149</v>
      </c>
      <c r="I60" s="24">
        <v>228</v>
      </c>
      <c r="J60" s="24" t="s">
        <v>204</v>
      </c>
      <c r="K60" s="24" t="s">
        <v>474</v>
      </c>
      <c r="L60" s="24" t="s">
        <v>152</v>
      </c>
      <c r="M60" s="24" t="s">
        <v>475</v>
      </c>
      <c r="N60" s="29" t="s">
        <v>123</v>
      </c>
      <c r="O60" s="30">
        <v>0.6</v>
      </c>
      <c r="P60" s="31" t="s">
        <v>124</v>
      </c>
      <c r="Q60" s="32" t="s">
        <v>80</v>
      </c>
      <c r="R60" s="30" t="s">
        <v>82</v>
      </c>
      <c r="S60" s="30">
        <v>0.6</v>
      </c>
      <c r="T60" s="33" t="s">
        <v>82</v>
      </c>
      <c r="U60" s="27"/>
      <c r="V60" s="27"/>
      <c r="W60" s="27" t="s">
        <v>83</v>
      </c>
      <c r="X60" s="34">
        <v>1</v>
      </c>
      <c r="Y60" s="24" t="s">
        <v>489</v>
      </c>
      <c r="Z60" s="24"/>
      <c r="AA60" s="24"/>
      <c r="AB60" s="24"/>
      <c r="AC60" s="35" t="s">
        <v>32</v>
      </c>
      <c r="AD60" s="27" t="s">
        <v>85</v>
      </c>
      <c r="AE60" s="27" t="s">
        <v>86</v>
      </c>
      <c r="AF60" s="33" t="s">
        <v>87</v>
      </c>
      <c r="AG60" s="27" t="s">
        <v>88</v>
      </c>
      <c r="AH60" s="27" t="s">
        <v>89</v>
      </c>
      <c r="AI60" s="27" t="s">
        <v>90</v>
      </c>
      <c r="AJ60" s="30">
        <v>0.36</v>
      </c>
      <c r="AK60" s="29" t="s">
        <v>78</v>
      </c>
      <c r="AL60" s="30">
        <v>0.36</v>
      </c>
      <c r="AM60" s="30" t="s">
        <v>82</v>
      </c>
      <c r="AN60" s="30">
        <v>0.6</v>
      </c>
      <c r="AO60" s="33" t="s">
        <v>82</v>
      </c>
      <c r="AP60" s="27"/>
      <c r="AQ60" s="27" t="s">
        <v>91</v>
      </c>
      <c r="AR60" s="27" t="s">
        <v>83</v>
      </c>
      <c r="AS60" s="25" t="s">
        <v>92</v>
      </c>
      <c r="AT60" s="25" t="s">
        <v>490</v>
      </c>
      <c r="AU60" s="25" t="s">
        <v>491</v>
      </c>
      <c r="AV60" s="24" t="s">
        <v>442</v>
      </c>
      <c r="AW60" s="24" t="s">
        <v>492</v>
      </c>
      <c r="AX60" s="28">
        <v>45292</v>
      </c>
      <c r="AY60" s="28">
        <v>45657</v>
      </c>
      <c r="AZ60" s="28" t="s">
        <v>493</v>
      </c>
      <c r="BA60" s="25" t="s">
        <v>494</v>
      </c>
      <c r="BB60" s="24" t="s">
        <v>481</v>
      </c>
      <c r="BC60" s="24"/>
      <c r="BD60" s="24"/>
      <c r="BE60" s="24"/>
      <c r="BF60" s="28"/>
      <c r="BG60" s="24"/>
      <c r="BH60" s="24"/>
      <c r="BI60" s="24"/>
      <c r="BJ60" s="24"/>
      <c r="BK60" s="24"/>
      <c r="BL60" s="24"/>
    </row>
    <row r="61" spans="1:64" ht="13.5" customHeight="1">
      <c r="A61" s="24" t="s">
        <v>433</v>
      </c>
      <c r="B61" s="23">
        <v>39</v>
      </c>
      <c r="C61" s="24" t="s">
        <v>145</v>
      </c>
      <c r="D61" s="23" t="s">
        <v>495</v>
      </c>
      <c r="E61" s="23" t="s">
        <v>496</v>
      </c>
      <c r="F61" s="24" t="s">
        <v>113</v>
      </c>
      <c r="G61" s="24" t="s">
        <v>497</v>
      </c>
      <c r="H61" s="24" t="s">
        <v>149</v>
      </c>
      <c r="I61" s="24">
        <v>228</v>
      </c>
      <c r="J61" s="24" t="s">
        <v>204</v>
      </c>
      <c r="K61" s="24" t="s">
        <v>474</v>
      </c>
      <c r="L61" s="24" t="s">
        <v>152</v>
      </c>
      <c r="M61" s="24" t="s">
        <v>475</v>
      </c>
      <c r="N61" s="29" t="s">
        <v>123</v>
      </c>
      <c r="O61" s="30">
        <v>0.6</v>
      </c>
      <c r="P61" s="31" t="s">
        <v>124</v>
      </c>
      <c r="Q61" s="32" t="s">
        <v>80</v>
      </c>
      <c r="R61" s="30" t="s">
        <v>82</v>
      </c>
      <c r="S61" s="30">
        <v>0.6</v>
      </c>
      <c r="T61" s="33" t="s">
        <v>82</v>
      </c>
      <c r="U61" s="27"/>
      <c r="V61" s="27"/>
      <c r="W61" s="27" t="s">
        <v>83</v>
      </c>
      <c r="X61" s="34">
        <v>1</v>
      </c>
      <c r="Y61" s="24" t="s">
        <v>498</v>
      </c>
      <c r="Z61" s="24"/>
      <c r="AA61" s="24"/>
      <c r="AB61" s="24"/>
      <c r="AC61" s="35" t="s">
        <v>32</v>
      </c>
      <c r="AD61" s="27" t="s">
        <v>85</v>
      </c>
      <c r="AE61" s="27" t="s">
        <v>86</v>
      </c>
      <c r="AF61" s="33" t="s">
        <v>87</v>
      </c>
      <c r="AG61" s="27" t="s">
        <v>88</v>
      </c>
      <c r="AH61" s="27" t="s">
        <v>89</v>
      </c>
      <c r="AI61" s="27" t="s">
        <v>90</v>
      </c>
      <c r="AJ61" s="30">
        <v>0.36</v>
      </c>
      <c r="AK61" s="29" t="s">
        <v>78</v>
      </c>
      <c r="AL61" s="30">
        <v>0.36</v>
      </c>
      <c r="AM61" s="30" t="s">
        <v>82</v>
      </c>
      <c r="AN61" s="30">
        <v>0.6</v>
      </c>
      <c r="AO61" s="33" t="s">
        <v>82</v>
      </c>
      <c r="AP61" s="27"/>
      <c r="AQ61" s="27" t="s">
        <v>91</v>
      </c>
      <c r="AR61" s="27" t="s">
        <v>83</v>
      </c>
      <c r="AS61" s="25" t="s">
        <v>92</v>
      </c>
      <c r="AT61" s="25" t="s">
        <v>499</v>
      </c>
      <c r="AU61" s="25" t="s">
        <v>500</v>
      </c>
      <c r="AV61" s="24" t="s">
        <v>442</v>
      </c>
      <c r="AW61" s="24" t="s">
        <v>96</v>
      </c>
      <c r="AX61" s="28">
        <v>45292</v>
      </c>
      <c r="AY61" s="28">
        <v>45657</v>
      </c>
      <c r="AZ61" s="25" t="s">
        <v>501</v>
      </c>
      <c r="BA61" s="25" t="s">
        <v>502</v>
      </c>
      <c r="BB61" s="24" t="s">
        <v>503</v>
      </c>
      <c r="BC61" s="24"/>
      <c r="BD61" s="24"/>
      <c r="BE61" s="24"/>
      <c r="BF61" s="28"/>
      <c r="BG61" s="24"/>
      <c r="BH61" s="36"/>
      <c r="BI61" s="24"/>
      <c r="BJ61" s="24"/>
      <c r="BK61" s="24"/>
      <c r="BL61" s="24"/>
    </row>
    <row r="62" spans="1:64" ht="13.5" customHeight="1">
      <c r="A62" s="24"/>
      <c r="B62" s="23"/>
      <c r="C62" s="24"/>
      <c r="D62" s="23"/>
      <c r="E62" s="23"/>
      <c r="F62" s="24"/>
      <c r="G62" s="24" t="s">
        <v>100</v>
      </c>
      <c r="H62" s="24"/>
      <c r="I62" s="24"/>
      <c r="J62" s="24"/>
      <c r="K62" s="24"/>
      <c r="L62" s="24"/>
      <c r="M62" s="24"/>
      <c r="N62" s="29"/>
      <c r="O62" s="30"/>
      <c r="P62" s="31"/>
      <c r="Q62" s="32"/>
      <c r="R62" s="30"/>
      <c r="S62" s="30"/>
      <c r="T62" s="33"/>
      <c r="U62" s="27"/>
      <c r="V62" s="27"/>
      <c r="W62" s="27"/>
      <c r="X62" s="34">
        <v>2</v>
      </c>
      <c r="Y62" s="24" t="s">
        <v>504</v>
      </c>
      <c r="Z62" s="24"/>
      <c r="AA62" s="24"/>
      <c r="AB62" s="24"/>
      <c r="AC62" s="35" t="s">
        <v>32</v>
      </c>
      <c r="AD62" s="27" t="s">
        <v>85</v>
      </c>
      <c r="AE62" s="27" t="s">
        <v>86</v>
      </c>
      <c r="AF62" s="33" t="s">
        <v>87</v>
      </c>
      <c r="AG62" s="27" t="s">
        <v>88</v>
      </c>
      <c r="AH62" s="27" t="s">
        <v>89</v>
      </c>
      <c r="AI62" s="27" t="s">
        <v>90</v>
      </c>
      <c r="AJ62" s="30">
        <v>0.216</v>
      </c>
      <c r="AK62" s="29" t="s">
        <v>78</v>
      </c>
      <c r="AL62" s="30">
        <v>0.216</v>
      </c>
      <c r="AM62" s="30" t="s">
        <v>82</v>
      </c>
      <c r="AN62" s="30">
        <v>0.6</v>
      </c>
      <c r="AO62" s="33" t="s">
        <v>82</v>
      </c>
      <c r="AP62" s="27"/>
      <c r="AQ62" s="27"/>
      <c r="AR62" s="27"/>
      <c r="AS62" s="25"/>
      <c r="AT62" s="25" t="s">
        <v>505</v>
      </c>
      <c r="AU62" s="25" t="s">
        <v>506</v>
      </c>
      <c r="AV62" s="24" t="s">
        <v>442</v>
      </c>
      <c r="AW62" s="24" t="s">
        <v>96</v>
      </c>
      <c r="AX62" s="28">
        <v>44927</v>
      </c>
      <c r="AY62" s="28" t="s">
        <v>507</v>
      </c>
      <c r="AZ62" s="28" t="s">
        <v>508</v>
      </c>
      <c r="BA62" s="25" t="s">
        <v>509</v>
      </c>
      <c r="BB62" s="24"/>
      <c r="BC62" s="24"/>
      <c r="BD62" s="24"/>
      <c r="BE62" s="24"/>
      <c r="BF62" s="28"/>
      <c r="BG62" s="24"/>
      <c r="BH62" s="36"/>
      <c r="BI62" s="24"/>
      <c r="BJ62" s="24"/>
      <c r="BK62" s="24"/>
      <c r="BL62" s="24"/>
    </row>
    <row r="63" spans="1:64" ht="13.5" customHeight="1">
      <c r="A63" s="24"/>
      <c r="B63" s="23"/>
      <c r="C63" s="24"/>
      <c r="D63" s="23"/>
      <c r="E63" s="23"/>
      <c r="F63" s="24"/>
      <c r="G63" s="24" t="s">
        <v>100</v>
      </c>
      <c r="H63" s="24"/>
      <c r="I63" s="24"/>
      <c r="J63" s="24"/>
      <c r="K63" s="24"/>
      <c r="L63" s="24"/>
      <c r="M63" s="24"/>
      <c r="N63" s="29"/>
      <c r="O63" s="30"/>
      <c r="P63" s="31"/>
      <c r="Q63" s="32"/>
      <c r="R63" s="30"/>
      <c r="S63" s="30"/>
      <c r="T63" s="33"/>
      <c r="U63" s="27"/>
      <c r="V63" s="27"/>
      <c r="W63" s="27"/>
      <c r="X63" s="34">
        <v>3</v>
      </c>
      <c r="Y63" s="24" t="s">
        <v>510</v>
      </c>
      <c r="Z63" s="24"/>
      <c r="AA63" s="24"/>
      <c r="AB63" s="24"/>
      <c r="AC63" s="35" t="s">
        <v>32</v>
      </c>
      <c r="AD63" s="27" t="s">
        <v>85</v>
      </c>
      <c r="AE63" s="27" t="s">
        <v>86</v>
      </c>
      <c r="AF63" s="33" t="s">
        <v>87</v>
      </c>
      <c r="AG63" s="27" t="s">
        <v>88</v>
      </c>
      <c r="AH63" s="27" t="s">
        <v>89</v>
      </c>
      <c r="AI63" s="27" t="s">
        <v>90</v>
      </c>
      <c r="AJ63" s="30">
        <v>0.12959999999999999</v>
      </c>
      <c r="AK63" s="29" t="s">
        <v>102</v>
      </c>
      <c r="AL63" s="30">
        <v>0.12959999999999999</v>
      </c>
      <c r="AM63" s="30" t="s">
        <v>82</v>
      </c>
      <c r="AN63" s="30">
        <v>0.6</v>
      </c>
      <c r="AO63" s="33" t="s">
        <v>82</v>
      </c>
      <c r="AP63" s="27"/>
      <c r="AQ63" s="27"/>
      <c r="AR63" s="27"/>
      <c r="AS63" s="25"/>
      <c r="AT63" s="25" t="s">
        <v>511</v>
      </c>
      <c r="AU63" s="25" t="s">
        <v>512</v>
      </c>
      <c r="AV63" s="24" t="s">
        <v>442</v>
      </c>
      <c r="AW63" s="24" t="s">
        <v>129</v>
      </c>
      <c r="AX63" s="28">
        <v>44927</v>
      </c>
      <c r="AY63" s="28" t="s">
        <v>507</v>
      </c>
      <c r="AZ63" s="28" t="s">
        <v>283</v>
      </c>
      <c r="BA63" s="25" t="s">
        <v>513</v>
      </c>
      <c r="BB63" s="24"/>
      <c r="BC63" s="24"/>
      <c r="BD63" s="24"/>
      <c r="BE63" s="24"/>
      <c r="BF63" s="28"/>
      <c r="BG63" s="24"/>
      <c r="BH63" s="24"/>
      <c r="BI63" s="24"/>
      <c r="BJ63" s="24"/>
      <c r="BK63" s="24"/>
      <c r="BL63" s="24"/>
    </row>
    <row r="64" spans="1:64" ht="13.5" customHeight="1">
      <c r="A64" s="24" t="s">
        <v>433</v>
      </c>
      <c r="B64" s="23">
        <v>40</v>
      </c>
      <c r="C64" s="24" t="s">
        <v>145</v>
      </c>
      <c r="D64" s="23" t="s">
        <v>514</v>
      </c>
      <c r="E64" s="23" t="s">
        <v>515</v>
      </c>
      <c r="F64" s="24" t="s">
        <v>113</v>
      </c>
      <c r="G64" s="24" t="s">
        <v>516</v>
      </c>
      <c r="H64" s="24" t="s">
        <v>149</v>
      </c>
      <c r="I64" s="24">
        <v>228</v>
      </c>
      <c r="J64" s="24" t="s">
        <v>517</v>
      </c>
      <c r="K64" s="24" t="s">
        <v>474</v>
      </c>
      <c r="L64" s="24" t="s">
        <v>518</v>
      </c>
      <c r="M64" s="24" t="s">
        <v>519</v>
      </c>
      <c r="N64" s="29" t="s">
        <v>123</v>
      </c>
      <c r="O64" s="30">
        <v>0.6</v>
      </c>
      <c r="P64" s="31" t="s">
        <v>124</v>
      </c>
      <c r="Q64" s="32" t="s">
        <v>80</v>
      </c>
      <c r="R64" s="30" t="s">
        <v>82</v>
      </c>
      <c r="S64" s="30">
        <v>0.6</v>
      </c>
      <c r="T64" s="33" t="s">
        <v>82</v>
      </c>
      <c r="U64" s="27"/>
      <c r="V64" s="27"/>
      <c r="W64" s="27" t="s">
        <v>83</v>
      </c>
      <c r="X64" s="34">
        <v>1</v>
      </c>
      <c r="Y64" s="24" t="s">
        <v>520</v>
      </c>
      <c r="Z64" s="24"/>
      <c r="AA64" s="24"/>
      <c r="AB64" s="24"/>
      <c r="AC64" s="35" t="s">
        <v>32</v>
      </c>
      <c r="AD64" s="27" t="s">
        <v>85</v>
      </c>
      <c r="AE64" s="27" t="s">
        <v>86</v>
      </c>
      <c r="AF64" s="33" t="s">
        <v>87</v>
      </c>
      <c r="AG64" s="27" t="s">
        <v>88</v>
      </c>
      <c r="AH64" s="27" t="s">
        <v>89</v>
      </c>
      <c r="AI64" s="27" t="s">
        <v>90</v>
      </c>
      <c r="AJ64" s="30">
        <v>0.36</v>
      </c>
      <c r="AK64" s="29" t="s">
        <v>78</v>
      </c>
      <c r="AL64" s="30">
        <v>0.36</v>
      </c>
      <c r="AM64" s="30" t="s">
        <v>82</v>
      </c>
      <c r="AN64" s="30">
        <v>0.6</v>
      </c>
      <c r="AO64" s="33" t="s">
        <v>82</v>
      </c>
      <c r="AP64" s="27"/>
      <c r="AQ64" s="27" t="s">
        <v>91</v>
      </c>
      <c r="AR64" s="27" t="s">
        <v>83</v>
      </c>
      <c r="AS64" s="25" t="s">
        <v>92</v>
      </c>
      <c r="AT64" s="25" t="s">
        <v>521</v>
      </c>
      <c r="AU64" s="25" t="s">
        <v>468</v>
      </c>
      <c r="AV64" s="25" t="s">
        <v>442</v>
      </c>
      <c r="AW64" s="25" t="s">
        <v>129</v>
      </c>
      <c r="AX64" s="28">
        <v>45292</v>
      </c>
      <c r="AY64" s="28">
        <v>45657</v>
      </c>
      <c r="AZ64" s="25" t="s">
        <v>469</v>
      </c>
      <c r="BA64" s="25" t="s">
        <v>470</v>
      </c>
      <c r="BB64" s="24" t="s">
        <v>522</v>
      </c>
      <c r="BC64" s="24"/>
      <c r="BD64" s="24"/>
      <c r="BE64" s="24"/>
      <c r="BF64" s="28"/>
      <c r="BG64" s="24"/>
      <c r="BH64" s="24"/>
      <c r="BI64" s="24"/>
      <c r="BJ64" s="24"/>
      <c r="BK64" s="24"/>
      <c r="BL64" s="24"/>
    </row>
    <row r="65" spans="1:64" ht="13.5" customHeight="1">
      <c r="A65" s="24"/>
      <c r="B65" s="23"/>
      <c r="C65" s="24"/>
      <c r="D65" s="23"/>
      <c r="E65" s="23"/>
      <c r="F65" s="24"/>
      <c r="G65" s="24" t="s">
        <v>100</v>
      </c>
      <c r="H65" s="24"/>
      <c r="I65" s="24"/>
      <c r="J65" s="24"/>
      <c r="K65" s="24"/>
      <c r="L65" s="24"/>
      <c r="M65" s="24"/>
      <c r="N65" s="29"/>
      <c r="O65" s="30"/>
      <c r="P65" s="31"/>
      <c r="Q65" s="32"/>
      <c r="R65" s="30"/>
      <c r="S65" s="30"/>
      <c r="T65" s="33"/>
      <c r="U65" s="27"/>
      <c r="V65" s="27"/>
      <c r="W65" s="27"/>
      <c r="X65" s="34">
        <v>2</v>
      </c>
      <c r="Y65" s="24" t="s">
        <v>523</v>
      </c>
      <c r="Z65" s="24"/>
      <c r="AA65" s="24"/>
      <c r="AB65" s="24"/>
      <c r="AC65" s="35" t="s">
        <v>32</v>
      </c>
      <c r="AD65" s="27" t="s">
        <v>85</v>
      </c>
      <c r="AE65" s="27" t="s">
        <v>86</v>
      </c>
      <c r="AF65" s="33" t="s">
        <v>87</v>
      </c>
      <c r="AG65" s="27" t="s">
        <v>88</v>
      </c>
      <c r="AH65" s="27" t="s">
        <v>89</v>
      </c>
      <c r="AI65" s="27" t="s">
        <v>90</v>
      </c>
      <c r="AJ65" s="30">
        <v>0.216</v>
      </c>
      <c r="AK65" s="29" t="s">
        <v>78</v>
      </c>
      <c r="AL65" s="30">
        <v>0.216</v>
      </c>
      <c r="AM65" s="30" t="s">
        <v>82</v>
      </c>
      <c r="AN65" s="30">
        <v>0.6</v>
      </c>
      <c r="AO65" s="33" t="s">
        <v>82</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100</v>
      </c>
      <c r="H66" s="24"/>
      <c r="I66" s="24"/>
      <c r="J66" s="24"/>
      <c r="K66" s="24"/>
      <c r="L66" s="24"/>
      <c r="M66" s="24"/>
      <c r="N66" s="29"/>
      <c r="O66" s="30"/>
      <c r="P66" s="31"/>
      <c r="Q66" s="32"/>
      <c r="R66" s="30"/>
      <c r="S66" s="30"/>
      <c r="T66" s="33"/>
      <c r="U66" s="27"/>
      <c r="V66" s="27"/>
      <c r="W66" s="27"/>
      <c r="X66" s="34">
        <v>3</v>
      </c>
      <c r="Y66" s="24" t="s">
        <v>524</v>
      </c>
      <c r="Z66" s="24"/>
      <c r="AA66" s="24"/>
      <c r="AB66" s="24"/>
      <c r="AC66" s="35" t="s">
        <v>32</v>
      </c>
      <c r="AD66" s="27" t="s">
        <v>85</v>
      </c>
      <c r="AE66" s="27" t="s">
        <v>86</v>
      </c>
      <c r="AF66" s="33" t="s">
        <v>87</v>
      </c>
      <c r="AG66" s="27" t="s">
        <v>88</v>
      </c>
      <c r="AH66" s="27" t="s">
        <v>89</v>
      </c>
      <c r="AI66" s="27" t="s">
        <v>90</v>
      </c>
      <c r="AJ66" s="30">
        <v>0.12959999999999999</v>
      </c>
      <c r="AK66" s="29" t="s">
        <v>102</v>
      </c>
      <c r="AL66" s="30">
        <v>0.12959999999999999</v>
      </c>
      <c r="AM66" s="30" t="s">
        <v>82</v>
      </c>
      <c r="AN66" s="30">
        <v>0.6</v>
      </c>
      <c r="AO66" s="33" t="s">
        <v>82</v>
      </c>
      <c r="AP66" s="27"/>
      <c r="AQ66" s="27"/>
      <c r="AR66" s="27"/>
      <c r="AS66" s="25"/>
      <c r="AT66" s="25" t="s">
        <v>525</v>
      </c>
      <c r="AU66" s="25" t="s">
        <v>526</v>
      </c>
      <c r="AV66" s="25" t="s">
        <v>442</v>
      </c>
      <c r="AW66" s="25" t="s">
        <v>96</v>
      </c>
      <c r="AX66" s="28">
        <v>44927</v>
      </c>
      <c r="AY66" s="28" t="s">
        <v>507</v>
      </c>
      <c r="AZ66" s="25" t="s">
        <v>508</v>
      </c>
      <c r="BA66" s="25" t="s">
        <v>509</v>
      </c>
      <c r="BB66" s="24"/>
      <c r="BC66" s="24"/>
      <c r="BD66" s="24"/>
      <c r="BE66" s="24"/>
      <c r="BF66" s="28"/>
      <c r="BG66" s="24"/>
      <c r="BH66" s="36"/>
      <c r="BI66" s="24"/>
      <c r="BJ66" s="24"/>
      <c r="BK66" s="24"/>
      <c r="BL66" s="24"/>
    </row>
    <row r="67" spans="1:64" ht="13.5" customHeight="1">
      <c r="A67" s="24"/>
      <c r="B67" s="23"/>
      <c r="C67" s="24"/>
      <c r="D67" s="23"/>
      <c r="E67" s="23"/>
      <c r="F67" s="24"/>
      <c r="G67" s="24" t="s">
        <v>100</v>
      </c>
      <c r="H67" s="24"/>
      <c r="I67" s="24"/>
      <c r="J67" s="24"/>
      <c r="K67" s="24"/>
      <c r="L67" s="24"/>
      <c r="M67" s="24"/>
      <c r="N67" s="29"/>
      <c r="O67" s="30"/>
      <c r="P67" s="31"/>
      <c r="Q67" s="32"/>
      <c r="R67" s="30"/>
      <c r="S67" s="30"/>
      <c r="T67" s="33"/>
      <c r="U67" s="27"/>
      <c r="V67" s="27"/>
      <c r="W67" s="27"/>
      <c r="X67" s="34">
        <v>4</v>
      </c>
      <c r="Y67" s="24" t="s">
        <v>527</v>
      </c>
      <c r="Z67" s="24"/>
      <c r="AA67" s="24"/>
      <c r="AB67" s="24"/>
      <c r="AC67" s="35" t="s">
        <v>32</v>
      </c>
      <c r="AD67" s="27" t="s">
        <v>85</v>
      </c>
      <c r="AE67" s="27" t="s">
        <v>86</v>
      </c>
      <c r="AF67" s="33" t="s">
        <v>87</v>
      </c>
      <c r="AG67" s="27" t="s">
        <v>88</v>
      </c>
      <c r="AH67" s="27" t="s">
        <v>89</v>
      </c>
      <c r="AI67" s="27" t="s">
        <v>90</v>
      </c>
      <c r="AJ67" s="30">
        <v>7.7759999999999996E-2</v>
      </c>
      <c r="AK67" s="29" t="s">
        <v>102</v>
      </c>
      <c r="AL67" s="30">
        <v>7.7759999999999996E-2</v>
      </c>
      <c r="AM67" s="30" t="s">
        <v>82</v>
      </c>
      <c r="AN67" s="30">
        <v>0.6</v>
      </c>
      <c r="AO67" s="33" t="s">
        <v>82</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433</v>
      </c>
      <c r="B68" s="23">
        <v>41</v>
      </c>
      <c r="C68" s="24" t="s">
        <v>145</v>
      </c>
      <c r="D68" s="23" t="s">
        <v>528</v>
      </c>
      <c r="E68" s="23" t="s">
        <v>529</v>
      </c>
      <c r="F68" s="24" t="s">
        <v>113</v>
      </c>
      <c r="G68" s="24" t="s">
        <v>530</v>
      </c>
      <c r="H68" s="24" t="s">
        <v>149</v>
      </c>
      <c r="I68" s="24">
        <v>228</v>
      </c>
      <c r="J68" s="24" t="s">
        <v>531</v>
      </c>
      <c r="K68" s="24" t="s">
        <v>474</v>
      </c>
      <c r="L68" s="24" t="s">
        <v>532</v>
      </c>
      <c r="M68" s="24" t="s">
        <v>475</v>
      </c>
      <c r="N68" s="29" t="s">
        <v>123</v>
      </c>
      <c r="O68" s="30">
        <v>0.6</v>
      </c>
      <c r="P68" s="31" t="s">
        <v>124</v>
      </c>
      <c r="Q68" s="32" t="s">
        <v>80</v>
      </c>
      <c r="R68" s="30" t="s">
        <v>82</v>
      </c>
      <c r="S68" s="30">
        <v>0.6</v>
      </c>
      <c r="T68" s="33" t="s">
        <v>82</v>
      </c>
      <c r="U68" s="27"/>
      <c r="V68" s="27"/>
      <c r="W68" s="27" t="s">
        <v>83</v>
      </c>
      <c r="X68" s="34">
        <v>1</v>
      </c>
      <c r="Y68" s="24" t="s">
        <v>533</v>
      </c>
      <c r="Z68" s="24"/>
      <c r="AA68" s="24"/>
      <c r="AB68" s="24"/>
      <c r="AC68" s="35" t="s">
        <v>32</v>
      </c>
      <c r="AD68" s="27" t="s">
        <v>85</v>
      </c>
      <c r="AE68" s="27" t="s">
        <v>86</v>
      </c>
      <c r="AF68" s="33" t="s">
        <v>87</v>
      </c>
      <c r="AG68" s="27" t="s">
        <v>88</v>
      </c>
      <c r="AH68" s="27" t="s">
        <v>89</v>
      </c>
      <c r="AI68" s="27" t="s">
        <v>90</v>
      </c>
      <c r="AJ68" s="30">
        <v>0.36</v>
      </c>
      <c r="AK68" s="29" t="s">
        <v>78</v>
      </c>
      <c r="AL68" s="30">
        <v>0.36</v>
      </c>
      <c r="AM68" s="30" t="s">
        <v>82</v>
      </c>
      <c r="AN68" s="30">
        <v>0.6</v>
      </c>
      <c r="AO68" s="33" t="s">
        <v>82</v>
      </c>
      <c r="AP68" s="27"/>
      <c r="AQ68" s="27" t="s">
        <v>91</v>
      </c>
      <c r="AR68" s="27" t="s">
        <v>83</v>
      </c>
      <c r="AS68" s="25" t="s">
        <v>92</v>
      </c>
      <c r="AT68" s="25" t="s">
        <v>534</v>
      </c>
      <c r="AU68" s="25" t="s">
        <v>463</v>
      </c>
      <c r="AV68" s="24" t="s">
        <v>442</v>
      </c>
      <c r="AW68" s="24" t="s">
        <v>96</v>
      </c>
      <c r="AX68" s="28">
        <v>45292</v>
      </c>
      <c r="AY68" s="28">
        <v>45657</v>
      </c>
      <c r="AZ68" s="28" t="s">
        <v>535</v>
      </c>
      <c r="BA68" s="25" t="s">
        <v>536</v>
      </c>
      <c r="BB68" s="24" t="s">
        <v>537</v>
      </c>
      <c r="BC68" s="24"/>
      <c r="BD68" s="24"/>
      <c r="BE68" s="24"/>
      <c r="BF68" s="28"/>
      <c r="BG68" s="24"/>
      <c r="BH68" s="36"/>
      <c r="BI68" s="24"/>
      <c r="BJ68" s="24"/>
      <c r="BK68" s="24"/>
      <c r="BL68" s="24"/>
    </row>
    <row r="69" spans="1:64" ht="13.5" customHeight="1">
      <c r="A69" s="24"/>
      <c r="B69" s="23"/>
      <c r="C69" s="24"/>
      <c r="D69" s="23"/>
      <c r="E69" s="23"/>
      <c r="F69" s="24"/>
      <c r="G69" s="24" t="s">
        <v>100</v>
      </c>
      <c r="H69" s="24"/>
      <c r="I69" s="24"/>
      <c r="J69" s="24"/>
      <c r="K69" s="24"/>
      <c r="L69" s="24"/>
      <c r="M69" s="24"/>
      <c r="N69" s="29"/>
      <c r="O69" s="30"/>
      <c r="P69" s="31"/>
      <c r="Q69" s="32"/>
      <c r="R69" s="30"/>
      <c r="S69" s="30"/>
      <c r="T69" s="33"/>
      <c r="U69" s="27"/>
      <c r="V69" s="27"/>
      <c r="W69" s="27"/>
      <c r="X69" s="34">
        <v>2</v>
      </c>
      <c r="Y69" s="24" t="s">
        <v>538</v>
      </c>
      <c r="Z69" s="24"/>
      <c r="AA69" s="24"/>
      <c r="AB69" s="24"/>
      <c r="AC69" s="35" t="s">
        <v>32</v>
      </c>
      <c r="AD69" s="27" t="s">
        <v>85</v>
      </c>
      <c r="AE69" s="27" t="s">
        <v>86</v>
      </c>
      <c r="AF69" s="33" t="s">
        <v>87</v>
      </c>
      <c r="AG69" s="27" t="s">
        <v>88</v>
      </c>
      <c r="AH69" s="27" t="s">
        <v>89</v>
      </c>
      <c r="AI69" s="27" t="s">
        <v>90</v>
      </c>
      <c r="AJ69" s="30">
        <v>0.216</v>
      </c>
      <c r="AK69" s="29" t="s">
        <v>78</v>
      </c>
      <c r="AL69" s="30">
        <v>0.216</v>
      </c>
      <c r="AM69" s="30" t="s">
        <v>82</v>
      </c>
      <c r="AN69" s="30">
        <v>0.6</v>
      </c>
      <c r="AO69" s="33" t="s">
        <v>82</v>
      </c>
      <c r="AP69" s="27"/>
      <c r="AQ69" s="27"/>
      <c r="AR69" s="27"/>
      <c r="AS69" s="25"/>
      <c r="AT69" s="25" t="s">
        <v>539</v>
      </c>
      <c r="AU69" s="25" t="s">
        <v>540</v>
      </c>
      <c r="AV69" s="25" t="s">
        <v>442</v>
      </c>
      <c r="AW69" s="25" t="s">
        <v>96</v>
      </c>
      <c r="AX69" s="28">
        <v>44927</v>
      </c>
      <c r="AY69" s="28" t="s">
        <v>507</v>
      </c>
      <c r="AZ69" s="25" t="s">
        <v>541</v>
      </c>
      <c r="BA69" s="25" t="s">
        <v>542</v>
      </c>
      <c r="BB69" s="24"/>
      <c r="BC69" s="24"/>
      <c r="BD69" s="24"/>
      <c r="BE69" s="24"/>
      <c r="BF69" s="28"/>
      <c r="BG69" s="24"/>
      <c r="BH69" s="36"/>
      <c r="BI69" s="24"/>
      <c r="BJ69" s="24"/>
      <c r="BK69" s="24"/>
      <c r="BL69" s="24"/>
    </row>
    <row r="70" spans="1:64" ht="13.5" customHeight="1">
      <c r="A70" s="24"/>
      <c r="B70" s="23"/>
      <c r="C70" s="24"/>
      <c r="D70" s="23"/>
      <c r="E70" s="23"/>
      <c r="F70" s="24"/>
      <c r="G70" s="24" t="s">
        <v>100</v>
      </c>
      <c r="H70" s="24"/>
      <c r="I70" s="24"/>
      <c r="J70" s="24"/>
      <c r="K70" s="24"/>
      <c r="L70" s="24"/>
      <c r="M70" s="24"/>
      <c r="N70" s="29"/>
      <c r="O70" s="30"/>
      <c r="P70" s="31"/>
      <c r="Q70" s="32"/>
      <c r="R70" s="30"/>
      <c r="S70" s="30"/>
      <c r="T70" s="33"/>
      <c r="U70" s="27"/>
      <c r="V70" s="27"/>
      <c r="W70" s="27"/>
      <c r="X70" s="34">
        <v>3</v>
      </c>
      <c r="Y70" s="24" t="s">
        <v>543</v>
      </c>
      <c r="Z70" s="24"/>
      <c r="AA70" s="24"/>
      <c r="AB70" s="24"/>
      <c r="AC70" s="35" t="s">
        <v>32</v>
      </c>
      <c r="AD70" s="27" t="s">
        <v>85</v>
      </c>
      <c r="AE70" s="27" t="s">
        <v>86</v>
      </c>
      <c r="AF70" s="33" t="s">
        <v>87</v>
      </c>
      <c r="AG70" s="27" t="s">
        <v>88</v>
      </c>
      <c r="AH70" s="27" t="s">
        <v>89</v>
      </c>
      <c r="AI70" s="27" t="s">
        <v>90</v>
      </c>
      <c r="AJ70" s="30">
        <v>0.12959999999999999</v>
      </c>
      <c r="AK70" s="29" t="s">
        <v>102</v>
      </c>
      <c r="AL70" s="30">
        <v>0.12959999999999999</v>
      </c>
      <c r="AM70" s="30" t="s">
        <v>82</v>
      </c>
      <c r="AN70" s="30">
        <v>0.6</v>
      </c>
      <c r="AO70" s="33" t="s">
        <v>82</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433</v>
      </c>
      <c r="B71" s="23">
        <v>42</v>
      </c>
      <c r="C71" s="24" t="s">
        <v>145</v>
      </c>
      <c r="D71" s="23" t="s">
        <v>544</v>
      </c>
      <c r="E71" s="23" t="s">
        <v>545</v>
      </c>
      <c r="F71" s="24" t="s">
        <v>75</v>
      </c>
      <c r="G71" s="24" t="s">
        <v>546</v>
      </c>
      <c r="H71" s="24" t="s">
        <v>149</v>
      </c>
      <c r="I71" s="24">
        <v>228</v>
      </c>
      <c r="J71" s="24" t="s">
        <v>531</v>
      </c>
      <c r="K71" s="24" t="s">
        <v>547</v>
      </c>
      <c r="L71" s="24" t="s">
        <v>548</v>
      </c>
      <c r="M71" s="24" t="s">
        <v>549</v>
      </c>
      <c r="N71" s="29" t="s">
        <v>123</v>
      </c>
      <c r="O71" s="30">
        <v>0.6</v>
      </c>
      <c r="P71" s="31" t="s">
        <v>124</v>
      </c>
      <c r="Q71" s="32" t="s">
        <v>80</v>
      </c>
      <c r="R71" s="30" t="s">
        <v>82</v>
      </c>
      <c r="S71" s="30">
        <v>0.6</v>
      </c>
      <c r="T71" s="33" t="s">
        <v>82</v>
      </c>
      <c r="U71" s="27"/>
      <c r="V71" s="27"/>
      <c r="W71" s="27" t="s">
        <v>83</v>
      </c>
      <c r="X71" s="34">
        <v>1</v>
      </c>
      <c r="Y71" s="24" t="s">
        <v>550</v>
      </c>
      <c r="Z71" s="24"/>
      <c r="AA71" s="24"/>
      <c r="AB71" s="24"/>
      <c r="AC71" s="35" t="s">
        <v>32</v>
      </c>
      <c r="AD71" s="27" t="s">
        <v>85</v>
      </c>
      <c r="AE71" s="27" t="s">
        <v>86</v>
      </c>
      <c r="AF71" s="33" t="s">
        <v>87</v>
      </c>
      <c r="AG71" s="27" t="s">
        <v>88</v>
      </c>
      <c r="AH71" s="27" t="s">
        <v>89</v>
      </c>
      <c r="AI71" s="27" t="s">
        <v>90</v>
      </c>
      <c r="AJ71" s="30">
        <v>0.36</v>
      </c>
      <c r="AK71" s="29" t="s">
        <v>78</v>
      </c>
      <c r="AL71" s="30">
        <v>0.36</v>
      </c>
      <c r="AM71" s="30" t="s">
        <v>82</v>
      </c>
      <c r="AN71" s="30">
        <v>0.6</v>
      </c>
      <c r="AO71" s="33" t="s">
        <v>82</v>
      </c>
      <c r="AP71" s="27"/>
      <c r="AQ71" s="27" t="s">
        <v>91</v>
      </c>
      <c r="AR71" s="27" t="s">
        <v>83</v>
      </c>
      <c r="AS71" s="25" t="s">
        <v>92</v>
      </c>
      <c r="AT71" s="25" t="s">
        <v>551</v>
      </c>
      <c r="AU71" s="25" t="s">
        <v>552</v>
      </c>
      <c r="AV71" s="25" t="s">
        <v>442</v>
      </c>
      <c r="AW71" s="25" t="s">
        <v>96</v>
      </c>
      <c r="AX71" s="28">
        <v>45292</v>
      </c>
      <c r="AY71" s="28">
        <v>45657</v>
      </c>
      <c r="AZ71" s="25" t="s">
        <v>553</v>
      </c>
      <c r="BA71" s="25" t="s">
        <v>554</v>
      </c>
      <c r="BB71" s="24" t="s">
        <v>555</v>
      </c>
      <c r="BC71" s="24"/>
      <c r="BD71" s="24"/>
      <c r="BE71" s="24"/>
      <c r="BF71" s="28"/>
      <c r="BG71" s="24"/>
      <c r="BH71" s="36"/>
      <c r="BI71" s="24"/>
      <c r="BJ71" s="24"/>
      <c r="BK71" s="24"/>
      <c r="BL71" s="24"/>
    </row>
    <row r="72" spans="1:64" ht="13.5" customHeight="1">
      <c r="A72" s="24"/>
      <c r="B72" s="23"/>
      <c r="C72" s="24"/>
      <c r="D72" s="23"/>
      <c r="E72" s="23"/>
      <c r="F72" s="24"/>
      <c r="G72" s="24" t="s">
        <v>100</v>
      </c>
      <c r="H72" s="24"/>
      <c r="I72" s="24"/>
      <c r="J72" s="24"/>
      <c r="K72" s="24"/>
      <c r="L72" s="24"/>
      <c r="M72" s="24"/>
      <c r="N72" s="29"/>
      <c r="O72" s="30"/>
      <c r="P72" s="31"/>
      <c r="Q72" s="32"/>
      <c r="R72" s="30"/>
      <c r="S72" s="30"/>
      <c r="T72" s="33"/>
      <c r="U72" s="27"/>
      <c r="V72" s="27"/>
      <c r="W72" s="27"/>
      <c r="X72" s="34">
        <v>2</v>
      </c>
      <c r="Y72" s="24" t="s">
        <v>556</v>
      </c>
      <c r="Z72" s="24"/>
      <c r="AA72" s="24"/>
      <c r="AB72" s="24"/>
      <c r="AC72" s="35" t="s">
        <v>32</v>
      </c>
      <c r="AD72" s="27" t="s">
        <v>85</v>
      </c>
      <c r="AE72" s="27" t="s">
        <v>86</v>
      </c>
      <c r="AF72" s="33" t="s">
        <v>87</v>
      </c>
      <c r="AG72" s="27" t="s">
        <v>88</v>
      </c>
      <c r="AH72" s="27" t="s">
        <v>89</v>
      </c>
      <c r="AI72" s="27" t="s">
        <v>90</v>
      </c>
      <c r="AJ72" s="30">
        <v>0.216</v>
      </c>
      <c r="AK72" s="29" t="s">
        <v>78</v>
      </c>
      <c r="AL72" s="30">
        <v>0.216</v>
      </c>
      <c r="AM72" s="30" t="s">
        <v>82</v>
      </c>
      <c r="AN72" s="30">
        <v>0.6</v>
      </c>
      <c r="AO72" s="33" t="s">
        <v>82</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100</v>
      </c>
      <c r="H73" s="24"/>
      <c r="I73" s="24"/>
      <c r="J73" s="24"/>
      <c r="K73" s="24"/>
      <c r="L73" s="24"/>
      <c r="M73" s="24"/>
      <c r="N73" s="29"/>
      <c r="O73" s="30"/>
      <c r="P73" s="31"/>
      <c r="Q73" s="32"/>
      <c r="R73" s="30"/>
      <c r="S73" s="30"/>
      <c r="T73" s="33"/>
      <c r="U73" s="27"/>
      <c r="V73" s="27"/>
      <c r="W73" s="27"/>
      <c r="X73" s="34">
        <v>3</v>
      </c>
      <c r="Y73" s="24" t="s">
        <v>557</v>
      </c>
      <c r="Z73" s="24"/>
      <c r="AA73" s="24"/>
      <c r="AB73" s="24"/>
      <c r="AC73" s="35" t="s">
        <v>32</v>
      </c>
      <c r="AD73" s="27" t="s">
        <v>85</v>
      </c>
      <c r="AE73" s="27" t="s">
        <v>86</v>
      </c>
      <c r="AF73" s="33" t="s">
        <v>87</v>
      </c>
      <c r="AG73" s="27" t="s">
        <v>88</v>
      </c>
      <c r="AH73" s="27" t="s">
        <v>89</v>
      </c>
      <c r="AI73" s="27" t="s">
        <v>90</v>
      </c>
      <c r="AJ73" s="30">
        <v>0.12959999999999999</v>
      </c>
      <c r="AK73" s="29" t="s">
        <v>102</v>
      </c>
      <c r="AL73" s="30">
        <v>0.12959999999999999</v>
      </c>
      <c r="AM73" s="30" t="s">
        <v>82</v>
      </c>
      <c r="AN73" s="30">
        <v>0.6</v>
      </c>
      <c r="AO73" s="33" t="s">
        <v>82</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433</v>
      </c>
      <c r="B74" s="23">
        <v>43</v>
      </c>
      <c r="C74" s="24" t="s">
        <v>145</v>
      </c>
      <c r="D74" s="23" t="s">
        <v>558</v>
      </c>
      <c r="E74" s="23" t="s">
        <v>559</v>
      </c>
      <c r="F74" s="24" t="s">
        <v>113</v>
      </c>
      <c r="G74" s="24" t="s">
        <v>560</v>
      </c>
      <c r="H74" s="24" t="s">
        <v>149</v>
      </c>
      <c r="I74" s="24">
        <v>228</v>
      </c>
      <c r="J74" s="24" t="s">
        <v>517</v>
      </c>
      <c r="K74" s="24" t="s">
        <v>474</v>
      </c>
      <c r="L74" s="24" t="s">
        <v>548</v>
      </c>
      <c r="M74" s="24" t="s">
        <v>475</v>
      </c>
      <c r="N74" s="29" t="s">
        <v>123</v>
      </c>
      <c r="O74" s="30">
        <v>0.6</v>
      </c>
      <c r="P74" s="31" t="s">
        <v>124</v>
      </c>
      <c r="Q74" s="32" t="s">
        <v>80</v>
      </c>
      <c r="R74" s="30" t="s">
        <v>82</v>
      </c>
      <c r="S74" s="30">
        <v>0.6</v>
      </c>
      <c r="T74" s="33" t="s">
        <v>82</v>
      </c>
      <c r="U74" s="27"/>
      <c r="V74" s="27"/>
      <c r="W74" s="27" t="s">
        <v>83</v>
      </c>
      <c r="X74" s="34">
        <v>1</v>
      </c>
      <c r="Y74" s="24" t="s">
        <v>561</v>
      </c>
      <c r="Z74" s="24"/>
      <c r="AA74" s="24"/>
      <c r="AB74" s="24"/>
      <c r="AC74" s="35" t="s">
        <v>32</v>
      </c>
      <c r="AD74" s="27" t="s">
        <v>85</v>
      </c>
      <c r="AE74" s="27" t="s">
        <v>86</v>
      </c>
      <c r="AF74" s="33" t="s">
        <v>87</v>
      </c>
      <c r="AG74" s="27" t="s">
        <v>88</v>
      </c>
      <c r="AH74" s="27" t="s">
        <v>89</v>
      </c>
      <c r="AI74" s="27" t="s">
        <v>90</v>
      </c>
      <c r="AJ74" s="30">
        <v>0.36</v>
      </c>
      <c r="AK74" s="29" t="s">
        <v>78</v>
      </c>
      <c r="AL74" s="30">
        <v>0.36</v>
      </c>
      <c r="AM74" s="30" t="s">
        <v>82</v>
      </c>
      <c r="AN74" s="30">
        <v>0.6</v>
      </c>
      <c r="AO74" s="33" t="s">
        <v>82</v>
      </c>
      <c r="AP74" s="27"/>
      <c r="AQ74" s="27" t="s">
        <v>91</v>
      </c>
      <c r="AR74" s="27" t="s">
        <v>83</v>
      </c>
      <c r="AS74" s="25" t="s">
        <v>92</v>
      </c>
      <c r="AT74" s="25" t="s">
        <v>562</v>
      </c>
      <c r="AU74" s="25" t="s">
        <v>563</v>
      </c>
      <c r="AV74" s="25" t="s">
        <v>442</v>
      </c>
      <c r="AW74" s="25" t="s">
        <v>106</v>
      </c>
      <c r="AX74" s="28">
        <v>45292</v>
      </c>
      <c r="AY74" s="28">
        <v>45657</v>
      </c>
      <c r="AZ74" s="25" t="s">
        <v>564</v>
      </c>
      <c r="BA74" s="25" t="s">
        <v>565</v>
      </c>
      <c r="BB74" s="24" t="s">
        <v>566</v>
      </c>
      <c r="BC74" s="24"/>
      <c r="BD74" s="24"/>
      <c r="BE74" s="24"/>
      <c r="BF74" s="28"/>
      <c r="BG74" s="24"/>
      <c r="BH74" s="36"/>
      <c r="BI74" s="24"/>
      <c r="BJ74" s="24"/>
      <c r="BK74" s="24"/>
      <c r="BL74" s="24"/>
    </row>
    <row r="75" spans="1:64" ht="13.5" customHeight="1">
      <c r="A75" s="24"/>
      <c r="B75" s="23"/>
      <c r="C75" s="24"/>
      <c r="D75" s="23"/>
      <c r="E75" s="23"/>
      <c r="F75" s="24"/>
      <c r="G75" s="24" t="s">
        <v>100</v>
      </c>
      <c r="H75" s="24"/>
      <c r="I75" s="24"/>
      <c r="J75" s="24"/>
      <c r="K75" s="24"/>
      <c r="L75" s="24"/>
      <c r="M75" s="24"/>
      <c r="N75" s="29"/>
      <c r="O75" s="30"/>
      <c r="P75" s="31"/>
      <c r="Q75" s="32"/>
      <c r="R75" s="30"/>
      <c r="S75" s="30"/>
      <c r="T75" s="33"/>
      <c r="U75" s="27"/>
      <c r="V75" s="27"/>
      <c r="W75" s="27"/>
      <c r="X75" s="34">
        <v>2</v>
      </c>
      <c r="Y75" s="24" t="s">
        <v>567</v>
      </c>
      <c r="Z75" s="24"/>
      <c r="AA75" s="24"/>
      <c r="AB75" s="24"/>
      <c r="AC75" s="35" t="s">
        <v>32</v>
      </c>
      <c r="AD75" s="27" t="s">
        <v>85</v>
      </c>
      <c r="AE75" s="27" t="s">
        <v>86</v>
      </c>
      <c r="AF75" s="33" t="s">
        <v>87</v>
      </c>
      <c r="AG75" s="27" t="s">
        <v>88</v>
      </c>
      <c r="AH75" s="27" t="s">
        <v>89</v>
      </c>
      <c r="AI75" s="27" t="s">
        <v>90</v>
      </c>
      <c r="AJ75" s="30">
        <v>0.216</v>
      </c>
      <c r="AK75" s="29" t="s">
        <v>78</v>
      </c>
      <c r="AL75" s="30">
        <v>0.216</v>
      </c>
      <c r="AM75" s="30" t="s">
        <v>82</v>
      </c>
      <c r="AN75" s="30">
        <v>0.6</v>
      </c>
      <c r="AO75" s="33" t="s">
        <v>82</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100</v>
      </c>
      <c r="H76" s="24"/>
      <c r="I76" s="24"/>
      <c r="J76" s="24"/>
      <c r="K76" s="24"/>
      <c r="L76" s="24"/>
      <c r="M76" s="24"/>
      <c r="N76" s="29"/>
      <c r="O76" s="30"/>
      <c r="P76" s="31"/>
      <c r="Q76" s="32"/>
      <c r="R76" s="30"/>
      <c r="S76" s="30"/>
      <c r="T76" s="33"/>
      <c r="U76" s="27"/>
      <c r="V76" s="27"/>
      <c r="W76" s="27"/>
      <c r="X76" s="34">
        <v>3</v>
      </c>
      <c r="Y76" s="24" t="s">
        <v>568</v>
      </c>
      <c r="Z76" s="24"/>
      <c r="AA76" s="24"/>
      <c r="AB76" s="24"/>
      <c r="AC76" s="35" t="s">
        <v>32</v>
      </c>
      <c r="AD76" s="27" t="s">
        <v>85</v>
      </c>
      <c r="AE76" s="27" t="s">
        <v>86</v>
      </c>
      <c r="AF76" s="33" t="s">
        <v>87</v>
      </c>
      <c r="AG76" s="27" t="s">
        <v>88</v>
      </c>
      <c r="AH76" s="27" t="s">
        <v>89</v>
      </c>
      <c r="AI76" s="27" t="s">
        <v>90</v>
      </c>
      <c r="AJ76" s="30">
        <v>0.12959999999999999</v>
      </c>
      <c r="AK76" s="29" t="s">
        <v>102</v>
      </c>
      <c r="AL76" s="30">
        <v>0.12959999999999999</v>
      </c>
      <c r="AM76" s="30" t="s">
        <v>82</v>
      </c>
      <c r="AN76" s="30">
        <v>0.6</v>
      </c>
      <c r="AO76" s="33" t="s">
        <v>82</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100</v>
      </c>
      <c r="H77" s="24"/>
      <c r="I77" s="24"/>
      <c r="J77" s="24"/>
      <c r="K77" s="24"/>
      <c r="L77" s="24"/>
      <c r="M77" s="24"/>
      <c r="N77" s="29"/>
      <c r="O77" s="30"/>
      <c r="P77" s="31"/>
      <c r="Q77" s="32"/>
      <c r="R77" s="30"/>
      <c r="S77" s="30"/>
      <c r="T77" s="33"/>
      <c r="U77" s="27"/>
      <c r="V77" s="27"/>
      <c r="W77" s="27"/>
      <c r="X77" s="34">
        <v>4</v>
      </c>
      <c r="Y77" s="24" t="s">
        <v>569</v>
      </c>
      <c r="Z77" s="24"/>
      <c r="AA77" s="24"/>
      <c r="AB77" s="24"/>
      <c r="AC77" s="35" t="s">
        <v>32</v>
      </c>
      <c r="AD77" s="27" t="s">
        <v>85</v>
      </c>
      <c r="AE77" s="27" t="s">
        <v>86</v>
      </c>
      <c r="AF77" s="33" t="s">
        <v>87</v>
      </c>
      <c r="AG77" s="27" t="s">
        <v>88</v>
      </c>
      <c r="AH77" s="27" t="s">
        <v>89</v>
      </c>
      <c r="AI77" s="27" t="s">
        <v>90</v>
      </c>
      <c r="AJ77" s="30">
        <v>7.7759999999999996E-2</v>
      </c>
      <c r="AK77" s="29" t="s">
        <v>102</v>
      </c>
      <c r="AL77" s="30">
        <v>7.7759999999999996E-2</v>
      </c>
      <c r="AM77" s="30" t="s">
        <v>82</v>
      </c>
      <c r="AN77" s="30">
        <v>0.6</v>
      </c>
      <c r="AO77" s="33" t="s">
        <v>82</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433</v>
      </c>
      <c r="B78" s="23">
        <v>44</v>
      </c>
      <c r="C78" s="24" t="s">
        <v>145</v>
      </c>
      <c r="D78" s="23" t="s">
        <v>570</v>
      </c>
      <c r="E78" s="23" t="s">
        <v>571</v>
      </c>
      <c r="F78" s="24" t="s">
        <v>113</v>
      </c>
      <c r="G78" s="24" t="s">
        <v>572</v>
      </c>
      <c r="H78" s="24" t="s">
        <v>149</v>
      </c>
      <c r="I78" s="24">
        <v>228</v>
      </c>
      <c r="J78" s="24" t="s">
        <v>517</v>
      </c>
      <c r="K78" s="24" t="s">
        <v>573</v>
      </c>
      <c r="L78" s="24" t="s">
        <v>574</v>
      </c>
      <c r="M78" s="24" t="s">
        <v>519</v>
      </c>
      <c r="N78" s="29" t="s">
        <v>123</v>
      </c>
      <c r="O78" s="30">
        <v>0.6</v>
      </c>
      <c r="P78" s="31" t="s">
        <v>124</v>
      </c>
      <c r="Q78" s="32" t="s">
        <v>80</v>
      </c>
      <c r="R78" s="30" t="s">
        <v>82</v>
      </c>
      <c r="S78" s="30">
        <v>0.6</v>
      </c>
      <c r="T78" s="33" t="s">
        <v>82</v>
      </c>
      <c r="U78" s="27"/>
      <c r="V78" s="27"/>
      <c r="W78" s="27" t="s">
        <v>83</v>
      </c>
      <c r="X78" s="34">
        <v>1</v>
      </c>
      <c r="Y78" s="24" t="s">
        <v>575</v>
      </c>
      <c r="Z78" s="24"/>
      <c r="AA78" s="24"/>
      <c r="AB78" s="24"/>
      <c r="AC78" s="35" t="s">
        <v>32</v>
      </c>
      <c r="AD78" s="27" t="s">
        <v>85</v>
      </c>
      <c r="AE78" s="27" t="s">
        <v>86</v>
      </c>
      <c r="AF78" s="33" t="s">
        <v>87</v>
      </c>
      <c r="AG78" s="27" t="s">
        <v>88</v>
      </c>
      <c r="AH78" s="27" t="s">
        <v>89</v>
      </c>
      <c r="AI78" s="27" t="s">
        <v>90</v>
      </c>
      <c r="AJ78" s="30">
        <v>0.36</v>
      </c>
      <c r="AK78" s="29" t="s">
        <v>78</v>
      </c>
      <c r="AL78" s="30">
        <v>0.36</v>
      </c>
      <c r="AM78" s="30" t="s">
        <v>82</v>
      </c>
      <c r="AN78" s="30">
        <v>0.6</v>
      </c>
      <c r="AO78" s="33" t="s">
        <v>82</v>
      </c>
      <c r="AP78" s="27"/>
      <c r="AQ78" s="27" t="s">
        <v>91</v>
      </c>
      <c r="AR78" s="27" t="s">
        <v>83</v>
      </c>
      <c r="AS78" s="25" t="s">
        <v>92</v>
      </c>
      <c r="AT78" s="25" t="s">
        <v>576</v>
      </c>
      <c r="AU78" s="25" t="s">
        <v>577</v>
      </c>
      <c r="AV78" s="25" t="s">
        <v>442</v>
      </c>
      <c r="AW78" s="25" t="s">
        <v>96</v>
      </c>
      <c r="AX78" s="28">
        <v>45292</v>
      </c>
      <c r="AY78" s="28">
        <v>45657</v>
      </c>
      <c r="AZ78" s="25" t="s">
        <v>578</v>
      </c>
      <c r="BA78" s="25" t="s">
        <v>565</v>
      </c>
      <c r="BB78" s="24" t="s">
        <v>579</v>
      </c>
      <c r="BC78" s="24"/>
      <c r="BD78" s="24"/>
      <c r="BE78" s="24"/>
      <c r="BF78" s="28"/>
      <c r="BG78" s="24"/>
      <c r="BH78" s="36"/>
      <c r="BI78" s="24"/>
      <c r="BJ78" s="24"/>
      <c r="BK78" s="24"/>
      <c r="BL78" s="24"/>
    </row>
    <row r="79" spans="1:64" ht="13.5" customHeight="1">
      <c r="A79" s="24"/>
      <c r="B79" s="23"/>
      <c r="C79" s="24"/>
      <c r="D79" s="23"/>
      <c r="E79" s="23"/>
      <c r="F79" s="24"/>
      <c r="G79" s="24" t="s">
        <v>100</v>
      </c>
      <c r="H79" s="24"/>
      <c r="I79" s="24"/>
      <c r="J79" s="24"/>
      <c r="K79" s="24"/>
      <c r="L79" s="24"/>
      <c r="M79" s="24"/>
      <c r="N79" s="29"/>
      <c r="O79" s="30"/>
      <c r="P79" s="31"/>
      <c r="Q79" s="32"/>
      <c r="R79" s="30"/>
      <c r="S79" s="30"/>
      <c r="T79" s="33"/>
      <c r="U79" s="27"/>
      <c r="V79" s="27"/>
      <c r="W79" s="27"/>
      <c r="X79" s="34">
        <v>2</v>
      </c>
      <c r="Y79" s="24" t="s">
        <v>567</v>
      </c>
      <c r="Z79" s="24"/>
      <c r="AA79" s="24"/>
      <c r="AB79" s="24"/>
      <c r="AC79" s="35" t="s">
        <v>32</v>
      </c>
      <c r="AD79" s="27" t="s">
        <v>85</v>
      </c>
      <c r="AE79" s="27" t="s">
        <v>86</v>
      </c>
      <c r="AF79" s="33" t="s">
        <v>87</v>
      </c>
      <c r="AG79" s="27" t="s">
        <v>88</v>
      </c>
      <c r="AH79" s="27" t="s">
        <v>89</v>
      </c>
      <c r="AI79" s="27" t="s">
        <v>90</v>
      </c>
      <c r="AJ79" s="30">
        <v>0.216</v>
      </c>
      <c r="AK79" s="29" t="s">
        <v>78</v>
      </c>
      <c r="AL79" s="30">
        <v>0.216</v>
      </c>
      <c r="AM79" s="30" t="s">
        <v>82</v>
      </c>
      <c r="AN79" s="30">
        <v>0.6</v>
      </c>
      <c r="AO79" s="33" t="s">
        <v>82</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100</v>
      </c>
      <c r="H80" s="24"/>
      <c r="I80" s="24"/>
      <c r="J80" s="24"/>
      <c r="K80" s="24"/>
      <c r="L80" s="24"/>
      <c r="M80" s="24"/>
      <c r="N80" s="29"/>
      <c r="O80" s="30"/>
      <c r="P80" s="31"/>
      <c r="Q80" s="32"/>
      <c r="R80" s="30"/>
      <c r="S80" s="30"/>
      <c r="T80" s="33"/>
      <c r="U80" s="27"/>
      <c r="V80" s="27"/>
      <c r="W80" s="27"/>
      <c r="X80" s="34">
        <v>3</v>
      </c>
      <c r="Y80" s="24" t="s">
        <v>580</v>
      </c>
      <c r="Z80" s="24"/>
      <c r="AA80" s="24"/>
      <c r="AB80" s="24"/>
      <c r="AC80" s="35" t="s">
        <v>32</v>
      </c>
      <c r="AD80" s="27" t="s">
        <v>85</v>
      </c>
      <c r="AE80" s="27" t="s">
        <v>86</v>
      </c>
      <c r="AF80" s="33" t="s">
        <v>87</v>
      </c>
      <c r="AG80" s="27" t="s">
        <v>88</v>
      </c>
      <c r="AH80" s="27" t="s">
        <v>89</v>
      </c>
      <c r="AI80" s="27" t="s">
        <v>90</v>
      </c>
      <c r="AJ80" s="30">
        <v>0.12959999999999999</v>
      </c>
      <c r="AK80" s="29" t="s">
        <v>102</v>
      </c>
      <c r="AL80" s="30">
        <v>0.12959999999999999</v>
      </c>
      <c r="AM80" s="30" t="s">
        <v>82</v>
      </c>
      <c r="AN80" s="30">
        <v>0.6</v>
      </c>
      <c r="AO80" s="33" t="s">
        <v>82</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100</v>
      </c>
      <c r="H81" s="24"/>
      <c r="I81" s="24"/>
      <c r="J81" s="24"/>
      <c r="K81" s="24"/>
      <c r="L81" s="24"/>
      <c r="M81" s="24"/>
      <c r="N81" s="29"/>
      <c r="O81" s="30"/>
      <c r="P81" s="31"/>
      <c r="Q81" s="32"/>
      <c r="R81" s="30"/>
      <c r="S81" s="30"/>
      <c r="T81" s="33"/>
      <c r="U81" s="27"/>
      <c r="V81" s="27"/>
      <c r="W81" s="27"/>
      <c r="X81" s="34">
        <v>4</v>
      </c>
      <c r="Y81" s="24" t="s">
        <v>569</v>
      </c>
      <c r="Z81" s="24"/>
      <c r="AA81" s="24"/>
      <c r="AB81" s="24"/>
      <c r="AC81" s="35" t="s">
        <v>32</v>
      </c>
      <c r="AD81" s="27" t="s">
        <v>85</v>
      </c>
      <c r="AE81" s="27" t="s">
        <v>86</v>
      </c>
      <c r="AF81" s="33" t="s">
        <v>87</v>
      </c>
      <c r="AG81" s="27" t="s">
        <v>88</v>
      </c>
      <c r="AH81" s="27" t="s">
        <v>89</v>
      </c>
      <c r="AI81" s="27" t="s">
        <v>90</v>
      </c>
      <c r="AJ81" s="30">
        <v>7.7759999999999996E-2</v>
      </c>
      <c r="AK81" s="29" t="s">
        <v>102</v>
      </c>
      <c r="AL81" s="30">
        <v>7.7759999999999996E-2</v>
      </c>
      <c r="AM81" s="30" t="s">
        <v>82</v>
      </c>
      <c r="AN81" s="30">
        <v>0.6</v>
      </c>
      <c r="AO81" s="33" t="s">
        <v>82</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433</v>
      </c>
      <c r="B82" s="23">
        <v>45</v>
      </c>
      <c r="C82" s="24" t="s">
        <v>145</v>
      </c>
      <c r="D82" s="23" t="s">
        <v>581</v>
      </c>
      <c r="E82" s="23" t="s">
        <v>582</v>
      </c>
      <c r="F82" s="24" t="s">
        <v>113</v>
      </c>
      <c r="G82" s="24" t="s">
        <v>583</v>
      </c>
      <c r="H82" s="24" t="s">
        <v>149</v>
      </c>
      <c r="I82" s="24">
        <v>228</v>
      </c>
      <c r="J82" s="24" t="s">
        <v>150</v>
      </c>
      <c r="K82" s="24" t="s">
        <v>584</v>
      </c>
      <c r="L82" s="24" t="s">
        <v>548</v>
      </c>
      <c r="M82" s="24" t="s">
        <v>475</v>
      </c>
      <c r="N82" s="29" t="s">
        <v>123</v>
      </c>
      <c r="O82" s="30">
        <v>0.6</v>
      </c>
      <c r="P82" s="31" t="s">
        <v>124</v>
      </c>
      <c r="Q82" s="32" t="s">
        <v>80</v>
      </c>
      <c r="R82" s="30" t="s">
        <v>82</v>
      </c>
      <c r="S82" s="30">
        <v>0.6</v>
      </c>
      <c r="T82" s="33" t="s">
        <v>82</v>
      </c>
      <c r="U82" s="27"/>
      <c r="V82" s="27"/>
      <c r="W82" s="27" t="s">
        <v>83</v>
      </c>
      <c r="X82" s="34">
        <v>1</v>
      </c>
      <c r="Y82" s="24" t="s">
        <v>585</v>
      </c>
      <c r="Z82" s="24"/>
      <c r="AA82" s="24"/>
      <c r="AB82" s="24"/>
      <c r="AC82" s="35" t="s">
        <v>32</v>
      </c>
      <c r="AD82" s="27" t="s">
        <v>85</v>
      </c>
      <c r="AE82" s="27" t="s">
        <v>86</v>
      </c>
      <c r="AF82" s="33" t="s">
        <v>87</v>
      </c>
      <c r="AG82" s="27" t="s">
        <v>88</v>
      </c>
      <c r="AH82" s="27" t="s">
        <v>89</v>
      </c>
      <c r="AI82" s="27" t="s">
        <v>90</v>
      </c>
      <c r="AJ82" s="30">
        <v>0.36</v>
      </c>
      <c r="AK82" s="29" t="s">
        <v>78</v>
      </c>
      <c r="AL82" s="30">
        <v>0.36</v>
      </c>
      <c r="AM82" s="30" t="s">
        <v>82</v>
      </c>
      <c r="AN82" s="30">
        <v>0.6</v>
      </c>
      <c r="AO82" s="33" t="s">
        <v>82</v>
      </c>
      <c r="AP82" s="27"/>
      <c r="AQ82" s="27" t="s">
        <v>91</v>
      </c>
      <c r="AR82" s="27" t="s">
        <v>83</v>
      </c>
      <c r="AS82" s="25" t="s">
        <v>92</v>
      </c>
      <c r="AT82" s="25" t="s">
        <v>586</v>
      </c>
      <c r="AU82" s="25" t="s">
        <v>587</v>
      </c>
      <c r="AV82" s="25" t="s">
        <v>442</v>
      </c>
      <c r="AW82" s="25" t="s">
        <v>106</v>
      </c>
      <c r="AX82" s="28">
        <v>45292</v>
      </c>
      <c r="AY82" s="28">
        <v>45657</v>
      </c>
      <c r="AZ82" s="25" t="s">
        <v>588</v>
      </c>
      <c r="BA82" s="25" t="s">
        <v>589</v>
      </c>
      <c r="BB82" s="24" t="s">
        <v>590</v>
      </c>
      <c r="BC82" s="24"/>
      <c r="BD82" s="24"/>
      <c r="BE82" s="24"/>
      <c r="BF82" s="28"/>
      <c r="BG82" s="24"/>
      <c r="BH82" s="36"/>
      <c r="BI82" s="24"/>
      <c r="BJ82" s="24"/>
      <c r="BK82" s="24"/>
      <c r="BL82" s="24"/>
    </row>
    <row r="83" spans="1:64" ht="13.5" customHeight="1">
      <c r="A83" s="24"/>
      <c r="B83" s="23"/>
      <c r="C83" s="24"/>
      <c r="D83" s="23"/>
      <c r="E83" s="23"/>
      <c r="F83" s="24"/>
      <c r="G83" s="24" t="s">
        <v>100</v>
      </c>
      <c r="H83" s="24"/>
      <c r="I83" s="24"/>
      <c r="J83" s="24"/>
      <c r="K83" s="24"/>
      <c r="L83" s="24"/>
      <c r="M83" s="24"/>
      <c r="N83" s="29"/>
      <c r="O83" s="30"/>
      <c r="P83" s="31"/>
      <c r="Q83" s="32"/>
      <c r="R83" s="30"/>
      <c r="S83" s="30"/>
      <c r="T83" s="33"/>
      <c r="U83" s="27"/>
      <c r="V83" s="27"/>
      <c r="W83" s="27"/>
      <c r="X83" s="34">
        <v>2</v>
      </c>
      <c r="Y83" s="24" t="s">
        <v>591</v>
      </c>
      <c r="Z83" s="24"/>
      <c r="AA83" s="24"/>
      <c r="AB83" s="24"/>
      <c r="AC83" s="35" t="s">
        <v>32</v>
      </c>
      <c r="AD83" s="27" t="s">
        <v>85</v>
      </c>
      <c r="AE83" s="27" t="s">
        <v>86</v>
      </c>
      <c r="AF83" s="33" t="s">
        <v>87</v>
      </c>
      <c r="AG83" s="27" t="s">
        <v>88</v>
      </c>
      <c r="AH83" s="27" t="s">
        <v>89</v>
      </c>
      <c r="AI83" s="27" t="s">
        <v>90</v>
      </c>
      <c r="AJ83" s="30">
        <v>0.216</v>
      </c>
      <c r="AK83" s="29" t="s">
        <v>78</v>
      </c>
      <c r="AL83" s="30">
        <v>0.216</v>
      </c>
      <c r="AM83" s="30" t="s">
        <v>82</v>
      </c>
      <c r="AN83" s="30">
        <v>0.6</v>
      </c>
      <c r="AO83" s="33" t="s">
        <v>82</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100</v>
      </c>
      <c r="H84" s="24"/>
      <c r="I84" s="24"/>
      <c r="J84" s="24"/>
      <c r="K84" s="24"/>
      <c r="L84" s="24"/>
      <c r="M84" s="24"/>
      <c r="N84" s="29"/>
      <c r="O84" s="30"/>
      <c r="P84" s="31"/>
      <c r="Q84" s="32"/>
      <c r="R84" s="30"/>
      <c r="S84" s="30"/>
      <c r="T84" s="33"/>
      <c r="U84" s="27"/>
      <c r="V84" s="27"/>
      <c r="W84" s="27"/>
      <c r="X84" s="34">
        <v>3</v>
      </c>
      <c r="Y84" s="24" t="s">
        <v>592</v>
      </c>
      <c r="Z84" s="24"/>
      <c r="AA84" s="24"/>
      <c r="AB84" s="24"/>
      <c r="AC84" s="35" t="s">
        <v>32</v>
      </c>
      <c r="AD84" s="27" t="s">
        <v>85</v>
      </c>
      <c r="AE84" s="27" t="s">
        <v>86</v>
      </c>
      <c r="AF84" s="33" t="s">
        <v>87</v>
      </c>
      <c r="AG84" s="27" t="s">
        <v>88</v>
      </c>
      <c r="AH84" s="27" t="s">
        <v>89</v>
      </c>
      <c r="AI84" s="27" t="s">
        <v>90</v>
      </c>
      <c r="AJ84" s="30">
        <v>0.12959999999999999</v>
      </c>
      <c r="AK84" s="29" t="s">
        <v>102</v>
      </c>
      <c r="AL84" s="30">
        <v>0.12959999999999999</v>
      </c>
      <c r="AM84" s="30" t="s">
        <v>82</v>
      </c>
      <c r="AN84" s="30">
        <v>0.6</v>
      </c>
      <c r="AO84" s="33" t="s">
        <v>82</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593</v>
      </c>
      <c r="B85" s="23">
        <v>46</v>
      </c>
      <c r="C85" s="24" t="s">
        <v>72</v>
      </c>
      <c r="D85" s="23" t="s">
        <v>594</v>
      </c>
      <c r="E85" s="23" t="s">
        <v>595</v>
      </c>
      <c r="F85" s="24" t="s">
        <v>75</v>
      </c>
      <c r="G85" s="24" t="s">
        <v>596</v>
      </c>
      <c r="H85" s="24" t="s">
        <v>77</v>
      </c>
      <c r="I85" s="24">
        <v>228</v>
      </c>
      <c r="J85" s="24"/>
      <c r="K85" s="24"/>
      <c r="L85" s="24"/>
      <c r="M85" s="24"/>
      <c r="N85" s="29" t="s">
        <v>123</v>
      </c>
      <c r="O85" s="30">
        <v>0.6</v>
      </c>
      <c r="P85" s="31" t="s">
        <v>79</v>
      </c>
      <c r="Q85" s="32" t="s">
        <v>80</v>
      </c>
      <c r="R85" s="30" t="s">
        <v>81</v>
      </c>
      <c r="S85" s="30">
        <v>0.4</v>
      </c>
      <c r="T85" s="33" t="s">
        <v>82</v>
      </c>
      <c r="U85" s="27"/>
      <c r="V85" s="27"/>
      <c r="W85" s="27" t="s">
        <v>83</v>
      </c>
      <c r="X85" s="34">
        <v>1</v>
      </c>
      <c r="Y85" s="24" t="s">
        <v>597</v>
      </c>
      <c r="Z85" s="24"/>
      <c r="AA85" s="24"/>
      <c r="AB85" s="24"/>
      <c r="AC85" s="35" t="s">
        <v>32</v>
      </c>
      <c r="AD85" s="27" t="s">
        <v>85</v>
      </c>
      <c r="AE85" s="27" t="s">
        <v>86</v>
      </c>
      <c r="AF85" s="33" t="s">
        <v>87</v>
      </c>
      <c r="AG85" s="27" t="s">
        <v>88</v>
      </c>
      <c r="AH85" s="27" t="s">
        <v>89</v>
      </c>
      <c r="AI85" s="27" t="s">
        <v>90</v>
      </c>
      <c r="AJ85" s="30">
        <v>0.36</v>
      </c>
      <c r="AK85" s="29" t="s">
        <v>78</v>
      </c>
      <c r="AL85" s="30">
        <v>0.36</v>
      </c>
      <c r="AM85" s="30" t="s">
        <v>81</v>
      </c>
      <c r="AN85" s="30">
        <v>0.4</v>
      </c>
      <c r="AO85" s="33" t="s">
        <v>82</v>
      </c>
      <c r="AP85" s="27"/>
      <c r="AQ85" s="27" t="s">
        <v>91</v>
      </c>
      <c r="AR85" s="27" t="s">
        <v>83</v>
      </c>
      <c r="AS85" s="25" t="s">
        <v>92</v>
      </c>
      <c r="AT85" s="25" t="s">
        <v>598</v>
      </c>
      <c r="AU85" s="25" t="s">
        <v>599</v>
      </c>
      <c r="AV85" s="24" t="s">
        <v>600</v>
      </c>
      <c r="AW85" s="24" t="s">
        <v>143</v>
      </c>
      <c r="AX85" s="28">
        <v>45292</v>
      </c>
      <c r="AY85" s="28">
        <v>45657</v>
      </c>
      <c r="AZ85" s="28" t="s">
        <v>283</v>
      </c>
      <c r="BA85" s="25" t="s">
        <v>601</v>
      </c>
      <c r="BB85" s="24" t="s">
        <v>602</v>
      </c>
      <c r="BC85" s="24"/>
      <c r="BD85" s="24"/>
      <c r="BE85" s="24"/>
      <c r="BF85" s="28"/>
      <c r="BG85" s="24"/>
      <c r="BH85" s="36"/>
      <c r="BI85" s="24"/>
      <c r="BJ85" s="24"/>
      <c r="BK85" s="24"/>
      <c r="BL85" s="24"/>
    </row>
    <row r="86" spans="1:64" ht="13.5" customHeight="1">
      <c r="A86" s="24" t="s">
        <v>593</v>
      </c>
      <c r="B86" s="23">
        <v>47</v>
      </c>
      <c r="C86" s="24" t="s">
        <v>72</v>
      </c>
      <c r="D86" s="23" t="s">
        <v>603</v>
      </c>
      <c r="E86" s="23" t="s">
        <v>604</v>
      </c>
      <c r="F86" s="24" t="s">
        <v>113</v>
      </c>
      <c r="G86" s="24" t="s">
        <v>605</v>
      </c>
      <c r="H86" s="24" t="s">
        <v>77</v>
      </c>
      <c r="I86" s="24">
        <v>12</v>
      </c>
      <c r="J86" s="24"/>
      <c r="K86" s="24"/>
      <c r="L86" s="24"/>
      <c r="M86" s="24"/>
      <c r="N86" s="29" t="s">
        <v>78</v>
      </c>
      <c r="O86" s="30">
        <v>0.4</v>
      </c>
      <c r="P86" s="31" t="s">
        <v>124</v>
      </c>
      <c r="Q86" s="32" t="s">
        <v>80</v>
      </c>
      <c r="R86" s="30" t="s">
        <v>82</v>
      </c>
      <c r="S86" s="30">
        <v>0.6</v>
      </c>
      <c r="T86" s="33" t="s">
        <v>82</v>
      </c>
      <c r="U86" s="27"/>
      <c r="V86" s="27"/>
      <c r="W86" s="27" t="s">
        <v>83</v>
      </c>
      <c r="X86" s="34">
        <v>1</v>
      </c>
      <c r="Y86" s="24" t="s">
        <v>606</v>
      </c>
      <c r="Z86" s="24"/>
      <c r="AA86" s="24"/>
      <c r="AB86" s="24"/>
      <c r="AC86" s="35" t="s">
        <v>32</v>
      </c>
      <c r="AD86" s="27" t="s">
        <v>85</v>
      </c>
      <c r="AE86" s="27" t="s">
        <v>86</v>
      </c>
      <c r="AF86" s="33" t="s">
        <v>87</v>
      </c>
      <c r="AG86" s="27" t="s">
        <v>88</v>
      </c>
      <c r="AH86" s="27" t="s">
        <v>89</v>
      </c>
      <c r="AI86" s="27" t="s">
        <v>90</v>
      </c>
      <c r="AJ86" s="30">
        <v>0.24</v>
      </c>
      <c r="AK86" s="29" t="s">
        <v>78</v>
      </c>
      <c r="AL86" s="30">
        <v>0.24</v>
      </c>
      <c r="AM86" s="30" t="s">
        <v>82</v>
      </c>
      <c r="AN86" s="30">
        <v>0.6</v>
      </c>
      <c r="AO86" s="33" t="s">
        <v>82</v>
      </c>
      <c r="AP86" s="27"/>
      <c r="AQ86" s="27" t="s">
        <v>91</v>
      </c>
      <c r="AR86" s="27" t="s">
        <v>83</v>
      </c>
      <c r="AS86" s="25" t="s">
        <v>92</v>
      </c>
      <c r="AT86" s="25" t="s">
        <v>607</v>
      </c>
      <c r="AU86" s="25" t="s">
        <v>608</v>
      </c>
      <c r="AV86" s="24" t="s">
        <v>600</v>
      </c>
      <c r="AW86" s="24" t="s">
        <v>143</v>
      </c>
      <c r="AX86" s="28">
        <v>45292</v>
      </c>
      <c r="AY86" s="28">
        <v>45657</v>
      </c>
      <c r="AZ86" s="28" t="s">
        <v>608</v>
      </c>
      <c r="BA86" s="25" t="s">
        <v>608</v>
      </c>
      <c r="BB86" s="24" t="s">
        <v>609</v>
      </c>
      <c r="BC86" s="24"/>
      <c r="BD86" s="24"/>
      <c r="BE86" s="24"/>
      <c r="BF86" s="28"/>
      <c r="BG86" s="24"/>
      <c r="BH86" s="36"/>
      <c r="BI86" s="24"/>
      <c r="BJ86" s="24"/>
      <c r="BK86" s="24"/>
      <c r="BL86" s="24"/>
    </row>
    <row r="87" spans="1:64" ht="13.5" customHeight="1">
      <c r="A87" s="24" t="s">
        <v>593</v>
      </c>
      <c r="B87" s="23">
        <v>48</v>
      </c>
      <c r="C87" s="24" t="s">
        <v>72</v>
      </c>
      <c r="D87" s="23" t="s">
        <v>610</v>
      </c>
      <c r="E87" s="23" t="s">
        <v>611</v>
      </c>
      <c r="F87" s="24" t="s">
        <v>113</v>
      </c>
      <c r="G87" s="24" t="s">
        <v>612</v>
      </c>
      <c r="H87" s="24" t="s">
        <v>77</v>
      </c>
      <c r="I87" s="24">
        <v>12</v>
      </c>
      <c r="J87" s="24"/>
      <c r="K87" s="24"/>
      <c r="L87" s="24"/>
      <c r="M87" s="24"/>
      <c r="N87" s="29" t="s">
        <v>78</v>
      </c>
      <c r="O87" s="30">
        <v>0.4</v>
      </c>
      <c r="P87" s="31" t="s">
        <v>124</v>
      </c>
      <c r="Q87" s="32" t="s">
        <v>80</v>
      </c>
      <c r="R87" s="30" t="s">
        <v>82</v>
      </c>
      <c r="S87" s="30">
        <v>0.6</v>
      </c>
      <c r="T87" s="33" t="s">
        <v>82</v>
      </c>
      <c r="U87" s="27"/>
      <c r="V87" s="27"/>
      <c r="W87" s="27" t="s">
        <v>83</v>
      </c>
      <c r="X87" s="34">
        <v>1</v>
      </c>
      <c r="Y87" s="24" t="s">
        <v>613</v>
      </c>
      <c r="Z87" s="24"/>
      <c r="AA87" s="24"/>
      <c r="AB87" s="24"/>
      <c r="AC87" s="35" t="s">
        <v>32</v>
      </c>
      <c r="AD87" s="27" t="s">
        <v>85</v>
      </c>
      <c r="AE87" s="27" t="s">
        <v>86</v>
      </c>
      <c r="AF87" s="33" t="s">
        <v>87</v>
      </c>
      <c r="AG87" s="27" t="s">
        <v>88</v>
      </c>
      <c r="AH87" s="27" t="s">
        <v>89</v>
      </c>
      <c r="AI87" s="27" t="s">
        <v>90</v>
      </c>
      <c r="AJ87" s="30">
        <v>0.24</v>
      </c>
      <c r="AK87" s="29" t="s">
        <v>78</v>
      </c>
      <c r="AL87" s="30">
        <v>0.24</v>
      </c>
      <c r="AM87" s="30" t="s">
        <v>82</v>
      </c>
      <c r="AN87" s="30">
        <v>0.6</v>
      </c>
      <c r="AO87" s="33" t="s">
        <v>82</v>
      </c>
      <c r="AP87" s="27"/>
      <c r="AQ87" s="27" t="s">
        <v>91</v>
      </c>
      <c r="AR87" s="27" t="s">
        <v>83</v>
      </c>
      <c r="AS87" s="25" t="s">
        <v>92</v>
      </c>
      <c r="AT87" s="25" t="s">
        <v>614</v>
      </c>
      <c r="AU87" s="25" t="s">
        <v>615</v>
      </c>
      <c r="AV87" s="24" t="s">
        <v>600</v>
      </c>
      <c r="AW87" s="24" t="s">
        <v>143</v>
      </c>
      <c r="AX87" s="28">
        <v>45292</v>
      </c>
      <c r="AY87" s="28">
        <v>45657</v>
      </c>
      <c r="AZ87" s="28" t="s">
        <v>615</v>
      </c>
      <c r="BA87" s="25" t="s">
        <v>615</v>
      </c>
      <c r="BB87" s="24" t="s">
        <v>616</v>
      </c>
      <c r="BC87" s="24"/>
      <c r="BD87" s="24"/>
      <c r="BE87" s="24"/>
      <c r="BF87" s="28"/>
      <c r="BG87" s="24"/>
      <c r="BH87" s="36"/>
      <c r="BI87" s="24"/>
      <c r="BJ87" s="24"/>
      <c r="BK87" s="24"/>
      <c r="BL87" s="24"/>
    </row>
    <row r="88" spans="1:64" ht="13.5" customHeight="1">
      <c r="A88" s="24" t="s">
        <v>593</v>
      </c>
      <c r="B88" s="23">
        <v>49</v>
      </c>
      <c r="C88" s="24" t="s">
        <v>72</v>
      </c>
      <c r="D88" s="23" t="s">
        <v>617</v>
      </c>
      <c r="E88" s="23" t="s">
        <v>618</v>
      </c>
      <c r="F88" s="24" t="s">
        <v>113</v>
      </c>
      <c r="G88" s="24" t="s">
        <v>619</v>
      </c>
      <c r="H88" s="24" t="s">
        <v>77</v>
      </c>
      <c r="I88" s="24">
        <v>12</v>
      </c>
      <c r="J88" s="24"/>
      <c r="K88" s="24"/>
      <c r="L88" s="24"/>
      <c r="M88" s="24"/>
      <c r="N88" s="29" t="s">
        <v>78</v>
      </c>
      <c r="O88" s="30">
        <v>0.4</v>
      </c>
      <c r="P88" s="31" t="s">
        <v>124</v>
      </c>
      <c r="Q88" s="32" t="s">
        <v>80</v>
      </c>
      <c r="R88" s="30" t="s">
        <v>82</v>
      </c>
      <c r="S88" s="30">
        <v>0.6</v>
      </c>
      <c r="T88" s="33" t="s">
        <v>82</v>
      </c>
      <c r="U88" s="27"/>
      <c r="V88" s="27"/>
      <c r="W88" s="27" t="s">
        <v>83</v>
      </c>
      <c r="X88" s="34">
        <v>1</v>
      </c>
      <c r="Y88" s="24" t="s">
        <v>620</v>
      </c>
      <c r="Z88" s="24"/>
      <c r="AA88" s="24"/>
      <c r="AB88" s="24"/>
      <c r="AC88" s="35" t="s">
        <v>32</v>
      </c>
      <c r="AD88" s="27" t="s">
        <v>85</v>
      </c>
      <c r="AE88" s="27" t="s">
        <v>86</v>
      </c>
      <c r="AF88" s="33" t="s">
        <v>87</v>
      </c>
      <c r="AG88" s="27" t="s">
        <v>88</v>
      </c>
      <c r="AH88" s="27" t="s">
        <v>89</v>
      </c>
      <c r="AI88" s="27" t="s">
        <v>90</v>
      </c>
      <c r="AJ88" s="30">
        <v>0.24</v>
      </c>
      <c r="AK88" s="29" t="s">
        <v>78</v>
      </c>
      <c r="AL88" s="30">
        <v>0.24</v>
      </c>
      <c r="AM88" s="30" t="s">
        <v>82</v>
      </c>
      <c r="AN88" s="30">
        <v>0.6</v>
      </c>
      <c r="AO88" s="33" t="s">
        <v>82</v>
      </c>
      <c r="AP88" s="27"/>
      <c r="AQ88" s="27" t="s">
        <v>91</v>
      </c>
      <c r="AR88" s="27" t="s">
        <v>83</v>
      </c>
      <c r="AS88" s="25" t="s">
        <v>92</v>
      </c>
      <c r="AT88" s="25" t="s">
        <v>621</v>
      </c>
      <c r="AU88" s="25" t="s">
        <v>622</v>
      </c>
      <c r="AV88" s="24" t="s">
        <v>600</v>
      </c>
      <c r="AW88" s="24" t="s">
        <v>143</v>
      </c>
      <c r="AX88" s="28">
        <v>45292</v>
      </c>
      <c r="AY88" s="28">
        <v>45657</v>
      </c>
      <c r="AZ88" s="28" t="s">
        <v>622</v>
      </c>
      <c r="BA88" s="25" t="s">
        <v>622</v>
      </c>
      <c r="BB88" s="24" t="s">
        <v>623</v>
      </c>
      <c r="BC88" s="24"/>
      <c r="BD88" s="24"/>
      <c r="BE88" s="24"/>
      <c r="BF88" s="28"/>
      <c r="BG88" s="24"/>
      <c r="BH88" s="36"/>
      <c r="BI88" s="24"/>
      <c r="BJ88" s="24"/>
      <c r="BK88" s="24"/>
      <c r="BL88" s="24"/>
    </row>
    <row r="89" spans="1:64" ht="13.5" customHeight="1">
      <c r="A89" s="24" t="s">
        <v>593</v>
      </c>
      <c r="B89" s="23">
        <v>50</v>
      </c>
      <c r="C89" s="24" t="s">
        <v>72</v>
      </c>
      <c r="D89" s="23" t="s">
        <v>624</v>
      </c>
      <c r="E89" s="23" t="s">
        <v>625</v>
      </c>
      <c r="F89" s="24" t="s">
        <v>75</v>
      </c>
      <c r="G89" s="24" t="s">
        <v>626</v>
      </c>
      <c r="H89" s="24" t="s">
        <v>77</v>
      </c>
      <c r="I89" s="24">
        <v>228</v>
      </c>
      <c r="J89" s="24"/>
      <c r="K89" s="24"/>
      <c r="L89" s="24"/>
      <c r="M89" s="24"/>
      <c r="N89" s="29" t="s">
        <v>123</v>
      </c>
      <c r="O89" s="30">
        <v>0.6</v>
      </c>
      <c r="P89" s="31" t="s">
        <v>124</v>
      </c>
      <c r="Q89" s="32" t="s">
        <v>80</v>
      </c>
      <c r="R89" s="30" t="s">
        <v>82</v>
      </c>
      <c r="S89" s="30">
        <v>0.6</v>
      </c>
      <c r="T89" s="33" t="s">
        <v>82</v>
      </c>
      <c r="U89" s="27"/>
      <c r="V89" s="27"/>
      <c r="W89" s="27" t="s">
        <v>83</v>
      </c>
      <c r="X89" s="34">
        <v>1</v>
      </c>
      <c r="Y89" s="24" t="s">
        <v>627</v>
      </c>
      <c r="Z89" s="24"/>
      <c r="AA89" s="24"/>
      <c r="AB89" s="24"/>
      <c r="AC89" s="35" t="s">
        <v>32</v>
      </c>
      <c r="AD89" s="27" t="s">
        <v>85</v>
      </c>
      <c r="AE89" s="27" t="s">
        <v>86</v>
      </c>
      <c r="AF89" s="33" t="s">
        <v>87</v>
      </c>
      <c r="AG89" s="27" t="s">
        <v>88</v>
      </c>
      <c r="AH89" s="27" t="s">
        <v>89</v>
      </c>
      <c r="AI89" s="27" t="s">
        <v>90</v>
      </c>
      <c r="AJ89" s="30">
        <v>0.36</v>
      </c>
      <c r="AK89" s="29" t="s">
        <v>78</v>
      </c>
      <c r="AL89" s="30">
        <v>0.36</v>
      </c>
      <c r="AM89" s="30" t="s">
        <v>82</v>
      </c>
      <c r="AN89" s="30">
        <v>0.6</v>
      </c>
      <c r="AO89" s="33" t="s">
        <v>82</v>
      </c>
      <c r="AP89" s="27"/>
      <c r="AQ89" s="27" t="s">
        <v>91</v>
      </c>
      <c r="AR89" s="27" t="s">
        <v>83</v>
      </c>
      <c r="AS89" s="25" t="s">
        <v>92</v>
      </c>
      <c r="AT89" s="25" t="s">
        <v>628</v>
      </c>
      <c r="AU89" s="25" t="s">
        <v>629</v>
      </c>
      <c r="AV89" s="25" t="s">
        <v>600</v>
      </c>
      <c r="AW89" s="25" t="s">
        <v>143</v>
      </c>
      <c r="AX89" s="28">
        <v>45292</v>
      </c>
      <c r="AY89" s="28">
        <v>45657</v>
      </c>
      <c r="AZ89" s="25" t="s">
        <v>629</v>
      </c>
      <c r="BA89" s="25" t="s">
        <v>629</v>
      </c>
      <c r="BB89" s="24" t="s">
        <v>609</v>
      </c>
      <c r="BC89" s="24"/>
      <c r="BD89" s="24"/>
      <c r="BE89" s="24"/>
      <c r="BF89" s="28"/>
      <c r="BG89" s="24"/>
      <c r="BH89" s="36"/>
      <c r="BI89" s="24"/>
      <c r="BJ89" s="24"/>
      <c r="BK89" s="24"/>
      <c r="BL89" s="24"/>
    </row>
    <row r="90" spans="1:64" ht="13.5" customHeight="1">
      <c r="A90" s="24"/>
      <c r="B90" s="23"/>
      <c r="C90" s="24"/>
      <c r="D90" s="23"/>
      <c r="E90" s="23"/>
      <c r="F90" s="24"/>
      <c r="G90" s="24" t="s">
        <v>100</v>
      </c>
      <c r="H90" s="24"/>
      <c r="I90" s="24"/>
      <c r="J90" s="24"/>
      <c r="K90" s="24"/>
      <c r="L90" s="24"/>
      <c r="M90" s="24"/>
      <c r="N90" s="29"/>
      <c r="O90" s="30"/>
      <c r="P90" s="31"/>
      <c r="Q90" s="32"/>
      <c r="R90" s="30"/>
      <c r="S90" s="30"/>
      <c r="T90" s="33"/>
      <c r="U90" s="27"/>
      <c r="V90" s="27"/>
      <c r="W90" s="27"/>
      <c r="X90" s="34">
        <v>2</v>
      </c>
      <c r="Y90" s="24" t="s">
        <v>630</v>
      </c>
      <c r="Z90" s="24"/>
      <c r="AA90" s="24"/>
      <c r="AB90" s="24"/>
      <c r="AC90" s="35" t="s">
        <v>32</v>
      </c>
      <c r="AD90" s="27" t="s">
        <v>85</v>
      </c>
      <c r="AE90" s="27" t="s">
        <v>86</v>
      </c>
      <c r="AF90" s="33" t="s">
        <v>87</v>
      </c>
      <c r="AG90" s="27" t="s">
        <v>88</v>
      </c>
      <c r="AH90" s="27" t="s">
        <v>89</v>
      </c>
      <c r="AI90" s="27" t="s">
        <v>90</v>
      </c>
      <c r="AJ90" s="30">
        <v>0.216</v>
      </c>
      <c r="AK90" s="29" t="s">
        <v>78</v>
      </c>
      <c r="AL90" s="30">
        <v>0.216</v>
      </c>
      <c r="AM90" s="30" t="s">
        <v>82</v>
      </c>
      <c r="AN90" s="30">
        <v>0.6</v>
      </c>
      <c r="AO90" s="33" t="s">
        <v>82</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593</v>
      </c>
      <c r="B91" s="23">
        <v>51</v>
      </c>
      <c r="C91" s="24" t="s">
        <v>72</v>
      </c>
      <c r="D91" s="23" t="s">
        <v>631</v>
      </c>
      <c r="E91" s="23" t="s">
        <v>632</v>
      </c>
      <c r="F91" s="24" t="s">
        <v>75</v>
      </c>
      <c r="G91" s="24" t="s">
        <v>633</v>
      </c>
      <c r="H91" s="24" t="s">
        <v>77</v>
      </c>
      <c r="I91" s="24">
        <v>228</v>
      </c>
      <c r="J91" s="24"/>
      <c r="K91" s="24"/>
      <c r="L91" s="24"/>
      <c r="M91" s="24"/>
      <c r="N91" s="29" t="s">
        <v>123</v>
      </c>
      <c r="O91" s="30">
        <v>0.6</v>
      </c>
      <c r="P91" s="31" t="s">
        <v>124</v>
      </c>
      <c r="Q91" s="32" t="s">
        <v>80</v>
      </c>
      <c r="R91" s="30" t="s">
        <v>82</v>
      </c>
      <c r="S91" s="30">
        <v>0.6</v>
      </c>
      <c r="T91" s="33" t="s">
        <v>82</v>
      </c>
      <c r="U91" s="27"/>
      <c r="V91" s="27"/>
      <c r="W91" s="27" t="s">
        <v>83</v>
      </c>
      <c r="X91" s="34">
        <v>1</v>
      </c>
      <c r="Y91" s="24" t="s">
        <v>634</v>
      </c>
      <c r="Z91" s="24"/>
      <c r="AA91" s="24"/>
      <c r="AB91" s="24"/>
      <c r="AC91" s="35" t="s">
        <v>32</v>
      </c>
      <c r="AD91" s="27" t="s">
        <v>85</v>
      </c>
      <c r="AE91" s="27" t="s">
        <v>86</v>
      </c>
      <c r="AF91" s="33" t="s">
        <v>87</v>
      </c>
      <c r="AG91" s="27" t="s">
        <v>88</v>
      </c>
      <c r="AH91" s="27" t="s">
        <v>89</v>
      </c>
      <c r="AI91" s="27" t="s">
        <v>90</v>
      </c>
      <c r="AJ91" s="30">
        <v>0.36</v>
      </c>
      <c r="AK91" s="29" t="s">
        <v>78</v>
      </c>
      <c r="AL91" s="30">
        <v>0.36</v>
      </c>
      <c r="AM91" s="30" t="s">
        <v>82</v>
      </c>
      <c r="AN91" s="30">
        <v>0.6</v>
      </c>
      <c r="AO91" s="33" t="s">
        <v>82</v>
      </c>
      <c r="AP91" s="27"/>
      <c r="AQ91" s="27" t="s">
        <v>91</v>
      </c>
      <c r="AR91" s="27" t="s">
        <v>83</v>
      </c>
      <c r="AS91" s="25" t="s">
        <v>92</v>
      </c>
      <c r="AT91" s="25" t="s">
        <v>635</v>
      </c>
      <c r="AU91" s="25" t="s">
        <v>629</v>
      </c>
      <c r="AV91" s="24" t="s">
        <v>600</v>
      </c>
      <c r="AW91" s="24" t="s">
        <v>143</v>
      </c>
      <c r="AX91" s="28">
        <v>45292</v>
      </c>
      <c r="AY91" s="28">
        <v>45657</v>
      </c>
      <c r="AZ91" s="28" t="s">
        <v>629</v>
      </c>
      <c r="BA91" s="28" t="s">
        <v>629</v>
      </c>
      <c r="BB91" s="24" t="s">
        <v>636</v>
      </c>
      <c r="BC91" s="24"/>
      <c r="BD91" s="24"/>
      <c r="BE91" s="24"/>
      <c r="BF91" s="28"/>
      <c r="BG91" s="24"/>
      <c r="BH91" s="36"/>
      <c r="BI91" s="24"/>
      <c r="BJ91" s="24"/>
      <c r="BK91" s="24"/>
      <c r="BL91" s="24"/>
    </row>
    <row r="92" spans="1:64" ht="13.5" customHeight="1">
      <c r="A92" s="24" t="s">
        <v>593</v>
      </c>
      <c r="B92" s="23">
        <v>52</v>
      </c>
      <c r="C92" s="24" t="s">
        <v>72</v>
      </c>
      <c r="D92" s="23" t="s">
        <v>637</v>
      </c>
      <c r="E92" s="23" t="s">
        <v>638</v>
      </c>
      <c r="F92" s="24" t="s">
        <v>113</v>
      </c>
      <c r="G92" s="24" t="s">
        <v>639</v>
      </c>
      <c r="H92" s="24" t="s">
        <v>77</v>
      </c>
      <c r="I92" s="24">
        <v>12</v>
      </c>
      <c r="J92" s="24"/>
      <c r="K92" s="24"/>
      <c r="L92" s="24"/>
      <c r="M92" s="24"/>
      <c r="N92" s="29" t="s">
        <v>78</v>
      </c>
      <c r="O92" s="30">
        <v>0.4</v>
      </c>
      <c r="P92" s="31" t="s">
        <v>124</v>
      </c>
      <c r="Q92" s="32" t="s">
        <v>80</v>
      </c>
      <c r="R92" s="30" t="s">
        <v>82</v>
      </c>
      <c r="S92" s="30">
        <v>0.6</v>
      </c>
      <c r="T92" s="33" t="s">
        <v>82</v>
      </c>
      <c r="U92" s="27"/>
      <c r="V92" s="27"/>
      <c r="W92" s="27" t="s">
        <v>83</v>
      </c>
      <c r="X92" s="34">
        <v>1</v>
      </c>
      <c r="Y92" s="24" t="s">
        <v>640</v>
      </c>
      <c r="Z92" s="24"/>
      <c r="AA92" s="24"/>
      <c r="AB92" s="24"/>
      <c r="AC92" s="35" t="s">
        <v>32</v>
      </c>
      <c r="AD92" s="27" t="s">
        <v>85</v>
      </c>
      <c r="AE92" s="27" t="s">
        <v>86</v>
      </c>
      <c r="AF92" s="33" t="s">
        <v>87</v>
      </c>
      <c r="AG92" s="27" t="s">
        <v>88</v>
      </c>
      <c r="AH92" s="27" t="s">
        <v>89</v>
      </c>
      <c r="AI92" s="27" t="s">
        <v>90</v>
      </c>
      <c r="AJ92" s="30">
        <v>0.24</v>
      </c>
      <c r="AK92" s="29" t="s">
        <v>78</v>
      </c>
      <c r="AL92" s="30">
        <v>0.24</v>
      </c>
      <c r="AM92" s="30" t="s">
        <v>82</v>
      </c>
      <c r="AN92" s="30">
        <v>0.6</v>
      </c>
      <c r="AO92" s="33" t="s">
        <v>82</v>
      </c>
      <c r="AP92" s="27"/>
      <c r="AQ92" s="27" t="s">
        <v>91</v>
      </c>
      <c r="AR92" s="27" t="s">
        <v>83</v>
      </c>
      <c r="AS92" s="25" t="s">
        <v>92</v>
      </c>
      <c r="AT92" s="25" t="s">
        <v>641</v>
      </c>
      <c r="AU92" s="25" t="s">
        <v>642</v>
      </c>
      <c r="AV92" s="24" t="s">
        <v>600</v>
      </c>
      <c r="AW92" s="24" t="s">
        <v>143</v>
      </c>
      <c r="AX92" s="28">
        <v>45292</v>
      </c>
      <c r="AY92" s="28">
        <v>45657</v>
      </c>
      <c r="AZ92" s="28" t="s">
        <v>643</v>
      </c>
      <c r="BA92" s="25" t="s">
        <v>643</v>
      </c>
      <c r="BB92" s="24" t="s">
        <v>644</v>
      </c>
      <c r="BC92" s="24"/>
      <c r="BD92" s="24"/>
      <c r="BE92" s="24"/>
      <c r="BF92" s="28"/>
      <c r="BG92" s="24"/>
      <c r="BH92" s="36"/>
      <c r="BI92" s="24"/>
      <c r="BJ92" s="24"/>
      <c r="BK92" s="24"/>
      <c r="BL92" s="24"/>
    </row>
    <row r="93" spans="1:64" ht="13.5" customHeight="1">
      <c r="A93" s="24" t="s">
        <v>593</v>
      </c>
      <c r="B93" s="23">
        <v>53</v>
      </c>
      <c r="C93" s="24" t="s">
        <v>72</v>
      </c>
      <c r="D93" s="23" t="s">
        <v>645</v>
      </c>
      <c r="E93" s="23" t="s">
        <v>646</v>
      </c>
      <c r="F93" s="24" t="s">
        <v>75</v>
      </c>
      <c r="G93" s="24" t="s">
        <v>647</v>
      </c>
      <c r="H93" s="24" t="s">
        <v>77</v>
      </c>
      <c r="I93" s="24">
        <v>12</v>
      </c>
      <c r="J93" s="24"/>
      <c r="K93" s="24"/>
      <c r="L93" s="24"/>
      <c r="M93" s="24"/>
      <c r="N93" s="29" t="s">
        <v>78</v>
      </c>
      <c r="O93" s="30">
        <v>0.4</v>
      </c>
      <c r="P93" s="31" t="s">
        <v>124</v>
      </c>
      <c r="Q93" s="32" t="s">
        <v>80</v>
      </c>
      <c r="R93" s="30" t="s">
        <v>82</v>
      </c>
      <c r="S93" s="30">
        <v>0.6</v>
      </c>
      <c r="T93" s="33" t="s">
        <v>82</v>
      </c>
      <c r="U93" s="27"/>
      <c r="V93" s="27"/>
      <c r="W93" s="27" t="s">
        <v>83</v>
      </c>
      <c r="X93" s="34">
        <v>1</v>
      </c>
      <c r="Y93" s="24" t="s">
        <v>648</v>
      </c>
      <c r="Z93" s="24"/>
      <c r="AA93" s="24"/>
      <c r="AB93" s="24"/>
      <c r="AC93" s="35" t="s">
        <v>32</v>
      </c>
      <c r="AD93" s="27" t="s">
        <v>85</v>
      </c>
      <c r="AE93" s="27" t="s">
        <v>86</v>
      </c>
      <c r="AF93" s="33" t="s">
        <v>87</v>
      </c>
      <c r="AG93" s="27" t="s">
        <v>88</v>
      </c>
      <c r="AH93" s="27" t="s">
        <v>89</v>
      </c>
      <c r="AI93" s="27" t="s">
        <v>90</v>
      </c>
      <c r="AJ93" s="30">
        <v>0.24</v>
      </c>
      <c r="AK93" s="29" t="s">
        <v>78</v>
      </c>
      <c r="AL93" s="30">
        <v>0.24</v>
      </c>
      <c r="AM93" s="30" t="s">
        <v>82</v>
      </c>
      <c r="AN93" s="30">
        <v>0.6</v>
      </c>
      <c r="AO93" s="33" t="s">
        <v>82</v>
      </c>
      <c r="AP93" s="27"/>
      <c r="AQ93" s="27" t="s">
        <v>91</v>
      </c>
      <c r="AR93" s="27" t="s">
        <v>83</v>
      </c>
      <c r="AS93" s="25" t="s">
        <v>92</v>
      </c>
      <c r="AT93" s="25" t="s">
        <v>649</v>
      </c>
      <c r="AU93" s="25" t="s">
        <v>650</v>
      </c>
      <c r="AV93" s="24" t="s">
        <v>600</v>
      </c>
      <c r="AW93" s="24" t="s">
        <v>129</v>
      </c>
      <c r="AX93" s="28">
        <v>45292</v>
      </c>
      <c r="AY93" s="28">
        <v>45657</v>
      </c>
      <c r="AZ93" s="28" t="s">
        <v>643</v>
      </c>
      <c r="BA93" s="25" t="s">
        <v>643</v>
      </c>
      <c r="BB93" s="24" t="s">
        <v>651</v>
      </c>
      <c r="BC93" s="24"/>
      <c r="BD93" s="24"/>
      <c r="BE93" s="24"/>
      <c r="BF93" s="28"/>
      <c r="BG93" s="24"/>
      <c r="BH93" s="36"/>
      <c r="BI93" s="24"/>
      <c r="BJ93" s="24"/>
      <c r="BK93" s="24"/>
      <c r="BL93" s="24"/>
    </row>
    <row r="94" spans="1:64" ht="13.5" customHeight="1">
      <c r="A94" s="24" t="s">
        <v>593</v>
      </c>
      <c r="B94" s="23">
        <v>54</v>
      </c>
      <c r="C94" s="24" t="s">
        <v>133</v>
      </c>
      <c r="D94" s="23" t="s">
        <v>652</v>
      </c>
      <c r="E94" s="23" t="s">
        <v>653</v>
      </c>
      <c r="F94" s="24" t="s">
        <v>113</v>
      </c>
      <c r="G94" s="24" t="s">
        <v>654</v>
      </c>
      <c r="H94" s="24" t="s">
        <v>137</v>
      </c>
      <c r="I94" s="24">
        <v>228</v>
      </c>
      <c r="J94" s="24"/>
      <c r="K94" s="24"/>
      <c r="L94" s="24"/>
      <c r="M94" s="24"/>
      <c r="N94" s="29" t="s">
        <v>91</v>
      </c>
      <c r="O94" s="30" t="s">
        <v>91</v>
      </c>
      <c r="P94" s="31"/>
      <c r="Q94" s="32" t="s">
        <v>100</v>
      </c>
      <c r="R94" s="30" t="s">
        <v>100</v>
      </c>
      <c r="S94" s="30" t="s">
        <v>100</v>
      </c>
      <c r="T94" s="33" t="s">
        <v>100</v>
      </c>
      <c r="U94" s="27" t="s">
        <v>138</v>
      </c>
      <c r="V94" s="27" t="s">
        <v>82</v>
      </c>
      <c r="W94" s="27" t="s">
        <v>139</v>
      </c>
      <c r="X94" s="34">
        <v>1</v>
      </c>
      <c r="Y94" s="24" t="s">
        <v>655</v>
      </c>
      <c r="Z94" s="24"/>
      <c r="AA94" s="24"/>
      <c r="AB94" s="24"/>
      <c r="AC94" s="35" t="s">
        <v>32</v>
      </c>
      <c r="AD94" s="27" t="s">
        <v>85</v>
      </c>
      <c r="AE94" s="27" t="s">
        <v>86</v>
      </c>
      <c r="AF94" s="33" t="s">
        <v>87</v>
      </c>
      <c r="AG94" s="27" t="s">
        <v>88</v>
      </c>
      <c r="AH94" s="27" t="s">
        <v>89</v>
      </c>
      <c r="AI94" s="27" t="s">
        <v>90</v>
      </c>
      <c r="AJ94" s="30" t="s">
        <v>91</v>
      </c>
      <c r="AK94" s="29" t="s">
        <v>91</v>
      </c>
      <c r="AL94" s="30" t="s">
        <v>91</v>
      </c>
      <c r="AM94" s="30" t="s">
        <v>100</v>
      </c>
      <c r="AN94" s="30" t="s">
        <v>100</v>
      </c>
      <c r="AO94" s="33" t="s">
        <v>100</v>
      </c>
      <c r="AP94" s="27" t="s">
        <v>138</v>
      </c>
      <c r="AQ94" s="27" t="s">
        <v>82</v>
      </c>
      <c r="AR94" s="27" t="s">
        <v>139</v>
      </c>
      <c r="AS94" s="25" t="s">
        <v>92</v>
      </c>
      <c r="AT94" s="25" t="s">
        <v>656</v>
      </c>
      <c r="AU94" s="25" t="s">
        <v>657</v>
      </c>
      <c r="AV94" s="24" t="s">
        <v>600</v>
      </c>
      <c r="AW94" s="24" t="s">
        <v>143</v>
      </c>
      <c r="AX94" s="28">
        <v>45292</v>
      </c>
      <c r="AY94" s="28">
        <v>45657</v>
      </c>
      <c r="AZ94" s="28" t="s">
        <v>657</v>
      </c>
      <c r="BA94" s="25" t="s">
        <v>657</v>
      </c>
      <c r="BB94" s="24" t="s">
        <v>658</v>
      </c>
      <c r="BC94" s="24"/>
      <c r="BD94" s="24"/>
      <c r="BE94" s="24"/>
      <c r="BF94" s="28"/>
      <c r="BG94" s="24"/>
      <c r="BH94" s="36"/>
      <c r="BI94" s="24"/>
      <c r="BJ94" s="24"/>
      <c r="BK94" s="24"/>
      <c r="BL94" s="24"/>
    </row>
    <row r="95" spans="1:64" ht="13.5" customHeight="1">
      <c r="A95" s="24" t="s">
        <v>593</v>
      </c>
      <c r="B95" s="23">
        <v>55</v>
      </c>
      <c r="C95" s="24" t="s">
        <v>133</v>
      </c>
      <c r="D95" s="23" t="s">
        <v>659</v>
      </c>
      <c r="E95" s="23" t="s">
        <v>660</v>
      </c>
      <c r="F95" s="24" t="s">
        <v>113</v>
      </c>
      <c r="G95" s="24" t="s">
        <v>661</v>
      </c>
      <c r="H95" s="24" t="s">
        <v>137</v>
      </c>
      <c r="I95" s="24">
        <v>228</v>
      </c>
      <c r="J95" s="24"/>
      <c r="K95" s="24"/>
      <c r="L95" s="24"/>
      <c r="M95" s="24"/>
      <c r="N95" s="29" t="s">
        <v>91</v>
      </c>
      <c r="O95" s="30" t="s">
        <v>91</v>
      </c>
      <c r="P95" s="31"/>
      <c r="Q95" s="32" t="s">
        <v>100</v>
      </c>
      <c r="R95" s="30" t="s">
        <v>100</v>
      </c>
      <c r="S95" s="30" t="s">
        <v>100</v>
      </c>
      <c r="T95" s="33" t="s">
        <v>100</v>
      </c>
      <c r="U95" s="27" t="s">
        <v>138</v>
      </c>
      <c r="V95" s="27" t="s">
        <v>82</v>
      </c>
      <c r="W95" s="27" t="s">
        <v>139</v>
      </c>
      <c r="X95" s="34">
        <v>1</v>
      </c>
      <c r="Y95" s="24" t="s">
        <v>662</v>
      </c>
      <c r="Z95" s="24"/>
      <c r="AA95" s="24"/>
      <c r="AB95" s="24"/>
      <c r="AC95" s="35" t="s">
        <v>32</v>
      </c>
      <c r="AD95" s="27" t="s">
        <v>85</v>
      </c>
      <c r="AE95" s="27" t="s">
        <v>86</v>
      </c>
      <c r="AF95" s="33" t="s">
        <v>87</v>
      </c>
      <c r="AG95" s="27" t="s">
        <v>88</v>
      </c>
      <c r="AH95" s="27" t="s">
        <v>89</v>
      </c>
      <c r="AI95" s="27" t="s">
        <v>90</v>
      </c>
      <c r="AJ95" s="30" t="s">
        <v>91</v>
      </c>
      <c r="AK95" s="29" t="s">
        <v>91</v>
      </c>
      <c r="AL95" s="30" t="s">
        <v>91</v>
      </c>
      <c r="AM95" s="30" t="s">
        <v>100</v>
      </c>
      <c r="AN95" s="30" t="s">
        <v>100</v>
      </c>
      <c r="AO95" s="33" t="s">
        <v>100</v>
      </c>
      <c r="AP95" s="27" t="s">
        <v>138</v>
      </c>
      <c r="AQ95" s="27" t="s">
        <v>82</v>
      </c>
      <c r="AR95" s="27" t="s">
        <v>139</v>
      </c>
      <c r="AS95" s="25" t="s">
        <v>92</v>
      </c>
      <c r="AT95" s="25" t="s">
        <v>663</v>
      </c>
      <c r="AU95" s="25" t="s">
        <v>664</v>
      </c>
      <c r="AV95" s="25" t="s">
        <v>600</v>
      </c>
      <c r="AW95" s="25" t="s">
        <v>143</v>
      </c>
      <c r="AX95" s="28">
        <v>45292</v>
      </c>
      <c r="AY95" s="28">
        <v>45657</v>
      </c>
      <c r="AZ95" s="25" t="s">
        <v>664</v>
      </c>
      <c r="BA95" s="25" t="s">
        <v>664</v>
      </c>
      <c r="BB95" s="24" t="s">
        <v>658</v>
      </c>
      <c r="BC95" s="24"/>
      <c r="BD95" s="24"/>
      <c r="BE95" s="24"/>
      <c r="BF95" s="28"/>
      <c r="BG95" s="24"/>
      <c r="BH95" s="24"/>
      <c r="BI95" s="24"/>
      <c r="BJ95" s="24"/>
      <c r="BK95" s="24"/>
      <c r="BL95" s="24"/>
    </row>
    <row r="96" spans="1:64" ht="13.5" customHeight="1">
      <c r="A96" s="24"/>
      <c r="B96" s="23"/>
      <c r="C96" s="24"/>
      <c r="D96" s="23"/>
      <c r="E96" s="23"/>
      <c r="F96" s="24"/>
      <c r="G96" s="24" t="s">
        <v>100</v>
      </c>
      <c r="H96" s="24"/>
      <c r="I96" s="24"/>
      <c r="J96" s="24"/>
      <c r="K96" s="24"/>
      <c r="L96" s="24"/>
      <c r="M96" s="24"/>
      <c r="N96" s="29"/>
      <c r="O96" s="30"/>
      <c r="P96" s="31"/>
      <c r="Q96" s="32"/>
      <c r="R96" s="30"/>
      <c r="S96" s="30"/>
      <c r="T96" s="33"/>
      <c r="U96" s="27"/>
      <c r="V96" s="27"/>
      <c r="W96" s="27"/>
      <c r="X96" s="34">
        <v>2</v>
      </c>
      <c r="Y96" s="24" t="s">
        <v>665</v>
      </c>
      <c r="Z96" s="24"/>
      <c r="AA96" s="24"/>
      <c r="AB96" s="24"/>
      <c r="AC96" s="35" t="s">
        <v>32</v>
      </c>
      <c r="AD96" s="27" t="s">
        <v>85</v>
      </c>
      <c r="AE96" s="27" t="s">
        <v>86</v>
      </c>
      <c r="AF96" s="33" t="s">
        <v>87</v>
      </c>
      <c r="AG96" s="27" t="s">
        <v>88</v>
      </c>
      <c r="AH96" s="27" t="s">
        <v>89</v>
      </c>
      <c r="AI96" s="27" t="s">
        <v>90</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593</v>
      </c>
      <c r="B97" s="23">
        <v>56</v>
      </c>
      <c r="C97" s="24" t="s">
        <v>133</v>
      </c>
      <c r="D97" s="23" t="s">
        <v>666</v>
      </c>
      <c r="E97" s="23" t="s">
        <v>667</v>
      </c>
      <c r="F97" s="24" t="s">
        <v>113</v>
      </c>
      <c r="G97" s="24" t="s">
        <v>668</v>
      </c>
      <c r="H97" s="24" t="s">
        <v>137</v>
      </c>
      <c r="I97" s="24">
        <v>228</v>
      </c>
      <c r="J97" s="24"/>
      <c r="K97" s="24"/>
      <c r="L97" s="24"/>
      <c r="M97" s="24"/>
      <c r="N97" s="29"/>
      <c r="O97" s="30"/>
      <c r="P97" s="31"/>
      <c r="Q97" s="32"/>
      <c r="R97" s="30"/>
      <c r="S97" s="30"/>
      <c r="T97" s="33"/>
      <c r="U97" s="27" t="s">
        <v>138</v>
      </c>
      <c r="V97" s="27" t="s">
        <v>82</v>
      </c>
      <c r="W97" s="27" t="s">
        <v>139</v>
      </c>
      <c r="X97" s="34">
        <v>1</v>
      </c>
      <c r="Y97" s="24" t="s">
        <v>669</v>
      </c>
      <c r="Z97" s="24"/>
      <c r="AA97" s="24"/>
      <c r="AB97" s="24"/>
      <c r="AC97" s="35" t="s">
        <v>32</v>
      </c>
      <c r="AD97" s="27" t="s">
        <v>85</v>
      </c>
      <c r="AE97" s="27" t="s">
        <v>86</v>
      </c>
      <c r="AF97" s="33" t="s">
        <v>87</v>
      </c>
      <c r="AG97" s="27" t="s">
        <v>88</v>
      </c>
      <c r="AH97" s="27" t="s">
        <v>89</v>
      </c>
      <c r="AI97" s="27" t="s">
        <v>90</v>
      </c>
      <c r="AJ97" s="30" t="s">
        <v>91</v>
      </c>
      <c r="AK97" s="29" t="s">
        <v>91</v>
      </c>
      <c r="AL97" s="30" t="s">
        <v>91</v>
      </c>
      <c r="AM97" s="30" t="s">
        <v>100</v>
      </c>
      <c r="AN97" s="30" t="s">
        <v>100</v>
      </c>
      <c r="AO97" s="33" t="s">
        <v>100</v>
      </c>
      <c r="AP97" s="27" t="s">
        <v>138</v>
      </c>
      <c r="AQ97" s="27" t="s">
        <v>82</v>
      </c>
      <c r="AR97" s="27" t="s">
        <v>139</v>
      </c>
      <c r="AS97" s="25" t="s">
        <v>92</v>
      </c>
      <c r="AT97" s="25" t="s">
        <v>670</v>
      </c>
      <c r="AU97" s="25" t="s">
        <v>671</v>
      </c>
      <c r="AV97" s="25" t="s">
        <v>600</v>
      </c>
      <c r="AW97" s="25" t="s">
        <v>143</v>
      </c>
      <c r="AX97" s="28">
        <v>45292</v>
      </c>
      <c r="AY97" s="28">
        <v>45657</v>
      </c>
      <c r="AZ97" s="25" t="s">
        <v>672</v>
      </c>
      <c r="BA97" s="25" t="s">
        <v>673</v>
      </c>
      <c r="BB97" s="24" t="s">
        <v>144</v>
      </c>
      <c r="BC97" s="24"/>
      <c r="BD97" s="24"/>
      <c r="BE97" s="24"/>
      <c r="BF97" s="28"/>
      <c r="BG97" s="24"/>
      <c r="BH97" s="36"/>
      <c r="BI97" s="24"/>
      <c r="BJ97" s="24"/>
      <c r="BK97" s="24"/>
      <c r="BL97" s="24"/>
    </row>
    <row r="98" spans="1:64" s="12" customFormat="1" ht="13.5" customHeight="1">
      <c r="A98" s="24" t="s">
        <v>674</v>
      </c>
      <c r="B98" s="23">
        <v>58</v>
      </c>
      <c r="C98" s="24" t="s">
        <v>72</v>
      </c>
      <c r="D98" s="23" t="s">
        <v>675</v>
      </c>
      <c r="E98" s="23" t="s">
        <v>676</v>
      </c>
      <c r="F98" s="24" t="s">
        <v>113</v>
      </c>
      <c r="G98" s="24" t="s">
        <v>677</v>
      </c>
      <c r="H98" s="24" t="s">
        <v>77</v>
      </c>
      <c r="I98" s="24">
        <v>228</v>
      </c>
      <c r="J98" s="24"/>
      <c r="K98" s="24"/>
      <c r="L98" s="24"/>
      <c r="M98" s="24"/>
      <c r="N98" s="29" t="s">
        <v>123</v>
      </c>
      <c r="O98" s="30">
        <v>0.6</v>
      </c>
      <c r="P98" s="31" t="s">
        <v>79</v>
      </c>
      <c r="Q98" s="32" t="s">
        <v>80</v>
      </c>
      <c r="R98" s="30" t="s">
        <v>81</v>
      </c>
      <c r="S98" s="30">
        <v>0.4</v>
      </c>
      <c r="T98" s="33" t="s">
        <v>82</v>
      </c>
      <c r="U98" s="27"/>
      <c r="V98" s="27"/>
      <c r="W98" s="27" t="s">
        <v>83</v>
      </c>
      <c r="X98" s="34">
        <v>1</v>
      </c>
      <c r="Y98" s="24" t="s">
        <v>678</v>
      </c>
      <c r="Z98" s="24"/>
      <c r="AA98" s="24"/>
      <c r="AB98" s="24"/>
      <c r="AC98" s="35" t="s">
        <v>32</v>
      </c>
      <c r="AD98" s="27" t="s">
        <v>85</v>
      </c>
      <c r="AE98" s="27" t="s">
        <v>86</v>
      </c>
      <c r="AF98" s="33" t="s">
        <v>87</v>
      </c>
      <c r="AG98" s="27" t="s">
        <v>88</v>
      </c>
      <c r="AH98" s="27" t="s">
        <v>89</v>
      </c>
      <c r="AI98" s="27" t="s">
        <v>90</v>
      </c>
      <c r="AJ98" s="30">
        <v>0.36</v>
      </c>
      <c r="AK98" s="29" t="s">
        <v>78</v>
      </c>
      <c r="AL98" s="30">
        <v>0.36</v>
      </c>
      <c r="AM98" s="30" t="s">
        <v>81</v>
      </c>
      <c r="AN98" s="30">
        <v>0.4</v>
      </c>
      <c r="AO98" s="33" t="s">
        <v>82</v>
      </c>
      <c r="AP98" s="27"/>
      <c r="AQ98" s="27"/>
      <c r="AR98" s="27" t="s">
        <v>83</v>
      </c>
      <c r="AS98" s="25" t="s">
        <v>92</v>
      </c>
      <c r="AT98" s="25" t="s">
        <v>679</v>
      </c>
      <c r="AU98" s="25" t="s">
        <v>680</v>
      </c>
      <c r="AV98" s="24" t="s">
        <v>681</v>
      </c>
      <c r="AW98" s="24" t="s">
        <v>129</v>
      </c>
      <c r="AX98" s="28">
        <v>45292</v>
      </c>
      <c r="AY98" s="28">
        <v>45657</v>
      </c>
      <c r="AZ98" s="28" t="s">
        <v>680</v>
      </c>
      <c r="BA98" s="25" t="s">
        <v>680</v>
      </c>
      <c r="BB98" s="24" t="s">
        <v>682</v>
      </c>
      <c r="BC98" s="24"/>
      <c r="BD98" s="24"/>
      <c r="BE98" s="24"/>
      <c r="BF98" s="28"/>
      <c r="BG98" s="24"/>
      <c r="BH98" s="24"/>
      <c r="BI98" s="24"/>
      <c r="BJ98" s="24"/>
      <c r="BK98" s="24"/>
      <c r="BL98" s="24"/>
    </row>
    <row r="99" spans="1:64" ht="13.5" customHeight="1">
      <c r="A99" s="24" t="s">
        <v>674</v>
      </c>
      <c r="B99" s="23">
        <v>59</v>
      </c>
      <c r="C99" s="24" t="s">
        <v>72</v>
      </c>
      <c r="D99" s="23" t="s">
        <v>683</v>
      </c>
      <c r="E99" s="23" t="s">
        <v>684</v>
      </c>
      <c r="F99" s="24" t="s">
        <v>75</v>
      </c>
      <c r="G99" s="24" t="s">
        <v>685</v>
      </c>
      <c r="H99" s="24" t="s">
        <v>77</v>
      </c>
      <c r="I99" s="24">
        <v>12</v>
      </c>
      <c r="J99" s="24"/>
      <c r="K99" s="24"/>
      <c r="L99" s="24"/>
      <c r="M99" s="24"/>
      <c r="N99" s="29" t="s">
        <v>78</v>
      </c>
      <c r="O99" s="30">
        <v>0.4</v>
      </c>
      <c r="P99" s="31" t="s">
        <v>124</v>
      </c>
      <c r="Q99" s="32" t="s">
        <v>80</v>
      </c>
      <c r="R99" s="30" t="s">
        <v>82</v>
      </c>
      <c r="S99" s="30">
        <v>0.6</v>
      </c>
      <c r="T99" s="33" t="s">
        <v>82</v>
      </c>
      <c r="U99" s="27"/>
      <c r="V99" s="27"/>
      <c r="W99" s="27" t="s">
        <v>83</v>
      </c>
      <c r="X99" s="34">
        <v>1</v>
      </c>
      <c r="Y99" s="24" t="s">
        <v>686</v>
      </c>
      <c r="Z99" s="24"/>
      <c r="AA99" s="24"/>
      <c r="AB99" s="24"/>
      <c r="AC99" s="35" t="s">
        <v>32</v>
      </c>
      <c r="AD99" s="27" t="s">
        <v>85</v>
      </c>
      <c r="AE99" s="27" t="s">
        <v>86</v>
      </c>
      <c r="AF99" s="33" t="s">
        <v>87</v>
      </c>
      <c r="AG99" s="27" t="s">
        <v>88</v>
      </c>
      <c r="AH99" s="27" t="s">
        <v>89</v>
      </c>
      <c r="AI99" s="27" t="s">
        <v>90</v>
      </c>
      <c r="AJ99" s="30">
        <v>0.24</v>
      </c>
      <c r="AK99" s="29" t="s">
        <v>78</v>
      </c>
      <c r="AL99" s="30">
        <v>0.24</v>
      </c>
      <c r="AM99" s="30" t="s">
        <v>82</v>
      </c>
      <c r="AN99" s="30">
        <v>0.6</v>
      </c>
      <c r="AO99" s="33" t="s">
        <v>82</v>
      </c>
      <c r="AP99" s="27"/>
      <c r="AQ99" s="27" t="s">
        <v>91</v>
      </c>
      <c r="AR99" s="27" t="s">
        <v>83</v>
      </c>
      <c r="AS99" s="25" t="s">
        <v>92</v>
      </c>
      <c r="AT99" s="25" t="s">
        <v>687</v>
      </c>
      <c r="AU99" s="25" t="s">
        <v>688</v>
      </c>
      <c r="AV99" s="24" t="s">
        <v>681</v>
      </c>
      <c r="AW99" s="24" t="s">
        <v>143</v>
      </c>
      <c r="AX99" s="28">
        <v>45292</v>
      </c>
      <c r="AY99" s="28">
        <v>45657</v>
      </c>
      <c r="AZ99" s="28" t="s">
        <v>689</v>
      </c>
      <c r="BA99" s="28" t="s">
        <v>689</v>
      </c>
      <c r="BB99" s="24" t="s">
        <v>690</v>
      </c>
      <c r="BC99" s="24"/>
      <c r="BD99" s="24"/>
      <c r="BE99" s="24"/>
      <c r="BF99" s="28"/>
      <c r="BG99" s="24"/>
      <c r="BH99" s="24"/>
      <c r="BI99" s="24"/>
      <c r="BJ99" s="24"/>
      <c r="BK99" s="24"/>
      <c r="BL99" s="24"/>
    </row>
    <row r="100" spans="1:64" ht="13.5" customHeight="1">
      <c r="A100" s="24" t="s">
        <v>674</v>
      </c>
      <c r="B100" s="23">
        <v>60</v>
      </c>
      <c r="C100" s="24" t="s">
        <v>72</v>
      </c>
      <c r="D100" s="23" t="s">
        <v>691</v>
      </c>
      <c r="E100" s="23" t="s">
        <v>692</v>
      </c>
      <c r="F100" s="24" t="s">
        <v>75</v>
      </c>
      <c r="G100" s="24" t="s">
        <v>693</v>
      </c>
      <c r="H100" s="24" t="s">
        <v>77</v>
      </c>
      <c r="I100" s="24">
        <v>12</v>
      </c>
      <c r="J100" s="24"/>
      <c r="K100" s="24"/>
      <c r="L100" s="24"/>
      <c r="M100" s="24"/>
      <c r="N100" s="29" t="s">
        <v>78</v>
      </c>
      <c r="O100" s="30">
        <v>0.4</v>
      </c>
      <c r="P100" s="31" t="s">
        <v>124</v>
      </c>
      <c r="Q100" s="32" t="s">
        <v>80</v>
      </c>
      <c r="R100" s="30" t="s">
        <v>82</v>
      </c>
      <c r="S100" s="30">
        <v>0.6</v>
      </c>
      <c r="T100" s="33" t="s">
        <v>82</v>
      </c>
      <c r="U100" s="27"/>
      <c r="V100" s="27"/>
      <c r="W100" s="27" t="s">
        <v>83</v>
      </c>
      <c r="X100" s="34">
        <v>1</v>
      </c>
      <c r="Y100" s="24" t="s">
        <v>694</v>
      </c>
      <c r="Z100" s="24"/>
      <c r="AA100" s="24"/>
      <c r="AB100" s="24"/>
      <c r="AC100" s="35" t="s">
        <v>32</v>
      </c>
      <c r="AD100" s="27" t="s">
        <v>85</v>
      </c>
      <c r="AE100" s="27" t="s">
        <v>86</v>
      </c>
      <c r="AF100" s="33" t="s">
        <v>87</v>
      </c>
      <c r="AG100" s="27" t="s">
        <v>88</v>
      </c>
      <c r="AH100" s="27" t="s">
        <v>89</v>
      </c>
      <c r="AI100" s="27" t="s">
        <v>90</v>
      </c>
      <c r="AJ100" s="30">
        <v>0.24</v>
      </c>
      <c r="AK100" s="29" t="s">
        <v>78</v>
      </c>
      <c r="AL100" s="30">
        <v>0.24</v>
      </c>
      <c r="AM100" s="30" t="s">
        <v>82</v>
      </c>
      <c r="AN100" s="30">
        <v>0.6</v>
      </c>
      <c r="AO100" s="33" t="s">
        <v>82</v>
      </c>
      <c r="AP100" s="27"/>
      <c r="AQ100" s="27" t="s">
        <v>91</v>
      </c>
      <c r="AR100" s="27" t="s">
        <v>83</v>
      </c>
      <c r="AS100" s="25" t="s">
        <v>92</v>
      </c>
      <c r="AT100" s="25" t="s">
        <v>695</v>
      </c>
      <c r="AU100" s="25" t="s">
        <v>696</v>
      </c>
      <c r="AV100" s="24" t="s">
        <v>681</v>
      </c>
      <c r="AW100" s="24" t="s">
        <v>143</v>
      </c>
      <c r="AX100" s="28">
        <v>45292</v>
      </c>
      <c r="AY100" s="28">
        <v>45657</v>
      </c>
      <c r="AZ100" s="28" t="s">
        <v>697</v>
      </c>
      <c r="BA100" s="25" t="s">
        <v>697</v>
      </c>
      <c r="BB100" s="24" t="s">
        <v>698</v>
      </c>
      <c r="BC100" s="24"/>
      <c r="BD100" s="24"/>
      <c r="BE100" s="24"/>
      <c r="BF100" s="24"/>
      <c r="BG100" s="24"/>
      <c r="BH100" s="24"/>
      <c r="BI100" s="24"/>
      <c r="BJ100" s="24"/>
      <c r="BK100" s="24"/>
      <c r="BL100" s="24"/>
    </row>
    <row r="101" spans="1:64" ht="13.5" customHeight="1">
      <c r="A101" s="24" t="s">
        <v>674</v>
      </c>
      <c r="B101" s="23">
        <v>61</v>
      </c>
      <c r="C101" s="24" t="s">
        <v>72</v>
      </c>
      <c r="D101" s="23" t="s">
        <v>699</v>
      </c>
      <c r="E101" s="23" t="s">
        <v>700</v>
      </c>
      <c r="F101" s="24" t="s">
        <v>75</v>
      </c>
      <c r="G101" s="24" t="s">
        <v>701</v>
      </c>
      <c r="H101" s="24" t="s">
        <v>77</v>
      </c>
      <c r="I101" s="24">
        <v>228</v>
      </c>
      <c r="J101" s="24"/>
      <c r="K101" s="24"/>
      <c r="L101" s="24"/>
      <c r="M101" s="24"/>
      <c r="N101" s="29" t="s">
        <v>123</v>
      </c>
      <c r="O101" s="30">
        <v>0.6</v>
      </c>
      <c r="P101" s="31" t="s">
        <v>124</v>
      </c>
      <c r="Q101" s="32" t="s">
        <v>80</v>
      </c>
      <c r="R101" s="30" t="s">
        <v>82</v>
      </c>
      <c r="S101" s="30">
        <v>0.6</v>
      </c>
      <c r="T101" s="33" t="s">
        <v>82</v>
      </c>
      <c r="U101" s="27"/>
      <c r="V101" s="27"/>
      <c r="W101" s="27" t="s">
        <v>83</v>
      </c>
      <c r="X101" s="34">
        <v>1</v>
      </c>
      <c r="Y101" s="24" t="s">
        <v>702</v>
      </c>
      <c r="Z101" s="24"/>
      <c r="AA101" s="24"/>
      <c r="AB101" s="24"/>
      <c r="AC101" s="35" t="s">
        <v>32</v>
      </c>
      <c r="AD101" s="27" t="s">
        <v>85</v>
      </c>
      <c r="AE101" s="27" t="s">
        <v>86</v>
      </c>
      <c r="AF101" s="33" t="s">
        <v>87</v>
      </c>
      <c r="AG101" s="27" t="s">
        <v>88</v>
      </c>
      <c r="AH101" s="27" t="s">
        <v>89</v>
      </c>
      <c r="AI101" s="27" t="s">
        <v>90</v>
      </c>
      <c r="AJ101" s="30">
        <v>0.36</v>
      </c>
      <c r="AK101" s="29" t="s">
        <v>78</v>
      </c>
      <c r="AL101" s="30">
        <v>0.36</v>
      </c>
      <c r="AM101" s="30" t="s">
        <v>82</v>
      </c>
      <c r="AN101" s="30">
        <v>0.6</v>
      </c>
      <c r="AO101" s="33" t="s">
        <v>82</v>
      </c>
      <c r="AP101" s="27"/>
      <c r="AQ101" s="27" t="s">
        <v>91</v>
      </c>
      <c r="AR101" s="27" t="s">
        <v>83</v>
      </c>
      <c r="AS101" s="25" t="s">
        <v>92</v>
      </c>
      <c r="AT101" s="25" t="s">
        <v>703</v>
      </c>
      <c r="AU101" s="25" t="s">
        <v>704</v>
      </c>
      <c r="AV101" s="25" t="s">
        <v>681</v>
      </c>
      <c r="AW101" s="25" t="s">
        <v>129</v>
      </c>
      <c r="AX101" s="28">
        <v>45292</v>
      </c>
      <c r="AY101" s="28">
        <v>45657</v>
      </c>
      <c r="AZ101" s="25" t="s">
        <v>705</v>
      </c>
      <c r="BA101" s="25" t="s">
        <v>705</v>
      </c>
      <c r="BB101" s="24" t="s">
        <v>706</v>
      </c>
      <c r="BC101" s="24"/>
      <c r="BD101" s="24"/>
      <c r="BE101" s="24"/>
      <c r="BF101" s="28"/>
      <c r="BG101" s="24"/>
      <c r="BH101" s="24"/>
      <c r="BI101" s="24"/>
      <c r="BJ101" s="24"/>
      <c r="BK101" s="24"/>
      <c r="BL101" s="24"/>
    </row>
    <row r="102" spans="1:64" ht="13.5" customHeight="1">
      <c r="A102" s="24"/>
      <c r="B102" s="23"/>
      <c r="C102" s="24"/>
      <c r="D102" s="23"/>
      <c r="E102" s="23"/>
      <c r="F102" s="24"/>
      <c r="G102" s="24" t="s">
        <v>100</v>
      </c>
      <c r="H102" s="24"/>
      <c r="I102" s="24"/>
      <c r="J102" s="24"/>
      <c r="K102" s="24"/>
      <c r="L102" s="24"/>
      <c r="M102" s="24"/>
      <c r="N102" s="29"/>
      <c r="O102" s="30"/>
      <c r="P102" s="31"/>
      <c r="Q102" s="32"/>
      <c r="R102" s="30"/>
      <c r="S102" s="30"/>
      <c r="T102" s="33"/>
      <c r="U102" s="27"/>
      <c r="V102" s="27"/>
      <c r="W102" s="27"/>
      <c r="X102" s="34">
        <v>2</v>
      </c>
      <c r="Y102" s="24" t="s">
        <v>707</v>
      </c>
      <c r="Z102" s="24"/>
      <c r="AA102" s="24"/>
      <c r="AB102" s="24"/>
      <c r="AC102" s="35" t="s">
        <v>32</v>
      </c>
      <c r="AD102" s="27" t="s">
        <v>85</v>
      </c>
      <c r="AE102" s="27" t="s">
        <v>86</v>
      </c>
      <c r="AF102" s="33" t="s">
        <v>87</v>
      </c>
      <c r="AG102" s="27" t="s">
        <v>88</v>
      </c>
      <c r="AH102" s="27" t="s">
        <v>89</v>
      </c>
      <c r="AI102" s="27" t="s">
        <v>90</v>
      </c>
      <c r="AJ102" s="30">
        <v>0.216</v>
      </c>
      <c r="AK102" s="29" t="s">
        <v>78</v>
      </c>
      <c r="AL102" s="30">
        <v>0.216</v>
      </c>
      <c r="AM102" s="30" t="s">
        <v>82</v>
      </c>
      <c r="AN102" s="30">
        <v>0.6</v>
      </c>
      <c r="AO102" s="33" t="s">
        <v>82</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100</v>
      </c>
      <c r="H103" s="24"/>
      <c r="I103" s="24"/>
      <c r="J103" s="24"/>
      <c r="K103" s="24"/>
      <c r="L103" s="24"/>
      <c r="M103" s="24"/>
      <c r="N103" s="29"/>
      <c r="O103" s="30"/>
      <c r="P103" s="31"/>
      <c r="Q103" s="32"/>
      <c r="R103" s="30"/>
      <c r="S103" s="30"/>
      <c r="T103" s="33"/>
      <c r="U103" s="27"/>
      <c r="V103" s="27"/>
      <c r="W103" s="27"/>
      <c r="X103" s="34">
        <v>3</v>
      </c>
      <c r="Y103" s="24" t="s">
        <v>708</v>
      </c>
      <c r="Z103" s="24"/>
      <c r="AA103" s="24"/>
      <c r="AB103" s="24"/>
      <c r="AC103" s="35" t="s">
        <v>32</v>
      </c>
      <c r="AD103" s="27" t="s">
        <v>85</v>
      </c>
      <c r="AE103" s="27" t="s">
        <v>86</v>
      </c>
      <c r="AF103" s="33" t="s">
        <v>87</v>
      </c>
      <c r="AG103" s="27" t="s">
        <v>88</v>
      </c>
      <c r="AH103" s="27" t="s">
        <v>89</v>
      </c>
      <c r="AI103" s="27" t="s">
        <v>90</v>
      </c>
      <c r="AJ103" s="30">
        <v>0.12959999999999999</v>
      </c>
      <c r="AK103" s="29" t="s">
        <v>102</v>
      </c>
      <c r="AL103" s="30">
        <v>0.12959999999999999</v>
      </c>
      <c r="AM103" s="30" t="s">
        <v>82</v>
      </c>
      <c r="AN103" s="30">
        <v>0.6</v>
      </c>
      <c r="AO103" s="33" t="s">
        <v>82</v>
      </c>
      <c r="AP103" s="27"/>
      <c r="AQ103" s="27"/>
      <c r="AR103" s="27"/>
      <c r="AS103" s="25"/>
      <c r="AT103" s="25" t="s">
        <v>709</v>
      </c>
      <c r="AU103" s="25" t="s">
        <v>710</v>
      </c>
      <c r="AV103" s="24" t="s">
        <v>681</v>
      </c>
      <c r="AW103" s="24" t="s">
        <v>129</v>
      </c>
      <c r="AX103" s="28">
        <v>44927</v>
      </c>
      <c r="AY103" s="28">
        <v>45291</v>
      </c>
      <c r="AZ103" s="28" t="s">
        <v>711</v>
      </c>
      <c r="BA103" s="25" t="s">
        <v>711</v>
      </c>
      <c r="BB103" s="24"/>
      <c r="BC103" s="24"/>
      <c r="BD103" s="35"/>
      <c r="BE103" s="24"/>
      <c r="BF103" s="24"/>
      <c r="BG103" s="35"/>
      <c r="BH103" s="24"/>
      <c r="BI103" s="35"/>
      <c r="BJ103" s="24"/>
      <c r="BK103" s="24"/>
      <c r="BL103" s="24"/>
    </row>
    <row r="104" spans="1:64" ht="13.5" customHeight="1">
      <c r="A104" s="24" t="s">
        <v>674</v>
      </c>
      <c r="B104" s="23">
        <v>62</v>
      </c>
      <c r="C104" s="24" t="s">
        <v>72</v>
      </c>
      <c r="D104" s="23" t="s">
        <v>712</v>
      </c>
      <c r="E104" s="23" t="s">
        <v>713</v>
      </c>
      <c r="F104" s="24" t="s">
        <v>113</v>
      </c>
      <c r="G104" s="24" t="s">
        <v>714</v>
      </c>
      <c r="H104" s="24" t="s">
        <v>77</v>
      </c>
      <c r="I104" s="24">
        <v>228</v>
      </c>
      <c r="J104" s="24"/>
      <c r="K104" s="24"/>
      <c r="L104" s="24"/>
      <c r="M104" s="24"/>
      <c r="N104" s="29" t="s">
        <v>123</v>
      </c>
      <c r="O104" s="30">
        <v>0.6</v>
      </c>
      <c r="P104" s="31" t="s">
        <v>124</v>
      </c>
      <c r="Q104" s="32" t="s">
        <v>80</v>
      </c>
      <c r="R104" s="30" t="s">
        <v>82</v>
      </c>
      <c r="S104" s="30">
        <v>0.6</v>
      </c>
      <c r="T104" s="33" t="s">
        <v>82</v>
      </c>
      <c r="U104" s="27"/>
      <c r="V104" s="27"/>
      <c r="W104" s="27" t="s">
        <v>83</v>
      </c>
      <c r="X104" s="34">
        <v>1</v>
      </c>
      <c r="Y104" s="24" t="s">
        <v>715</v>
      </c>
      <c r="Z104" s="24"/>
      <c r="AA104" s="24"/>
      <c r="AB104" s="24"/>
      <c r="AC104" s="35" t="s">
        <v>32</v>
      </c>
      <c r="AD104" s="27" t="s">
        <v>85</v>
      </c>
      <c r="AE104" s="27" t="s">
        <v>86</v>
      </c>
      <c r="AF104" s="33" t="s">
        <v>87</v>
      </c>
      <c r="AG104" s="27" t="s">
        <v>88</v>
      </c>
      <c r="AH104" s="27" t="s">
        <v>89</v>
      </c>
      <c r="AI104" s="27" t="s">
        <v>90</v>
      </c>
      <c r="AJ104" s="30">
        <v>0.36</v>
      </c>
      <c r="AK104" s="29" t="s">
        <v>78</v>
      </c>
      <c r="AL104" s="30">
        <v>0.36</v>
      </c>
      <c r="AM104" s="30" t="s">
        <v>82</v>
      </c>
      <c r="AN104" s="30">
        <v>0.6</v>
      </c>
      <c r="AO104" s="33" t="s">
        <v>82</v>
      </c>
      <c r="AP104" s="27"/>
      <c r="AQ104" s="27" t="s">
        <v>91</v>
      </c>
      <c r="AR104" s="27" t="s">
        <v>83</v>
      </c>
      <c r="AS104" s="25" t="s">
        <v>92</v>
      </c>
      <c r="AT104" s="25" t="s">
        <v>716</v>
      </c>
      <c r="AU104" s="25" t="s">
        <v>717</v>
      </c>
      <c r="AV104" s="25" t="s">
        <v>681</v>
      </c>
      <c r="AW104" s="25" t="s">
        <v>129</v>
      </c>
      <c r="AX104" s="28">
        <v>45292</v>
      </c>
      <c r="AY104" s="28">
        <v>45657</v>
      </c>
      <c r="AZ104" s="25" t="s">
        <v>717</v>
      </c>
      <c r="BA104" s="25" t="s">
        <v>717</v>
      </c>
      <c r="BB104" s="24" t="s">
        <v>718</v>
      </c>
      <c r="BC104" s="24"/>
      <c r="BD104" s="24"/>
      <c r="BE104" s="37"/>
      <c r="BF104" s="28"/>
      <c r="BG104" s="24"/>
      <c r="BH104" s="24"/>
      <c r="BI104" s="24"/>
      <c r="BJ104" s="24"/>
      <c r="BK104" s="24"/>
      <c r="BL104" s="24"/>
    </row>
    <row r="105" spans="1:64" ht="13.5" customHeight="1">
      <c r="A105" s="24"/>
      <c r="B105" s="23"/>
      <c r="C105" s="24"/>
      <c r="D105" s="23"/>
      <c r="E105" s="23"/>
      <c r="F105" s="24"/>
      <c r="G105" s="24" t="s">
        <v>100</v>
      </c>
      <c r="H105" s="24"/>
      <c r="I105" s="24"/>
      <c r="J105" s="24"/>
      <c r="K105" s="24"/>
      <c r="L105" s="24"/>
      <c r="M105" s="24"/>
      <c r="N105" s="29"/>
      <c r="O105" s="30"/>
      <c r="P105" s="31"/>
      <c r="Q105" s="32"/>
      <c r="R105" s="30"/>
      <c r="S105" s="30"/>
      <c r="T105" s="33"/>
      <c r="U105" s="27"/>
      <c r="V105" s="27"/>
      <c r="W105" s="27"/>
      <c r="X105" s="34">
        <v>2</v>
      </c>
      <c r="Y105" s="24" t="s">
        <v>719</v>
      </c>
      <c r="Z105" s="24"/>
      <c r="AA105" s="24"/>
      <c r="AB105" s="24"/>
      <c r="AC105" s="35" t="s">
        <v>32</v>
      </c>
      <c r="AD105" s="27" t="s">
        <v>85</v>
      </c>
      <c r="AE105" s="27" t="s">
        <v>86</v>
      </c>
      <c r="AF105" s="33" t="s">
        <v>87</v>
      </c>
      <c r="AG105" s="27" t="s">
        <v>88</v>
      </c>
      <c r="AH105" s="27" t="s">
        <v>89</v>
      </c>
      <c r="AI105" s="27" t="s">
        <v>90</v>
      </c>
      <c r="AJ105" s="30">
        <v>0.216</v>
      </c>
      <c r="AK105" s="29" t="s">
        <v>78</v>
      </c>
      <c r="AL105" s="30">
        <v>0.216</v>
      </c>
      <c r="AM105" s="30" t="s">
        <v>82</v>
      </c>
      <c r="AN105" s="30">
        <v>0.6</v>
      </c>
      <c r="AO105" s="33" t="s">
        <v>82</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100</v>
      </c>
      <c r="H106" s="24"/>
      <c r="I106" s="24"/>
      <c r="J106" s="24"/>
      <c r="K106" s="24"/>
      <c r="L106" s="24"/>
      <c r="M106" s="24"/>
      <c r="N106" s="29"/>
      <c r="O106" s="30"/>
      <c r="P106" s="31"/>
      <c r="Q106" s="32"/>
      <c r="R106" s="30"/>
      <c r="S106" s="30"/>
      <c r="T106" s="33"/>
      <c r="U106" s="27"/>
      <c r="V106" s="27"/>
      <c r="W106" s="27"/>
      <c r="X106" s="34">
        <v>3</v>
      </c>
      <c r="Y106" s="24" t="s">
        <v>708</v>
      </c>
      <c r="Z106" s="24"/>
      <c r="AA106" s="24"/>
      <c r="AB106" s="24"/>
      <c r="AC106" s="35" t="s">
        <v>32</v>
      </c>
      <c r="AD106" s="27" t="s">
        <v>85</v>
      </c>
      <c r="AE106" s="27" t="s">
        <v>86</v>
      </c>
      <c r="AF106" s="33" t="s">
        <v>87</v>
      </c>
      <c r="AG106" s="27" t="s">
        <v>88</v>
      </c>
      <c r="AH106" s="27" t="s">
        <v>89</v>
      </c>
      <c r="AI106" s="27" t="s">
        <v>90</v>
      </c>
      <c r="AJ106" s="30">
        <v>0.12959999999999999</v>
      </c>
      <c r="AK106" s="29" t="s">
        <v>102</v>
      </c>
      <c r="AL106" s="30">
        <v>0.12959999999999999</v>
      </c>
      <c r="AM106" s="30" t="s">
        <v>82</v>
      </c>
      <c r="AN106" s="30">
        <v>0.6</v>
      </c>
      <c r="AO106" s="33" t="s">
        <v>82</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674</v>
      </c>
      <c r="B107" s="23">
        <v>63</v>
      </c>
      <c r="C107" s="24" t="s">
        <v>72</v>
      </c>
      <c r="D107" s="23" t="s">
        <v>720</v>
      </c>
      <c r="E107" s="23" t="s">
        <v>721</v>
      </c>
      <c r="F107" s="24" t="s">
        <v>75</v>
      </c>
      <c r="G107" s="24" t="s">
        <v>722</v>
      </c>
      <c r="H107" s="24" t="s">
        <v>77</v>
      </c>
      <c r="I107" s="24">
        <v>12</v>
      </c>
      <c r="J107" s="24"/>
      <c r="K107" s="24"/>
      <c r="L107" s="24"/>
      <c r="M107" s="24"/>
      <c r="N107" s="29" t="s">
        <v>78</v>
      </c>
      <c r="O107" s="30">
        <v>0.4</v>
      </c>
      <c r="P107" s="31" t="s">
        <v>124</v>
      </c>
      <c r="Q107" s="32" t="s">
        <v>80</v>
      </c>
      <c r="R107" s="30" t="s">
        <v>82</v>
      </c>
      <c r="S107" s="30">
        <v>0.6</v>
      </c>
      <c r="T107" s="33" t="s">
        <v>82</v>
      </c>
      <c r="U107" s="27"/>
      <c r="V107" s="27"/>
      <c r="W107" s="27" t="s">
        <v>83</v>
      </c>
      <c r="X107" s="34">
        <v>1</v>
      </c>
      <c r="Y107" s="24" t="s">
        <v>723</v>
      </c>
      <c r="Z107" s="24"/>
      <c r="AA107" s="24"/>
      <c r="AB107" s="24"/>
      <c r="AC107" s="35" t="s">
        <v>32</v>
      </c>
      <c r="AD107" s="27" t="s">
        <v>85</v>
      </c>
      <c r="AE107" s="27" t="s">
        <v>86</v>
      </c>
      <c r="AF107" s="33" t="s">
        <v>87</v>
      </c>
      <c r="AG107" s="27" t="s">
        <v>88</v>
      </c>
      <c r="AH107" s="27" t="s">
        <v>89</v>
      </c>
      <c r="AI107" s="27" t="s">
        <v>90</v>
      </c>
      <c r="AJ107" s="30">
        <v>0.24</v>
      </c>
      <c r="AK107" s="29" t="s">
        <v>78</v>
      </c>
      <c r="AL107" s="30">
        <v>0.24</v>
      </c>
      <c r="AM107" s="30" t="s">
        <v>82</v>
      </c>
      <c r="AN107" s="30">
        <v>0.6</v>
      </c>
      <c r="AO107" s="33" t="s">
        <v>82</v>
      </c>
      <c r="AP107" s="27"/>
      <c r="AQ107" s="27" t="s">
        <v>91</v>
      </c>
      <c r="AR107" s="27" t="s">
        <v>83</v>
      </c>
      <c r="AS107" s="25" t="s">
        <v>92</v>
      </c>
      <c r="AT107" s="25" t="s">
        <v>724</v>
      </c>
      <c r="AU107" s="25" t="s">
        <v>725</v>
      </c>
      <c r="AV107" s="25" t="s">
        <v>681</v>
      </c>
      <c r="AW107" s="25" t="s">
        <v>129</v>
      </c>
      <c r="AX107" s="28">
        <v>45292</v>
      </c>
      <c r="AY107" s="28">
        <v>45657</v>
      </c>
      <c r="AZ107" s="25" t="s">
        <v>726</v>
      </c>
      <c r="BA107" s="25" t="s">
        <v>726</v>
      </c>
      <c r="BB107" s="24" t="s">
        <v>727</v>
      </c>
      <c r="BC107" s="24"/>
      <c r="BD107" s="24"/>
      <c r="BE107" s="38"/>
      <c r="BF107" s="28"/>
      <c r="BG107" s="24"/>
      <c r="BH107" s="24"/>
      <c r="BI107" s="24"/>
      <c r="BJ107" s="24"/>
      <c r="BK107" s="24"/>
      <c r="BL107" s="24"/>
    </row>
    <row r="108" spans="1:64" ht="13.5" customHeight="1">
      <c r="A108" s="24"/>
      <c r="B108" s="23"/>
      <c r="C108" s="24"/>
      <c r="D108" s="23"/>
      <c r="E108" s="23"/>
      <c r="F108" s="24"/>
      <c r="G108" s="24" t="s">
        <v>100</v>
      </c>
      <c r="H108" s="24"/>
      <c r="I108" s="24"/>
      <c r="J108" s="24"/>
      <c r="K108" s="24"/>
      <c r="L108" s="24"/>
      <c r="M108" s="24"/>
      <c r="N108" s="29"/>
      <c r="O108" s="30"/>
      <c r="P108" s="31"/>
      <c r="Q108" s="32"/>
      <c r="R108" s="30"/>
      <c r="S108" s="30"/>
      <c r="T108" s="33"/>
      <c r="U108" s="27"/>
      <c r="V108" s="27"/>
      <c r="W108" s="27"/>
      <c r="X108" s="34">
        <v>2</v>
      </c>
      <c r="Y108" s="24" t="s">
        <v>728</v>
      </c>
      <c r="Z108" s="24"/>
      <c r="AA108" s="24"/>
      <c r="AB108" s="24"/>
      <c r="AC108" s="35" t="s">
        <v>32</v>
      </c>
      <c r="AD108" s="27" t="s">
        <v>85</v>
      </c>
      <c r="AE108" s="27" t="s">
        <v>86</v>
      </c>
      <c r="AF108" s="33" t="s">
        <v>87</v>
      </c>
      <c r="AG108" s="27" t="s">
        <v>88</v>
      </c>
      <c r="AH108" s="27" t="s">
        <v>89</v>
      </c>
      <c r="AI108" s="27" t="s">
        <v>90</v>
      </c>
      <c r="AJ108" s="30">
        <v>0.14399999999999999</v>
      </c>
      <c r="AK108" s="29" t="s">
        <v>102</v>
      </c>
      <c r="AL108" s="30">
        <v>0.14399999999999999</v>
      </c>
      <c r="AM108" s="30" t="s">
        <v>82</v>
      </c>
      <c r="AN108" s="30">
        <v>0.6</v>
      </c>
      <c r="AO108" s="33" t="s">
        <v>82</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100</v>
      </c>
      <c r="H109" s="24"/>
      <c r="I109" s="24"/>
      <c r="J109" s="24"/>
      <c r="K109" s="24"/>
      <c r="L109" s="24"/>
      <c r="M109" s="24"/>
      <c r="N109" s="29"/>
      <c r="O109" s="30"/>
      <c r="P109" s="31"/>
      <c r="Q109" s="32"/>
      <c r="R109" s="30"/>
      <c r="S109" s="30"/>
      <c r="T109" s="33"/>
      <c r="U109" s="27"/>
      <c r="V109" s="27"/>
      <c r="W109" s="27"/>
      <c r="X109" s="34">
        <v>3</v>
      </c>
      <c r="Y109" s="24" t="s">
        <v>729</v>
      </c>
      <c r="Z109" s="24"/>
      <c r="AA109" s="24"/>
      <c r="AB109" s="24"/>
      <c r="AC109" s="35" t="s">
        <v>32</v>
      </c>
      <c r="AD109" s="27" t="s">
        <v>85</v>
      </c>
      <c r="AE109" s="27" t="s">
        <v>86</v>
      </c>
      <c r="AF109" s="33" t="s">
        <v>87</v>
      </c>
      <c r="AG109" s="27" t="s">
        <v>88</v>
      </c>
      <c r="AH109" s="27" t="s">
        <v>89</v>
      </c>
      <c r="AI109" s="27" t="s">
        <v>90</v>
      </c>
      <c r="AJ109" s="30">
        <v>8.6399999999999991E-2</v>
      </c>
      <c r="AK109" s="29" t="s">
        <v>102</v>
      </c>
      <c r="AL109" s="30">
        <v>8.6399999999999991E-2</v>
      </c>
      <c r="AM109" s="30" t="s">
        <v>82</v>
      </c>
      <c r="AN109" s="30">
        <v>0.6</v>
      </c>
      <c r="AO109" s="33" t="s">
        <v>82</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674</v>
      </c>
      <c r="B110" s="23">
        <v>65</v>
      </c>
      <c r="C110" s="24" t="s">
        <v>145</v>
      </c>
      <c r="D110" s="23" t="s">
        <v>730</v>
      </c>
      <c r="E110" s="23" t="s">
        <v>731</v>
      </c>
      <c r="F110" s="24" t="s">
        <v>75</v>
      </c>
      <c r="G110" s="24" t="s">
        <v>732</v>
      </c>
      <c r="H110" s="24" t="s">
        <v>137</v>
      </c>
      <c r="I110" s="24">
        <v>228</v>
      </c>
      <c r="J110" s="24"/>
      <c r="K110" s="24"/>
      <c r="L110" s="24"/>
      <c r="M110" s="24"/>
      <c r="N110" s="29" t="s">
        <v>123</v>
      </c>
      <c r="O110" s="30">
        <v>0.6</v>
      </c>
      <c r="P110" s="31" t="s">
        <v>124</v>
      </c>
      <c r="Q110" s="32" t="s">
        <v>80</v>
      </c>
      <c r="R110" s="30" t="s">
        <v>82</v>
      </c>
      <c r="S110" s="30">
        <v>0.6</v>
      </c>
      <c r="T110" s="33" t="s">
        <v>82</v>
      </c>
      <c r="U110" s="27"/>
      <c r="V110" s="27"/>
      <c r="W110" s="27" t="s">
        <v>83</v>
      </c>
      <c r="X110" s="34">
        <v>1</v>
      </c>
      <c r="Y110" s="24" t="s">
        <v>733</v>
      </c>
      <c r="Z110" s="24"/>
      <c r="AA110" s="24"/>
      <c r="AB110" s="24"/>
      <c r="AC110" s="35" t="s">
        <v>32</v>
      </c>
      <c r="AD110" s="27" t="s">
        <v>85</v>
      </c>
      <c r="AE110" s="27" t="s">
        <v>86</v>
      </c>
      <c r="AF110" s="33" t="s">
        <v>87</v>
      </c>
      <c r="AG110" s="27" t="s">
        <v>88</v>
      </c>
      <c r="AH110" s="27" t="s">
        <v>89</v>
      </c>
      <c r="AI110" s="27" t="s">
        <v>90</v>
      </c>
      <c r="AJ110" s="30">
        <v>0.36</v>
      </c>
      <c r="AK110" s="29" t="s">
        <v>78</v>
      </c>
      <c r="AL110" s="30">
        <v>0.36</v>
      </c>
      <c r="AM110" s="30" t="s">
        <v>82</v>
      </c>
      <c r="AN110" s="30">
        <v>0.6</v>
      </c>
      <c r="AO110" s="33" t="s">
        <v>82</v>
      </c>
      <c r="AP110" s="27"/>
      <c r="AQ110" s="27" t="s">
        <v>91</v>
      </c>
      <c r="AR110" s="27" t="s">
        <v>83</v>
      </c>
      <c r="AS110" s="25" t="s">
        <v>92</v>
      </c>
      <c r="AT110" s="25" t="s">
        <v>734</v>
      </c>
      <c r="AU110" s="35" t="s">
        <v>735</v>
      </c>
      <c r="AV110" s="35" t="s">
        <v>681</v>
      </c>
      <c r="AW110" s="24" t="s">
        <v>143</v>
      </c>
      <c r="AX110" s="28">
        <v>45292</v>
      </c>
      <c r="AY110" s="28">
        <v>45657</v>
      </c>
      <c r="AZ110" s="28" t="s">
        <v>735</v>
      </c>
      <c r="BA110" s="25" t="s">
        <v>736</v>
      </c>
      <c r="BB110" s="24" t="s">
        <v>737</v>
      </c>
      <c r="BC110" s="24"/>
      <c r="BD110" s="24"/>
      <c r="BE110" s="24"/>
      <c r="BF110" s="28"/>
      <c r="BG110" s="24"/>
      <c r="BH110" s="36"/>
      <c r="BI110" s="24"/>
      <c r="BJ110" s="24"/>
      <c r="BK110" s="24"/>
      <c r="BL110" s="24"/>
    </row>
    <row r="111" spans="1:64" ht="13.5" customHeight="1">
      <c r="A111" s="24" t="s">
        <v>738</v>
      </c>
      <c r="B111" s="23">
        <v>66</v>
      </c>
      <c r="C111" s="24" t="s">
        <v>72</v>
      </c>
      <c r="D111" s="23" t="s">
        <v>739</v>
      </c>
      <c r="E111" s="23" t="s">
        <v>740</v>
      </c>
      <c r="F111" s="24" t="s">
        <v>75</v>
      </c>
      <c r="G111" s="24" t="s">
        <v>741</v>
      </c>
      <c r="H111" s="24" t="s">
        <v>77</v>
      </c>
      <c r="I111" s="24">
        <v>228</v>
      </c>
      <c r="J111" s="24"/>
      <c r="K111" s="24"/>
      <c r="L111" s="24"/>
      <c r="M111" s="24"/>
      <c r="N111" s="29" t="s">
        <v>123</v>
      </c>
      <c r="O111" s="30">
        <v>0.6</v>
      </c>
      <c r="P111" s="31" t="s">
        <v>124</v>
      </c>
      <c r="Q111" s="32" t="s">
        <v>80</v>
      </c>
      <c r="R111" s="30" t="s">
        <v>82</v>
      </c>
      <c r="S111" s="30">
        <v>0.6</v>
      </c>
      <c r="T111" s="33" t="s">
        <v>82</v>
      </c>
      <c r="U111" s="27"/>
      <c r="V111" s="27"/>
      <c r="W111" s="27" t="s">
        <v>83</v>
      </c>
      <c r="X111" s="34">
        <v>1</v>
      </c>
      <c r="Y111" s="24" t="s">
        <v>742</v>
      </c>
      <c r="Z111" s="24"/>
      <c r="AA111" s="24"/>
      <c r="AB111" s="24"/>
      <c r="AC111" s="35" t="s">
        <v>32</v>
      </c>
      <c r="AD111" s="27" t="s">
        <v>85</v>
      </c>
      <c r="AE111" s="27" t="s">
        <v>86</v>
      </c>
      <c r="AF111" s="33" t="s">
        <v>87</v>
      </c>
      <c r="AG111" s="27" t="s">
        <v>88</v>
      </c>
      <c r="AH111" s="27" t="s">
        <v>89</v>
      </c>
      <c r="AI111" s="27" t="s">
        <v>90</v>
      </c>
      <c r="AJ111" s="30">
        <v>0.36</v>
      </c>
      <c r="AK111" s="29" t="s">
        <v>78</v>
      </c>
      <c r="AL111" s="30">
        <v>0.36</v>
      </c>
      <c r="AM111" s="30" t="s">
        <v>82</v>
      </c>
      <c r="AN111" s="30">
        <v>0.6</v>
      </c>
      <c r="AO111" s="33" t="s">
        <v>82</v>
      </c>
      <c r="AP111" s="27"/>
      <c r="AQ111" s="27" t="s">
        <v>91</v>
      </c>
      <c r="AR111" s="27" t="s">
        <v>83</v>
      </c>
      <c r="AS111" s="25" t="s">
        <v>92</v>
      </c>
      <c r="AT111" s="25" t="s">
        <v>743</v>
      </c>
      <c r="AU111" s="25" t="s">
        <v>744</v>
      </c>
      <c r="AV111" s="25" t="s">
        <v>681</v>
      </c>
      <c r="AW111" s="25" t="s">
        <v>129</v>
      </c>
      <c r="AX111" s="28">
        <v>45292</v>
      </c>
      <c r="AY111" s="28">
        <v>45657</v>
      </c>
      <c r="AZ111" s="25" t="s">
        <v>745</v>
      </c>
      <c r="BA111" s="25" t="s">
        <v>745</v>
      </c>
      <c r="BB111" s="24" t="s">
        <v>746</v>
      </c>
      <c r="BC111" s="24"/>
      <c r="BD111" s="24"/>
      <c r="BE111" s="37"/>
      <c r="BF111" s="28"/>
      <c r="BG111" s="24"/>
      <c r="BH111" s="36"/>
      <c r="BI111" s="24"/>
      <c r="BJ111" s="24"/>
      <c r="BK111" s="24"/>
      <c r="BL111" s="24"/>
    </row>
    <row r="112" spans="1:64" ht="13.5" customHeight="1">
      <c r="A112" s="24"/>
      <c r="B112" s="23"/>
      <c r="C112" s="24"/>
      <c r="D112" s="23"/>
      <c r="E112" s="23"/>
      <c r="F112" s="24"/>
      <c r="G112" s="24" t="s">
        <v>100</v>
      </c>
      <c r="H112" s="24"/>
      <c r="I112" s="24"/>
      <c r="J112" s="24"/>
      <c r="K112" s="24"/>
      <c r="L112" s="24"/>
      <c r="M112" s="24"/>
      <c r="N112" s="29"/>
      <c r="O112" s="30"/>
      <c r="P112" s="31"/>
      <c r="Q112" s="32"/>
      <c r="R112" s="30"/>
      <c r="S112" s="30"/>
      <c r="T112" s="33"/>
      <c r="U112" s="27"/>
      <c r="V112" s="27"/>
      <c r="W112" s="27"/>
      <c r="X112" s="34">
        <v>2</v>
      </c>
      <c r="Y112" s="24" t="s">
        <v>747</v>
      </c>
      <c r="Z112" s="24"/>
      <c r="AA112" s="24"/>
      <c r="AB112" s="24"/>
      <c r="AC112" s="35" t="s">
        <v>32</v>
      </c>
      <c r="AD112" s="27" t="s">
        <v>85</v>
      </c>
      <c r="AE112" s="27" t="s">
        <v>86</v>
      </c>
      <c r="AF112" s="33" t="s">
        <v>87</v>
      </c>
      <c r="AG112" s="27" t="s">
        <v>88</v>
      </c>
      <c r="AH112" s="27" t="s">
        <v>89</v>
      </c>
      <c r="AI112" s="27" t="s">
        <v>90</v>
      </c>
      <c r="AJ112" s="30">
        <v>0.216</v>
      </c>
      <c r="AK112" s="29" t="s">
        <v>78</v>
      </c>
      <c r="AL112" s="30">
        <v>0.216</v>
      </c>
      <c r="AM112" s="30" t="s">
        <v>82</v>
      </c>
      <c r="AN112" s="30">
        <v>0.6</v>
      </c>
      <c r="AO112" s="33" t="s">
        <v>82</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738</v>
      </c>
      <c r="B113" s="23">
        <v>67</v>
      </c>
      <c r="C113" s="24" t="s">
        <v>72</v>
      </c>
      <c r="D113" s="23" t="s">
        <v>748</v>
      </c>
      <c r="E113" s="23" t="s">
        <v>749</v>
      </c>
      <c r="F113" s="24" t="s">
        <v>113</v>
      </c>
      <c r="G113" s="24" t="s">
        <v>750</v>
      </c>
      <c r="H113" s="24" t="s">
        <v>77</v>
      </c>
      <c r="I113" s="24">
        <v>228</v>
      </c>
      <c r="J113" s="24"/>
      <c r="K113" s="24"/>
      <c r="L113" s="24"/>
      <c r="M113" s="24"/>
      <c r="N113" s="29" t="s">
        <v>123</v>
      </c>
      <c r="O113" s="30">
        <v>0.6</v>
      </c>
      <c r="P113" s="31" t="s">
        <v>124</v>
      </c>
      <c r="Q113" s="32" t="s">
        <v>80</v>
      </c>
      <c r="R113" s="30" t="s">
        <v>82</v>
      </c>
      <c r="S113" s="30">
        <v>0.6</v>
      </c>
      <c r="T113" s="33" t="s">
        <v>82</v>
      </c>
      <c r="U113" s="27"/>
      <c r="V113" s="27"/>
      <c r="W113" s="27" t="s">
        <v>83</v>
      </c>
      <c r="X113" s="34">
        <v>1</v>
      </c>
      <c r="Y113" s="24" t="s">
        <v>751</v>
      </c>
      <c r="Z113" s="24"/>
      <c r="AA113" s="24"/>
      <c r="AB113" s="24"/>
      <c r="AC113" s="35" t="s">
        <v>32</v>
      </c>
      <c r="AD113" s="27" t="s">
        <v>85</v>
      </c>
      <c r="AE113" s="27" t="s">
        <v>86</v>
      </c>
      <c r="AF113" s="33" t="s">
        <v>87</v>
      </c>
      <c r="AG113" s="27" t="s">
        <v>88</v>
      </c>
      <c r="AH113" s="27" t="s">
        <v>89</v>
      </c>
      <c r="AI113" s="27" t="s">
        <v>90</v>
      </c>
      <c r="AJ113" s="30">
        <v>0.36</v>
      </c>
      <c r="AK113" s="29" t="s">
        <v>78</v>
      </c>
      <c r="AL113" s="30">
        <v>0.36</v>
      </c>
      <c r="AM113" s="30" t="s">
        <v>82</v>
      </c>
      <c r="AN113" s="30">
        <v>0.6</v>
      </c>
      <c r="AO113" s="33" t="s">
        <v>82</v>
      </c>
      <c r="AP113" s="27"/>
      <c r="AQ113" s="27" t="s">
        <v>91</v>
      </c>
      <c r="AR113" s="27" t="s">
        <v>83</v>
      </c>
      <c r="AS113" s="25" t="s">
        <v>92</v>
      </c>
      <c r="AT113" s="25" t="s">
        <v>752</v>
      </c>
      <c r="AU113" s="25" t="s">
        <v>753</v>
      </c>
      <c r="AV113" s="25" t="s">
        <v>681</v>
      </c>
      <c r="AW113" s="25" t="s">
        <v>129</v>
      </c>
      <c r="AX113" s="28">
        <v>45292</v>
      </c>
      <c r="AY113" s="28">
        <v>45657</v>
      </c>
      <c r="AZ113" s="25" t="s">
        <v>754</v>
      </c>
      <c r="BA113" s="25" t="s">
        <v>755</v>
      </c>
      <c r="BB113" s="24" t="s">
        <v>756</v>
      </c>
      <c r="BC113" s="24"/>
      <c r="BD113" s="24"/>
      <c r="BE113" s="37"/>
      <c r="BF113" s="28"/>
      <c r="BG113" s="24"/>
      <c r="BH113" s="36"/>
      <c r="BI113" s="24"/>
      <c r="BJ113" s="24"/>
      <c r="BK113" s="24"/>
      <c r="BL113" s="24"/>
    </row>
    <row r="114" spans="1:64" ht="13.5" customHeight="1">
      <c r="A114" s="24"/>
      <c r="B114" s="23"/>
      <c r="C114" s="24"/>
      <c r="D114" s="23"/>
      <c r="E114" s="23"/>
      <c r="F114" s="24"/>
      <c r="G114" s="24" t="s">
        <v>100</v>
      </c>
      <c r="H114" s="24"/>
      <c r="I114" s="24"/>
      <c r="J114" s="24"/>
      <c r="K114" s="24"/>
      <c r="L114" s="24"/>
      <c r="M114" s="24"/>
      <c r="N114" s="29"/>
      <c r="O114" s="30"/>
      <c r="P114" s="31"/>
      <c r="Q114" s="32"/>
      <c r="R114" s="30"/>
      <c r="S114" s="30"/>
      <c r="T114" s="33"/>
      <c r="U114" s="27"/>
      <c r="V114" s="27"/>
      <c r="W114" s="27"/>
      <c r="X114" s="34">
        <v>2</v>
      </c>
      <c r="Y114" s="24" t="s">
        <v>757</v>
      </c>
      <c r="Z114" s="24"/>
      <c r="AA114" s="24"/>
      <c r="AB114" s="24"/>
      <c r="AC114" s="35" t="s">
        <v>32</v>
      </c>
      <c r="AD114" s="27" t="s">
        <v>85</v>
      </c>
      <c r="AE114" s="27" t="s">
        <v>86</v>
      </c>
      <c r="AF114" s="33" t="s">
        <v>87</v>
      </c>
      <c r="AG114" s="27" t="s">
        <v>88</v>
      </c>
      <c r="AH114" s="27" t="s">
        <v>89</v>
      </c>
      <c r="AI114" s="27" t="s">
        <v>90</v>
      </c>
      <c r="AJ114" s="30">
        <v>0.216</v>
      </c>
      <c r="AK114" s="29" t="s">
        <v>78</v>
      </c>
      <c r="AL114" s="30">
        <v>0.216</v>
      </c>
      <c r="AM114" s="30" t="s">
        <v>82</v>
      </c>
      <c r="AN114" s="30">
        <v>0.6</v>
      </c>
      <c r="AO114" s="33" t="s">
        <v>82</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100</v>
      </c>
      <c r="H115" s="24"/>
      <c r="I115" s="24"/>
      <c r="J115" s="24"/>
      <c r="K115" s="24"/>
      <c r="L115" s="24"/>
      <c r="M115" s="24"/>
      <c r="N115" s="29"/>
      <c r="O115" s="30"/>
      <c r="P115" s="31"/>
      <c r="Q115" s="32"/>
      <c r="R115" s="30"/>
      <c r="S115" s="30"/>
      <c r="T115" s="33"/>
      <c r="U115" s="27"/>
      <c r="V115" s="27"/>
      <c r="W115" s="27"/>
      <c r="X115" s="34">
        <v>3</v>
      </c>
      <c r="Y115" s="24" t="s">
        <v>758</v>
      </c>
      <c r="Z115" s="24"/>
      <c r="AA115" s="24"/>
      <c r="AB115" s="24"/>
      <c r="AC115" s="35" t="s">
        <v>32</v>
      </c>
      <c r="AD115" s="27" t="s">
        <v>85</v>
      </c>
      <c r="AE115" s="27" t="s">
        <v>86</v>
      </c>
      <c r="AF115" s="33" t="s">
        <v>87</v>
      </c>
      <c r="AG115" s="27" t="s">
        <v>88</v>
      </c>
      <c r="AH115" s="27" t="s">
        <v>89</v>
      </c>
      <c r="AI115" s="27" t="s">
        <v>90</v>
      </c>
      <c r="AJ115" s="30">
        <v>0.12959999999999999</v>
      </c>
      <c r="AK115" s="29" t="s">
        <v>102</v>
      </c>
      <c r="AL115" s="30">
        <v>0.12959999999999999</v>
      </c>
      <c r="AM115" s="30" t="s">
        <v>82</v>
      </c>
      <c r="AN115" s="30">
        <v>0.6</v>
      </c>
      <c r="AO115" s="33" t="s">
        <v>82</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738</v>
      </c>
      <c r="B116" s="23">
        <v>68</v>
      </c>
      <c r="C116" s="24" t="s">
        <v>133</v>
      </c>
      <c r="D116" s="23" t="s">
        <v>759</v>
      </c>
      <c r="E116" s="23" t="s">
        <v>760</v>
      </c>
      <c r="F116" s="24" t="s">
        <v>113</v>
      </c>
      <c r="G116" s="24" t="s">
        <v>761</v>
      </c>
      <c r="H116" s="24" t="s">
        <v>137</v>
      </c>
      <c r="I116" s="24">
        <v>228</v>
      </c>
      <c r="J116" s="24"/>
      <c r="K116" s="24"/>
      <c r="L116" s="24"/>
      <c r="M116" s="24"/>
      <c r="N116" s="29" t="s">
        <v>91</v>
      </c>
      <c r="O116" s="30" t="s">
        <v>91</v>
      </c>
      <c r="P116" s="31"/>
      <c r="Q116" s="32" t="s">
        <v>100</v>
      </c>
      <c r="R116" s="30" t="s">
        <v>100</v>
      </c>
      <c r="S116" s="30" t="s">
        <v>100</v>
      </c>
      <c r="T116" s="33" t="s">
        <v>100</v>
      </c>
      <c r="U116" s="27" t="s">
        <v>138</v>
      </c>
      <c r="V116" s="27" t="s">
        <v>82</v>
      </c>
      <c r="W116" s="27" t="s">
        <v>139</v>
      </c>
      <c r="X116" s="34">
        <v>1</v>
      </c>
      <c r="Y116" s="24" t="s">
        <v>762</v>
      </c>
      <c r="Z116" s="24"/>
      <c r="AA116" s="24"/>
      <c r="AB116" s="24"/>
      <c r="AC116" s="35" t="s">
        <v>32</v>
      </c>
      <c r="AD116" s="27" t="s">
        <v>85</v>
      </c>
      <c r="AE116" s="27" t="s">
        <v>86</v>
      </c>
      <c r="AF116" s="33" t="s">
        <v>87</v>
      </c>
      <c r="AG116" s="27" t="s">
        <v>88</v>
      </c>
      <c r="AH116" s="27" t="s">
        <v>89</v>
      </c>
      <c r="AI116" s="27" t="s">
        <v>90</v>
      </c>
      <c r="AJ116" s="30" t="s">
        <v>91</v>
      </c>
      <c r="AK116" s="29" t="s">
        <v>91</v>
      </c>
      <c r="AL116" s="30" t="s">
        <v>91</v>
      </c>
      <c r="AM116" s="30" t="s">
        <v>100</v>
      </c>
      <c r="AN116" s="30" t="s">
        <v>100</v>
      </c>
      <c r="AO116" s="33" t="s">
        <v>100</v>
      </c>
      <c r="AP116" s="27" t="s">
        <v>138</v>
      </c>
      <c r="AQ116" s="27" t="s">
        <v>82</v>
      </c>
      <c r="AR116" s="27" t="s">
        <v>139</v>
      </c>
      <c r="AS116" s="25" t="s">
        <v>92</v>
      </c>
      <c r="AT116" s="25" t="s">
        <v>763</v>
      </c>
      <c r="AU116" s="25" t="s">
        <v>764</v>
      </c>
      <c r="AV116" s="25" t="s">
        <v>681</v>
      </c>
      <c r="AW116" s="25" t="s">
        <v>129</v>
      </c>
      <c r="AX116" s="28">
        <v>45292</v>
      </c>
      <c r="AY116" s="28">
        <v>45657</v>
      </c>
      <c r="AZ116" s="25" t="s">
        <v>765</v>
      </c>
      <c r="BA116" s="25" t="s">
        <v>765</v>
      </c>
      <c r="BB116" s="24" t="s">
        <v>430</v>
      </c>
      <c r="BC116" s="24"/>
      <c r="BD116" s="24"/>
      <c r="BE116" s="37"/>
      <c r="BF116" s="28"/>
      <c r="BG116" s="24"/>
      <c r="BH116" s="36"/>
      <c r="BI116" s="24"/>
      <c r="BJ116" s="24"/>
      <c r="BK116" s="24"/>
      <c r="BL116" s="24"/>
    </row>
    <row r="117" spans="1:64" ht="13.5" customHeight="1">
      <c r="A117" s="24"/>
      <c r="B117" s="23"/>
      <c r="C117" s="24"/>
      <c r="D117" s="23"/>
      <c r="E117" s="23">
        <v>0</v>
      </c>
      <c r="F117" s="24"/>
      <c r="G117" s="24" t="s">
        <v>100</v>
      </c>
      <c r="H117" s="24"/>
      <c r="I117" s="24"/>
      <c r="J117" s="24"/>
      <c r="K117" s="24"/>
      <c r="L117" s="24"/>
      <c r="M117" s="24"/>
      <c r="N117" s="29"/>
      <c r="O117" s="30"/>
      <c r="P117" s="31"/>
      <c r="Q117" s="32"/>
      <c r="R117" s="30"/>
      <c r="S117" s="30"/>
      <c r="T117" s="33"/>
      <c r="U117" s="27"/>
      <c r="V117" s="27"/>
      <c r="W117" s="27"/>
      <c r="X117" s="34">
        <v>2</v>
      </c>
      <c r="Y117" s="24" t="s">
        <v>766</v>
      </c>
      <c r="Z117" s="24"/>
      <c r="AA117" s="24"/>
      <c r="AB117" s="24"/>
      <c r="AC117" s="35" t="s">
        <v>32</v>
      </c>
      <c r="AD117" s="27" t="s">
        <v>85</v>
      </c>
      <c r="AE117" s="27" t="s">
        <v>86</v>
      </c>
      <c r="AF117" s="33" t="s">
        <v>87</v>
      </c>
      <c r="AG117" s="27" t="s">
        <v>88</v>
      </c>
      <c r="AH117" s="27" t="s">
        <v>89</v>
      </c>
      <c r="AI117" s="27" t="s">
        <v>90</v>
      </c>
      <c r="AJ117" s="30" t="s">
        <v>91</v>
      </c>
      <c r="AK117" s="29" t="s">
        <v>91</v>
      </c>
      <c r="AL117" s="30" t="s">
        <v>91</v>
      </c>
      <c r="AM117" s="30" t="s">
        <v>100</v>
      </c>
      <c r="AN117" s="30" t="s">
        <v>100</v>
      </c>
      <c r="AO117" s="33" t="s">
        <v>100</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738</v>
      </c>
      <c r="B118" s="23">
        <v>69</v>
      </c>
      <c r="C118" s="24" t="s">
        <v>145</v>
      </c>
      <c r="D118" s="23" t="s">
        <v>767</v>
      </c>
      <c r="E118" s="23" t="s">
        <v>768</v>
      </c>
      <c r="F118" s="24" t="s">
        <v>75</v>
      </c>
      <c r="G118" s="24" t="s">
        <v>769</v>
      </c>
      <c r="H118" s="24" t="s">
        <v>149</v>
      </c>
      <c r="I118" s="24">
        <v>228</v>
      </c>
      <c r="J118" s="24" t="s">
        <v>150</v>
      </c>
      <c r="K118" s="24" t="s">
        <v>770</v>
      </c>
      <c r="L118" s="24" t="s">
        <v>206</v>
      </c>
      <c r="M118" s="24"/>
      <c r="N118" s="29" t="s">
        <v>123</v>
      </c>
      <c r="O118" s="30">
        <v>0.6</v>
      </c>
      <c r="P118" s="31" t="s">
        <v>124</v>
      </c>
      <c r="Q118" s="32" t="s">
        <v>80</v>
      </c>
      <c r="R118" s="30" t="s">
        <v>82</v>
      </c>
      <c r="S118" s="30">
        <v>0.6</v>
      </c>
      <c r="T118" s="33" t="s">
        <v>82</v>
      </c>
      <c r="U118" s="27"/>
      <c r="V118" s="27"/>
      <c r="W118" s="27" t="s">
        <v>83</v>
      </c>
      <c r="X118" s="34">
        <v>1</v>
      </c>
      <c r="Y118" s="24" t="s">
        <v>771</v>
      </c>
      <c r="Z118" s="24"/>
      <c r="AA118" s="24"/>
      <c r="AB118" s="24"/>
      <c r="AC118" s="35" t="s">
        <v>32</v>
      </c>
      <c r="AD118" s="27" t="s">
        <v>85</v>
      </c>
      <c r="AE118" s="27" t="s">
        <v>86</v>
      </c>
      <c r="AF118" s="33" t="s">
        <v>87</v>
      </c>
      <c r="AG118" s="27" t="s">
        <v>88</v>
      </c>
      <c r="AH118" s="27" t="s">
        <v>89</v>
      </c>
      <c r="AI118" s="27" t="s">
        <v>90</v>
      </c>
      <c r="AJ118" s="30">
        <v>0.36</v>
      </c>
      <c r="AK118" s="29" t="s">
        <v>78</v>
      </c>
      <c r="AL118" s="30">
        <v>0.36</v>
      </c>
      <c r="AM118" s="30" t="s">
        <v>82</v>
      </c>
      <c r="AN118" s="30">
        <v>0.6</v>
      </c>
      <c r="AO118" s="33" t="s">
        <v>82</v>
      </c>
      <c r="AP118" s="27"/>
      <c r="AQ118" s="27" t="s">
        <v>91</v>
      </c>
      <c r="AR118" s="27" t="s">
        <v>83</v>
      </c>
      <c r="AS118" s="25" t="s">
        <v>92</v>
      </c>
      <c r="AT118" s="25" t="s">
        <v>772</v>
      </c>
      <c r="AU118" s="25" t="s">
        <v>773</v>
      </c>
      <c r="AV118" s="25" t="s">
        <v>774</v>
      </c>
      <c r="AW118" s="25" t="s">
        <v>129</v>
      </c>
      <c r="AX118" s="28">
        <v>45292</v>
      </c>
      <c r="AY118" s="28">
        <v>45657</v>
      </c>
      <c r="AZ118" s="25" t="s">
        <v>775</v>
      </c>
      <c r="BA118" s="25" t="s">
        <v>775</v>
      </c>
      <c r="BB118" s="24" t="s">
        <v>776</v>
      </c>
      <c r="BC118" s="24"/>
      <c r="BD118" s="24"/>
      <c r="BE118" s="24"/>
      <c r="BF118" s="28"/>
      <c r="BG118" s="24"/>
      <c r="BH118" s="36"/>
      <c r="BI118" s="24"/>
      <c r="BJ118" s="24"/>
      <c r="BK118" s="24"/>
      <c r="BL118" s="24"/>
    </row>
    <row r="119" spans="1:64" ht="13.5" customHeight="1">
      <c r="A119" s="24"/>
      <c r="B119" s="23"/>
      <c r="C119" s="24"/>
      <c r="D119" s="23"/>
      <c r="E119" s="23" t="s">
        <v>777</v>
      </c>
      <c r="F119" s="24"/>
      <c r="G119" s="24" t="s">
        <v>100</v>
      </c>
      <c r="H119" s="24"/>
      <c r="I119" s="24"/>
      <c r="J119" s="24"/>
      <c r="K119" s="24"/>
      <c r="L119" s="24"/>
      <c r="M119" s="24"/>
      <c r="N119" s="29"/>
      <c r="O119" s="30"/>
      <c r="P119" s="31"/>
      <c r="Q119" s="32"/>
      <c r="R119" s="30"/>
      <c r="S119" s="30"/>
      <c r="T119" s="33"/>
      <c r="U119" s="27"/>
      <c r="V119" s="27"/>
      <c r="W119" s="27"/>
      <c r="X119" s="34">
        <v>2</v>
      </c>
      <c r="Y119" s="24" t="s">
        <v>778</v>
      </c>
      <c r="Z119" s="24"/>
      <c r="AA119" s="24"/>
      <c r="AB119" s="24"/>
      <c r="AC119" s="35" t="s">
        <v>32</v>
      </c>
      <c r="AD119" s="27" t="s">
        <v>85</v>
      </c>
      <c r="AE119" s="27" t="s">
        <v>86</v>
      </c>
      <c r="AF119" s="33" t="s">
        <v>87</v>
      </c>
      <c r="AG119" s="27" t="s">
        <v>88</v>
      </c>
      <c r="AH119" s="27" t="s">
        <v>89</v>
      </c>
      <c r="AI119" s="27" t="s">
        <v>90</v>
      </c>
      <c r="AJ119" s="30">
        <v>0.216</v>
      </c>
      <c r="AK119" s="29" t="s">
        <v>78</v>
      </c>
      <c r="AL119" s="30">
        <v>0.216</v>
      </c>
      <c r="AM119" s="30" t="s">
        <v>82</v>
      </c>
      <c r="AN119" s="30">
        <v>0.6</v>
      </c>
      <c r="AO119" s="33" t="s">
        <v>82</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779</v>
      </c>
      <c r="B120" s="23">
        <v>71</v>
      </c>
      <c r="C120" s="24" t="s">
        <v>72</v>
      </c>
      <c r="D120" s="23" t="s">
        <v>780</v>
      </c>
      <c r="E120" s="23" t="s">
        <v>781</v>
      </c>
      <c r="F120" s="24" t="s">
        <v>113</v>
      </c>
      <c r="G120" s="24" t="s">
        <v>782</v>
      </c>
      <c r="H120" s="24" t="s">
        <v>77</v>
      </c>
      <c r="I120" s="24">
        <v>228</v>
      </c>
      <c r="J120" s="24"/>
      <c r="K120" s="24"/>
      <c r="L120" s="24"/>
      <c r="M120" s="24"/>
      <c r="N120" s="29" t="s">
        <v>123</v>
      </c>
      <c r="O120" s="30">
        <v>0.6</v>
      </c>
      <c r="P120" s="31" t="s">
        <v>124</v>
      </c>
      <c r="Q120" s="32" t="s">
        <v>80</v>
      </c>
      <c r="R120" s="30" t="s">
        <v>82</v>
      </c>
      <c r="S120" s="30">
        <v>0.6</v>
      </c>
      <c r="T120" s="33" t="s">
        <v>82</v>
      </c>
      <c r="U120" s="27"/>
      <c r="V120" s="27"/>
      <c r="W120" s="27" t="s">
        <v>83</v>
      </c>
      <c r="X120" s="34">
        <v>1</v>
      </c>
      <c r="Y120" s="24" t="s">
        <v>783</v>
      </c>
      <c r="Z120" s="24"/>
      <c r="AA120" s="24"/>
      <c r="AB120" s="24"/>
      <c r="AC120" s="35" t="s">
        <v>32</v>
      </c>
      <c r="AD120" s="27" t="s">
        <v>85</v>
      </c>
      <c r="AE120" s="27" t="s">
        <v>86</v>
      </c>
      <c r="AF120" s="33" t="s">
        <v>87</v>
      </c>
      <c r="AG120" s="27" t="s">
        <v>88</v>
      </c>
      <c r="AH120" s="27" t="s">
        <v>89</v>
      </c>
      <c r="AI120" s="27" t="s">
        <v>90</v>
      </c>
      <c r="AJ120" s="30">
        <v>0.36</v>
      </c>
      <c r="AK120" s="29" t="s">
        <v>78</v>
      </c>
      <c r="AL120" s="30">
        <v>0.36</v>
      </c>
      <c r="AM120" s="30" t="s">
        <v>82</v>
      </c>
      <c r="AN120" s="30">
        <v>0.6</v>
      </c>
      <c r="AO120" s="33" t="s">
        <v>82</v>
      </c>
      <c r="AP120" s="27"/>
      <c r="AQ120" s="27" t="s">
        <v>91</v>
      </c>
      <c r="AR120" s="27" t="s">
        <v>83</v>
      </c>
      <c r="AS120" s="25" t="s">
        <v>92</v>
      </c>
      <c r="AT120" s="25" t="s">
        <v>784</v>
      </c>
      <c r="AU120" s="25" t="s">
        <v>785</v>
      </c>
      <c r="AV120" s="24" t="s">
        <v>681</v>
      </c>
      <c r="AW120" s="24" t="s">
        <v>129</v>
      </c>
      <c r="AX120" s="28">
        <v>45292</v>
      </c>
      <c r="AY120" s="28">
        <v>45657</v>
      </c>
      <c r="AZ120" s="28" t="s">
        <v>786</v>
      </c>
      <c r="BA120" s="25" t="s">
        <v>786</v>
      </c>
      <c r="BB120" s="24" t="s">
        <v>787</v>
      </c>
      <c r="BC120" s="24"/>
      <c r="BD120" s="24"/>
      <c r="BE120" s="24"/>
      <c r="BF120" s="28"/>
      <c r="BG120" s="24"/>
      <c r="BH120" s="36"/>
      <c r="BI120" s="24"/>
      <c r="BJ120" s="24"/>
      <c r="BK120" s="24"/>
      <c r="BL120" s="24"/>
    </row>
    <row r="121" spans="1:64" ht="13.5" customHeight="1">
      <c r="A121" s="24" t="s">
        <v>779</v>
      </c>
      <c r="B121" s="23">
        <v>72</v>
      </c>
      <c r="C121" s="24" t="s">
        <v>72</v>
      </c>
      <c r="D121" s="23" t="s">
        <v>788</v>
      </c>
      <c r="E121" s="23" t="s">
        <v>789</v>
      </c>
      <c r="F121" s="24" t="s">
        <v>75</v>
      </c>
      <c r="G121" s="24" t="s">
        <v>790</v>
      </c>
      <c r="H121" s="24" t="s">
        <v>77</v>
      </c>
      <c r="I121" s="24">
        <v>228</v>
      </c>
      <c r="J121" s="24"/>
      <c r="K121" s="24"/>
      <c r="L121" s="24"/>
      <c r="M121" s="24"/>
      <c r="N121" s="29" t="s">
        <v>123</v>
      </c>
      <c r="O121" s="30">
        <v>0.6</v>
      </c>
      <c r="P121" s="31" t="s">
        <v>124</v>
      </c>
      <c r="Q121" s="32" t="s">
        <v>80</v>
      </c>
      <c r="R121" s="30" t="s">
        <v>82</v>
      </c>
      <c r="S121" s="30">
        <v>0.6</v>
      </c>
      <c r="T121" s="33" t="s">
        <v>82</v>
      </c>
      <c r="U121" s="27"/>
      <c r="V121" s="27"/>
      <c r="W121" s="27" t="s">
        <v>83</v>
      </c>
      <c r="X121" s="34">
        <v>1</v>
      </c>
      <c r="Y121" s="24" t="s">
        <v>791</v>
      </c>
      <c r="Z121" s="24"/>
      <c r="AA121" s="24"/>
      <c r="AB121" s="24"/>
      <c r="AC121" s="35" t="s">
        <v>32</v>
      </c>
      <c r="AD121" s="27" t="s">
        <v>85</v>
      </c>
      <c r="AE121" s="27" t="s">
        <v>86</v>
      </c>
      <c r="AF121" s="33" t="s">
        <v>87</v>
      </c>
      <c r="AG121" s="27" t="s">
        <v>88</v>
      </c>
      <c r="AH121" s="27" t="s">
        <v>89</v>
      </c>
      <c r="AI121" s="27" t="s">
        <v>90</v>
      </c>
      <c r="AJ121" s="30">
        <v>0.36</v>
      </c>
      <c r="AK121" s="29" t="s">
        <v>78</v>
      </c>
      <c r="AL121" s="30">
        <v>0.36</v>
      </c>
      <c r="AM121" s="30" t="s">
        <v>82</v>
      </c>
      <c r="AN121" s="30">
        <v>0.6</v>
      </c>
      <c r="AO121" s="33" t="s">
        <v>82</v>
      </c>
      <c r="AP121" s="27"/>
      <c r="AQ121" s="27" t="s">
        <v>91</v>
      </c>
      <c r="AR121" s="27" t="s">
        <v>83</v>
      </c>
      <c r="AS121" s="25" t="s">
        <v>92</v>
      </c>
      <c r="AT121" s="25" t="s">
        <v>792</v>
      </c>
      <c r="AU121" s="25" t="s">
        <v>793</v>
      </c>
      <c r="AV121" s="24" t="s">
        <v>681</v>
      </c>
      <c r="AW121" s="24" t="s">
        <v>129</v>
      </c>
      <c r="AX121" s="28">
        <v>45292</v>
      </c>
      <c r="AY121" s="28">
        <v>45657</v>
      </c>
      <c r="AZ121" s="28" t="s">
        <v>794</v>
      </c>
      <c r="BA121" s="28" t="s">
        <v>794</v>
      </c>
      <c r="BB121" s="24" t="s">
        <v>795</v>
      </c>
      <c r="BC121" s="24"/>
      <c r="BD121" s="24"/>
      <c r="BE121" s="24"/>
      <c r="BF121" s="28"/>
      <c r="BG121" s="24"/>
      <c r="BH121" s="36"/>
      <c r="BI121" s="24"/>
      <c r="BJ121" s="24"/>
      <c r="BK121" s="24"/>
      <c r="BL121" s="24"/>
    </row>
    <row r="122" spans="1:64" ht="13.5" customHeight="1">
      <c r="A122" s="24" t="s">
        <v>779</v>
      </c>
      <c r="B122" s="23">
        <v>73</v>
      </c>
      <c r="C122" s="24" t="s">
        <v>72</v>
      </c>
      <c r="D122" s="23" t="s">
        <v>796</v>
      </c>
      <c r="E122" s="23" t="s">
        <v>797</v>
      </c>
      <c r="F122" s="24" t="s">
        <v>75</v>
      </c>
      <c r="G122" s="24" t="s">
        <v>798</v>
      </c>
      <c r="H122" s="24" t="s">
        <v>77</v>
      </c>
      <c r="I122" s="24">
        <v>12</v>
      </c>
      <c r="J122" s="24"/>
      <c r="K122" s="24"/>
      <c r="L122" s="24"/>
      <c r="M122" s="24"/>
      <c r="N122" s="29" t="s">
        <v>78</v>
      </c>
      <c r="O122" s="30">
        <v>0.4</v>
      </c>
      <c r="P122" s="31" t="s">
        <v>207</v>
      </c>
      <c r="Q122" s="32" t="s">
        <v>80</v>
      </c>
      <c r="R122" s="30" t="s">
        <v>208</v>
      </c>
      <c r="S122" s="30">
        <v>0.2</v>
      </c>
      <c r="T122" s="33" t="s">
        <v>103</v>
      </c>
      <c r="U122" s="27"/>
      <c r="V122" s="27"/>
      <c r="W122" s="27" t="s">
        <v>83</v>
      </c>
      <c r="X122" s="34">
        <v>1</v>
      </c>
      <c r="Y122" s="24" t="s">
        <v>799</v>
      </c>
      <c r="Z122" s="24"/>
      <c r="AA122" s="24"/>
      <c r="AB122" s="24"/>
      <c r="AC122" s="35" t="s">
        <v>32</v>
      </c>
      <c r="AD122" s="27" t="s">
        <v>85</v>
      </c>
      <c r="AE122" s="27" t="s">
        <v>438</v>
      </c>
      <c r="AF122" s="33" t="s">
        <v>439</v>
      </c>
      <c r="AG122" s="27" t="s">
        <v>88</v>
      </c>
      <c r="AH122" s="27" t="s">
        <v>89</v>
      </c>
      <c r="AI122" s="27" t="s">
        <v>90</v>
      </c>
      <c r="AJ122" s="30">
        <v>0.2</v>
      </c>
      <c r="AK122" s="29" t="s">
        <v>102</v>
      </c>
      <c r="AL122" s="30">
        <v>0.2</v>
      </c>
      <c r="AM122" s="30" t="s">
        <v>208</v>
      </c>
      <c r="AN122" s="30">
        <v>0.2</v>
      </c>
      <c r="AO122" s="33" t="s">
        <v>103</v>
      </c>
      <c r="AP122" s="27"/>
      <c r="AQ122" s="27" t="s">
        <v>91</v>
      </c>
      <c r="AR122" s="27" t="s">
        <v>83</v>
      </c>
      <c r="AS122" s="25" t="s">
        <v>92</v>
      </c>
      <c r="AT122" s="25" t="s">
        <v>800</v>
      </c>
      <c r="AU122" s="25" t="s">
        <v>801</v>
      </c>
      <c r="AV122" s="25" t="s">
        <v>681</v>
      </c>
      <c r="AW122" s="25" t="s">
        <v>129</v>
      </c>
      <c r="AX122" s="28">
        <v>45292</v>
      </c>
      <c r="AY122" s="28">
        <v>45657</v>
      </c>
      <c r="AZ122" s="25" t="s">
        <v>801</v>
      </c>
      <c r="BA122" s="25" t="s">
        <v>801</v>
      </c>
      <c r="BB122" s="24" t="s">
        <v>802</v>
      </c>
      <c r="BC122" s="24"/>
      <c r="BD122" s="24"/>
      <c r="BE122" s="24"/>
      <c r="BF122" s="28"/>
      <c r="BG122" s="24"/>
      <c r="BH122" s="36"/>
      <c r="BI122" s="24"/>
      <c r="BJ122" s="24"/>
      <c r="BK122" s="24"/>
      <c r="BL122" s="24"/>
    </row>
    <row r="123" spans="1:64" ht="13.5" customHeight="1">
      <c r="A123" s="24"/>
      <c r="B123" s="23"/>
      <c r="C123" s="24"/>
      <c r="D123" s="23"/>
      <c r="E123" s="23"/>
      <c r="F123" s="24"/>
      <c r="G123" s="24" t="s">
        <v>100</v>
      </c>
      <c r="H123" s="24"/>
      <c r="I123" s="24"/>
      <c r="J123" s="24"/>
      <c r="K123" s="24"/>
      <c r="L123" s="24"/>
      <c r="M123" s="24"/>
      <c r="N123" s="29"/>
      <c r="O123" s="30"/>
      <c r="P123" s="31"/>
      <c r="Q123" s="32"/>
      <c r="R123" s="30"/>
      <c r="S123" s="30"/>
      <c r="T123" s="33"/>
      <c r="U123" s="27"/>
      <c r="V123" s="27"/>
      <c r="W123" s="27"/>
      <c r="X123" s="34">
        <v>2</v>
      </c>
      <c r="Y123" s="24" t="s">
        <v>803</v>
      </c>
      <c r="Z123" s="24"/>
      <c r="AA123" s="24"/>
      <c r="AB123" s="24"/>
      <c r="AC123" s="35" t="s">
        <v>32</v>
      </c>
      <c r="AD123" s="27" t="s">
        <v>85</v>
      </c>
      <c r="AE123" s="27" t="s">
        <v>438</v>
      </c>
      <c r="AF123" s="33" t="s">
        <v>439</v>
      </c>
      <c r="AG123" s="27" t="s">
        <v>88</v>
      </c>
      <c r="AH123" s="27" t="s">
        <v>89</v>
      </c>
      <c r="AI123" s="27" t="s">
        <v>90</v>
      </c>
      <c r="AJ123" s="30">
        <v>0.1</v>
      </c>
      <c r="AK123" s="29" t="s">
        <v>102</v>
      </c>
      <c r="AL123" s="30">
        <v>0.1</v>
      </c>
      <c r="AM123" s="30" t="s">
        <v>208</v>
      </c>
      <c r="AN123" s="30">
        <v>0.2</v>
      </c>
      <c r="AO123" s="33" t="s">
        <v>103</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779</v>
      </c>
      <c r="B124" s="23">
        <v>74</v>
      </c>
      <c r="C124" s="24" t="s">
        <v>133</v>
      </c>
      <c r="D124" s="23" t="s">
        <v>804</v>
      </c>
      <c r="E124" s="23" t="s">
        <v>805</v>
      </c>
      <c r="F124" s="24" t="s">
        <v>113</v>
      </c>
      <c r="G124" s="24" t="s">
        <v>806</v>
      </c>
      <c r="H124" s="24" t="s">
        <v>149</v>
      </c>
      <c r="I124" s="24">
        <v>228</v>
      </c>
      <c r="J124" s="24"/>
      <c r="K124" s="24"/>
      <c r="L124" s="24"/>
      <c r="M124" s="24"/>
      <c r="N124" s="29" t="s">
        <v>91</v>
      </c>
      <c r="O124" s="30" t="s">
        <v>91</v>
      </c>
      <c r="P124" s="31"/>
      <c r="Q124" s="32" t="s">
        <v>100</v>
      </c>
      <c r="R124" s="30" t="s">
        <v>100</v>
      </c>
      <c r="S124" s="30" t="s">
        <v>100</v>
      </c>
      <c r="T124" s="33" t="s">
        <v>100</v>
      </c>
      <c r="U124" s="27" t="s">
        <v>138</v>
      </c>
      <c r="V124" s="27" t="s">
        <v>82</v>
      </c>
      <c r="W124" s="27" t="s">
        <v>139</v>
      </c>
      <c r="X124" s="34">
        <v>1</v>
      </c>
      <c r="Y124" s="24" t="s">
        <v>807</v>
      </c>
      <c r="Z124" s="24"/>
      <c r="AA124" s="24"/>
      <c r="AB124" s="24"/>
      <c r="AC124" s="35" t="s">
        <v>32</v>
      </c>
      <c r="AD124" s="27" t="s">
        <v>85</v>
      </c>
      <c r="AE124" s="27" t="s">
        <v>86</v>
      </c>
      <c r="AF124" s="33" t="s">
        <v>87</v>
      </c>
      <c r="AG124" s="27" t="s">
        <v>88</v>
      </c>
      <c r="AH124" s="27" t="s">
        <v>89</v>
      </c>
      <c r="AI124" s="27" t="s">
        <v>90</v>
      </c>
      <c r="AJ124" s="30" t="s">
        <v>91</v>
      </c>
      <c r="AK124" s="29" t="s">
        <v>91</v>
      </c>
      <c r="AL124" s="30" t="s">
        <v>91</v>
      </c>
      <c r="AM124" s="30" t="s">
        <v>100</v>
      </c>
      <c r="AN124" s="30" t="s">
        <v>100</v>
      </c>
      <c r="AO124" s="33" t="s">
        <v>100</v>
      </c>
      <c r="AP124" s="27"/>
      <c r="AQ124" s="27" t="s">
        <v>82</v>
      </c>
      <c r="AR124" s="27" t="s">
        <v>83</v>
      </c>
      <c r="AS124" s="25" t="s">
        <v>92</v>
      </c>
      <c r="AT124" s="25" t="s">
        <v>808</v>
      </c>
      <c r="AU124" s="25" t="s">
        <v>809</v>
      </c>
      <c r="AV124" s="24" t="s">
        <v>681</v>
      </c>
      <c r="AW124" s="24" t="s">
        <v>129</v>
      </c>
      <c r="AX124" s="28">
        <v>45292</v>
      </c>
      <c r="AY124" s="28">
        <v>45657</v>
      </c>
      <c r="AZ124" s="28" t="s">
        <v>810</v>
      </c>
      <c r="BA124" s="25" t="s">
        <v>810</v>
      </c>
      <c r="BB124" s="24" t="s">
        <v>802</v>
      </c>
      <c r="BC124" s="24"/>
      <c r="BD124" s="24"/>
      <c r="BE124" s="24"/>
      <c r="BF124" s="28"/>
      <c r="BG124" s="24"/>
      <c r="BH124" s="36"/>
      <c r="BI124" s="24"/>
      <c r="BJ124" s="24"/>
      <c r="BK124" s="24"/>
      <c r="BL124" s="24"/>
    </row>
    <row r="125" spans="1:64" ht="13.5" customHeight="1">
      <c r="A125" s="24" t="s">
        <v>779</v>
      </c>
      <c r="B125" s="23">
        <v>75</v>
      </c>
      <c r="C125" s="24" t="s">
        <v>145</v>
      </c>
      <c r="D125" s="23" t="s">
        <v>811</v>
      </c>
      <c r="E125" s="23" t="s">
        <v>812</v>
      </c>
      <c r="F125" s="24" t="s">
        <v>75</v>
      </c>
      <c r="G125" s="24" t="s">
        <v>813</v>
      </c>
      <c r="H125" s="24" t="s">
        <v>137</v>
      </c>
      <c r="I125" s="24">
        <v>228</v>
      </c>
      <c r="J125" s="24" t="s">
        <v>150</v>
      </c>
      <c r="K125" s="24" t="s">
        <v>814</v>
      </c>
      <c r="L125" s="24" t="s">
        <v>206</v>
      </c>
      <c r="M125" s="24"/>
      <c r="N125" s="29" t="s">
        <v>123</v>
      </c>
      <c r="O125" s="30">
        <v>0.6</v>
      </c>
      <c r="P125" s="31" t="s">
        <v>124</v>
      </c>
      <c r="Q125" s="32" t="s">
        <v>80</v>
      </c>
      <c r="R125" s="30" t="s">
        <v>82</v>
      </c>
      <c r="S125" s="30">
        <v>0.6</v>
      </c>
      <c r="T125" s="33" t="s">
        <v>82</v>
      </c>
      <c r="U125" s="27"/>
      <c r="V125" s="27"/>
      <c r="W125" s="27" t="s">
        <v>83</v>
      </c>
      <c r="X125" s="34">
        <v>1</v>
      </c>
      <c r="Y125" s="24" t="s">
        <v>815</v>
      </c>
      <c r="Z125" s="24"/>
      <c r="AA125" s="24"/>
      <c r="AB125" s="24"/>
      <c r="AC125" s="35" t="s">
        <v>32</v>
      </c>
      <c r="AD125" s="27" t="s">
        <v>85</v>
      </c>
      <c r="AE125" s="27" t="s">
        <v>86</v>
      </c>
      <c r="AF125" s="33" t="s">
        <v>87</v>
      </c>
      <c r="AG125" s="27" t="s">
        <v>88</v>
      </c>
      <c r="AH125" s="27" t="s">
        <v>89</v>
      </c>
      <c r="AI125" s="27" t="s">
        <v>90</v>
      </c>
      <c r="AJ125" s="30">
        <v>0.36</v>
      </c>
      <c r="AK125" s="29" t="s">
        <v>78</v>
      </c>
      <c r="AL125" s="30">
        <v>0.36</v>
      </c>
      <c r="AM125" s="30" t="s">
        <v>82</v>
      </c>
      <c r="AN125" s="30">
        <v>0.6</v>
      </c>
      <c r="AO125" s="33" t="s">
        <v>82</v>
      </c>
      <c r="AP125" s="27"/>
      <c r="AQ125" s="27" t="s">
        <v>91</v>
      </c>
      <c r="AR125" s="27" t="s">
        <v>83</v>
      </c>
      <c r="AS125" s="25" t="s">
        <v>92</v>
      </c>
      <c r="AT125" s="25" t="s">
        <v>816</v>
      </c>
      <c r="AU125" s="25" t="s">
        <v>817</v>
      </c>
      <c r="AV125" s="25" t="s">
        <v>681</v>
      </c>
      <c r="AW125" s="25" t="s">
        <v>129</v>
      </c>
      <c r="AX125" s="28">
        <v>45292</v>
      </c>
      <c r="AY125" s="28">
        <v>45657</v>
      </c>
      <c r="AZ125" s="25" t="s">
        <v>818</v>
      </c>
      <c r="BA125" s="25" t="s">
        <v>818</v>
      </c>
      <c r="BB125" s="24" t="s">
        <v>819</v>
      </c>
      <c r="BC125" s="24"/>
      <c r="BD125" s="24"/>
      <c r="BE125" s="24"/>
      <c r="BF125" s="28"/>
      <c r="BG125" s="24"/>
      <c r="BH125" s="36"/>
      <c r="BI125" s="24"/>
      <c r="BJ125" s="24"/>
      <c r="BK125" s="24"/>
      <c r="BL125" s="24"/>
    </row>
    <row r="126" spans="1:64" ht="13.5" customHeight="1">
      <c r="A126" s="24" t="s">
        <v>820</v>
      </c>
      <c r="B126" s="23">
        <v>76</v>
      </c>
      <c r="C126" s="24" t="s">
        <v>72</v>
      </c>
      <c r="D126" s="23" t="s">
        <v>821</v>
      </c>
      <c r="E126" s="23" t="s">
        <v>822</v>
      </c>
      <c r="F126" s="24" t="s">
        <v>113</v>
      </c>
      <c r="G126" s="24" t="s">
        <v>823</v>
      </c>
      <c r="H126" s="24" t="s">
        <v>77</v>
      </c>
      <c r="I126" s="24">
        <v>228</v>
      </c>
      <c r="J126" s="24"/>
      <c r="K126" s="24"/>
      <c r="L126" s="24"/>
      <c r="M126" s="24"/>
      <c r="N126" s="29" t="s">
        <v>123</v>
      </c>
      <c r="O126" s="30">
        <v>0.6</v>
      </c>
      <c r="P126" s="31" t="s">
        <v>124</v>
      </c>
      <c r="Q126" s="32" t="s">
        <v>80</v>
      </c>
      <c r="R126" s="30" t="s">
        <v>82</v>
      </c>
      <c r="S126" s="30">
        <v>0.6</v>
      </c>
      <c r="T126" s="33" t="s">
        <v>82</v>
      </c>
      <c r="U126" s="27"/>
      <c r="V126" s="27"/>
      <c r="W126" s="27" t="s">
        <v>83</v>
      </c>
      <c r="X126" s="34">
        <v>1</v>
      </c>
      <c r="Y126" s="24" t="s">
        <v>824</v>
      </c>
      <c r="Z126" s="24"/>
      <c r="AA126" s="24"/>
      <c r="AB126" s="24"/>
      <c r="AC126" s="35" t="s">
        <v>32</v>
      </c>
      <c r="AD126" s="27" t="s">
        <v>85</v>
      </c>
      <c r="AE126" s="27" t="s">
        <v>86</v>
      </c>
      <c r="AF126" s="33" t="s">
        <v>87</v>
      </c>
      <c r="AG126" s="27" t="s">
        <v>88</v>
      </c>
      <c r="AH126" s="27" t="s">
        <v>89</v>
      </c>
      <c r="AI126" s="27" t="s">
        <v>90</v>
      </c>
      <c r="AJ126" s="30">
        <v>0.36</v>
      </c>
      <c r="AK126" s="29" t="s">
        <v>78</v>
      </c>
      <c r="AL126" s="30">
        <v>0.36</v>
      </c>
      <c r="AM126" s="30" t="s">
        <v>82</v>
      </c>
      <c r="AN126" s="30">
        <v>0.6</v>
      </c>
      <c r="AO126" s="33" t="s">
        <v>82</v>
      </c>
      <c r="AP126" s="27"/>
      <c r="AQ126" s="27" t="s">
        <v>91</v>
      </c>
      <c r="AR126" s="27" t="s">
        <v>83</v>
      </c>
      <c r="AS126" s="25" t="s">
        <v>92</v>
      </c>
      <c r="AT126" s="25" t="s">
        <v>825</v>
      </c>
      <c r="AU126" s="25" t="s">
        <v>391</v>
      </c>
      <c r="AV126" s="24" t="s">
        <v>95</v>
      </c>
      <c r="AW126" s="24" t="s">
        <v>96</v>
      </c>
      <c r="AX126" s="28">
        <v>45292</v>
      </c>
      <c r="AY126" s="28">
        <v>45657</v>
      </c>
      <c r="AZ126" s="28" t="s">
        <v>697</v>
      </c>
      <c r="BA126" s="25" t="s">
        <v>826</v>
      </c>
      <c r="BB126" s="24" t="s">
        <v>827</v>
      </c>
      <c r="BC126" s="24"/>
      <c r="BD126" s="24"/>
      <c r="BE126" s="24"/>
      <c r="BF126" s="28"/>
      <c r="BG126" s="24"/>
      <c r="BH126" s="36"/>
      <c r="BI126" s="24"/>
      <c r="BJ126" s="24"/>
      <c r="BK126" s="24"/>
      <c r="BL126" s="24"/>
    </row>
    <row r="127" spans="1:64" ht="13.5" customHeight="1">
      <c r="A127" s="24" t="s">
        <v>820</v>
      </c>
      <c r="B127" s="23">
        <v>77</v>
      </c>
      <c r="C127" s="24" t="s">
        <v>72</v>
      </c>
      <c r="D127" s="23" t="s">
        <v>828</v>
      </c>
      <c r="E127" s="23" t="s">
        <v>829</v>
      </c>
      <c r="F127" s="24" t="s">
        <v>113</v>
      </c>
      <c r="G127" s="24" t="s">
        <v>830</v>
      </c>
      <c r="H127" s="24" t="s">
        <v>77</v>
      </c>
      <c r="I127" s="24">
        <v>228</v>
      </c>
      <c r="J127" s="24"/>
      <c r="K127" s="24"/>
      <c r="L127" s="24"/>
      <c r="M127" s="24"/>
      <c r="N127" s="29" t="s">
        <v>123</v>
      </c>
      <c r="O127" s="30">
        <v>0.6</v>
      </c>
      <c r="P127" s="31" t="s">
        <v>124</v>
      </c>
      <c r="Q127" s="32" t="s">
        <v>80</v>
      </c>
      <c r="R127" s="30" t="s">
        <v>82</v>
      </c>
      <c r="S127" s="30">
        <v>0.6</v>
      </c>
      <c r="T127" s="33" t="s">
        <v>82</v>
      </c>
      <c r="U127" s="27"/>
      <c r="V127" s="27"/>
      <c r="W127" s="27" t="s">
        <v>83</v>
      </c>
      <c r="X127" s="34">
        <v>1</v>
      </c>
      <c r="Y127" s="24" t="s">
        <v>831</v>
      </c>
      <c r="Z127" s="24"/>
      <c r="AA127" s="24"/>
      <c r="AB127" s="24"/>
      <c r="AC127" s="35" t="s">
        <v>32</v>
      </c>
      <c r="AD127" s="27" t="s">
        <v>85</v>
      </c>
      <c r="AE127" s="27" t="s">
        <v>86</v>
      </c>
      <c r="AF127" s="33" t="s">
        <v>87</v>
      </c>
      <c r="AG127" s="27" t="s">
        <v>88</v>
      </c>
      <c r="AH127" s="27" t="s">
        <v>89</v>
      </c>
      <c r="AI127" s="27" t="s">
        <v>90</v>
      </c>
      <c r="AJ127" s="30">
        <v>0.36</v>
      </c>
      <c r="AK127" s="29" t="s">
        <v>78</v>
      </c>
      <c r="AL127" s="30">
        <v>0.36</v>
      </c>
      <c r="AM127" s="30" t="s">
        <v>82</v>
      </c>
      <c r="AN127" s="30">
        <v>0.6</v>
      </c>
      <c r="AO127" s="33" t="s">
        <v>82</v>
      </c>
      <c r="AP127" s="27"/>
      <c r="AQ127" s="27" t="s">
        <v>91</v>
      </c>
      <c r="AR127" s="27" t="s">
        <v>83</v>
      </c>
      <c r="AS127" s="25" t="s">
        <v>92</v>
      </c>
      <c r="AT127" s="25" t="s">
        <v>832</v>
      </c>
      <c r="AU127" s="25" t="s">
        <v>833</v>
      </c>
      <c r="AV127" s="25" t="s">
        <v>95</v>
      </c>
      <c r="AW127" s="25" t="s">
        <v>96</v>
      </c>
      <c r="AX127" s="28">
        <v>45292</v>
      </c>
      <c r="AY127" s="28">
        <v>45657</v>
      </c>
      <c r="AZ127" s="25" t="s">
        <v>833</v>
      </c>
      <c r="BA127" s="25" t="s">
        <v>833</v>
      </c>
      <c r="BB127" s="24" t="s">
        <v>827</v>
      </c>
      <c r="BC127" s="24"/>
      <c r="BD127" s="24"/>
      <c r="BE127" s="24"/>
      <c r="BF127" s="28"/>
      <c r="BG127" s="24"/>
      <c r="BH127" s="36"/>
      <c r="BI127" s="24"/>
      <c r="BJ127" s="24"/>
      <c r="BK127" s="24"/>
      <c r="BL127" s="24"/>
    </row>
    <row r="128" spans="1:64" ht="13.5" customHeight="1">
      <c r="A128" s="24"/>
      <c r="B128" s="23"/>
      <c r="C128" s="24"/>
      <c r="D128" s="23"/>
      <c r="E128" s="23"/>
      <c r="F128" s="24"/>
      <c r="G128" s="24" t="s">
        <v>100</v>
      </c>
      <c r="H128" s="24"/>
      <c r="I128" s="24"/>
      <c r="J128" s="24"/>
      <c r="K128" s="24"/>
      <c r="L128" s="24"/>
      <c r="M128" s="24"/>
      <c r="N128" s="29"/>
      <c r="O128" s="30"/>
      <c r="P128" s="31"/>
      <c r="Q128" s="32"/>
      <c r="R128" s="30"/>
      <c r="S128" s="30"/>
      <c r="T128" s="33"/>
      <c r="U128" s="27"/>
      <c r="V128" s="27"/>
      <c r="W128" s="27"/>
      <c r="X128" s="34">
        <v>2</v>
      </c>
      <c r="Y128" s="24" t="s">
        <v>834</v>
      </c>
      <c r="Z128" s="24"/>
      <c r="AA128" s="24"/>
      <c r="AB128" s="24"/>
      <c r="AC128" s="35" t="s">
        <v>32</v>
      </c>
      <c r="AD128" s="27" t="s">
        <v>85</v>
      </c>
      <c r="AE128" s="27" t="s">
        <v>86</v>
      </c>
      <c r="AF128" s="33" t="s">
        <v>87</v>
      </c>
      <c r="AG128" s="27" t="s">
        <v>88</v>
      </c>
      <c r="AH128" s="27" t="s">
        <v>89</v>
      </c>
      <c r="AI128" s="27" t="s">
        <v>90</v>
      </c>
      <c r="AJ128" s="30">
        <v>0.216</v>
      </c>
      <c r="AK128" s="29" t="s">
        <v>78</v>
      </c>
      <c r="AL128" s="30">
        <v>0.216</v>
      </c>
      <c r="AM128" s="30" t="s">
        <v>82</v>
      </c>
      <c r="AN128" s="30">
        <v>0.6</v>
      </c>
      <c r="AO128" s="33" t="s">
        <v>82</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820</v>
      </c>
      <c r="B129" s="23">
        <v>78</v>
      </c>
      <c r="C129" s="24" t="s">
        <v>133</v>
      </c>
      <c r="D129" s="23" t="s">
        <v>835</v>
      </c>
      <c r="E129" s="23" t="s">
        <v>836</v>
      </c>
      <c r="F129" s="24" t="s">
        <v>113</v>
      </c>
      <c r="G129" s="24" t="s">
        <v>136</v>
      </c>
      <c r="H129" s="24" t="s">
        <v>137</v>
      </c>
      <c r="I129" s="24">
        <v>228</v>
      </c>
      <c r="J129" s="24"/>
      <c r="K129" s="24"/>
      <c r="L129" s="24"/>
      <c r="M129" s="24"/>
      <c r="N129" s="29" t="s">
        <v>91</v>
      </c>
      <c r="O129" s="30" t="s">
        <v>91</v>
      </c>
      <c r="P129" s="31"/>
      <c r="Q129" s="32" t="s">
        <v>100</v>
      </c>
      <c r="R129" s="30" t="s">
        <v>100</v>
      </c>
      <c r="S129" s="30" t="s">
        <v>100</v>
      </c>
      <c r="T129" s="33" t="s">
        <v>100</v>
      </c>
      <c r="U129" s="27" t="s">
        <v>138</v>
      </c>
      <c r="V129" s="27" t="s">
        <v>82</v>
      </c>
      <c r="W129" s="27" t="s">
        <v>139</v>
      </c>
      <c r="X129" s="34">
        <v>1</v>
      </c>
      <c r="Y129" s="24" t="s">
        <v>140</v>
      </c>
      <c r="Z129" s="24"/>
      <c r="AA129" s="24"/>
      <c r="AB129" s="24"/>
      <c r="AC129" s="35" t="s">
        <v>32</v>
      </c>
      <c r="AD129" s="27" t="s">
        <v>85</v>
      </c>
      <c r="AE129" s="27" t="s">
        <v>86</v>
      </c>
      <c r="AF129" s="33" t="s">
        <v>87</v>
      </c>
      <c r="AG129" s="27" t="s">
        <v>88</v>
      </c>
      <c r="AH129" s="27" t="s">
        <v>89</v>
      </c>
      <c r="AI129" s="27" t="s">
        <v>90</v>
      </c>
      <c r="AJ129" s="30" t="s">
        <v>91</v>
      </c>
      <c r="AK129" s="29" t="s">
        <v>91</v>
      </c>
      <c r="AL129" s="30" t="s">
        <v>91</v>
      </c>
      <c r="AM129" s="30" t="s">
        <v>100</v>
      </c>
      <c r="AN129" s="30" t="s">
        <v>100</v>
      </c>
      <c r="AO129" s="33" t="s">
        <v>100</v>
      </c>
      <c r="AP129" s="27" t="s">
        <v>138</v>
      </c>
      <c r="AQ129" s="27" t="s">
        <v>82</v>
      </c>
      <c r="AR129" s="27" t="s">
        <v>139</v>
      </c>
      <c r="AS129" s="25" t="s">
        <v>92</v>
      </c>
      <c r="AT129" s="25" t="s">
        <v>837</v>
      </c>
      <c r="AU129" s="25" t="s">
        <v>838</v>
      </c>
      <c r="AV129" s="24" t="s">
        <v>95</v>
      </c>
      <c r="AW129" s="24" t="s">
        <v>143</v>
      </c>
      <c r="AX129" s="28">
        <v>45292</v>
      </c>
      <c r="AY129" s="28">
        <v>45657</v>
      </c>
      <c r="AZ129" s="28" t="s">
        <v>142</v>
      </c>
      <c r="BA129" s="25" t="s">
        <v>142</v>
      </c>
      <c r="BB129" s="24" t="s">
        <v>144</v>
      </c>
      <c r="BC129" s="24"/>
      <c r="BD129" s="24"/>
      <c r="BE129" s="24"/>
      <c r="BF129" s="28"/>
      <c r="BG129" s="24"/>
      <c r="BH129" s="24"/>
      <c r="BI129" s="24"/>
      <c r="BJ129" s="24"/>
      <c r="BK129" s="24"/>
      <c r="BL129" s="24"/>
    </row>
    <row r="130" spans="1:64" ht="13.5" customHeight="1">
      <c r="A130" s="24" t="s">
        <v>820</v>
      </c>
      <c r="B130" s="23">
        <v>79</v>
      </c>
      <c r="C130" s="24" t="s">
        <v>145</v>
      </c>
      <c r="D130" s="23" t="s">
        <v>839</v>
      </c>
      <c r="E130" s="23" t="s">
        <v>840</v>
      </c>
      <c r="F130" s="24" t="s">
        <v>113</v>
      </c>
      <c r="G130" s="24" t="s">
        <v>841</v>
      </c>
      <c r="H130" s="24" t="s">
        <v>149</v>
      </c>
      <c r="I130" s="24">
        <v>228</v>
      </c>
      <c r="J130" s="24" t="s">
        <v>150</v>
      </c>
      <c r="K130" s="24" t="s">
        <v>842</v>
      </c>
      <c r="L130" s="24" t="s">
        <v>843</v>
      </c>
      <c r="M130" s="24"/>
      <c r="N130" s="29" t="s">
        <v>123</v>
      </c>
      <c r="O130" s="30">
        <v>0.6</v>
      </c>
      <c r="P130" s="31" t="s">
        <v>124</v>
      </c>
      <c r="Q130" s="32" t="s">
        <v>80</v>
      </c>
      <c r="R130" s="30" t="s">
        <v>82</v>
      </c>
      <c r="S130" s="30">
        <v>0.6</v>
      </c>
      <c r="T130" s="33" t="s">
        <v>82</v>
      </c>
      <c r="U130" s="27"/>
      <c r="V130" s="27"/>
      <c r="W130" s="27" t="s">
        <v>83</v>
      </c>
      <c r="X130" s="34">
        <v>1</v>
      </c>
      <c r="Y130" s="24" t="s">
        <v>844</v>
      </c>
      <c r="Z130" s="24"/>
      <c r="AA130" s="24"/>
      <c r="AB130" s="24"/>
      <c r="AC130" s="35" t="s">
        <v>32</v>
      </c>
      <c r="AD130" s="27" t="s">
        <v>85</v>
      </c>
      <c r="AE130" s="27" t="s">
        <v>86</v>
      </c>
      <c r="AF130" s="33" t="s">
        <v>87</v>
      </c>
      <c r="AG130" s="27" t="s">
        <v>88</v>
      </c>
      <c r="AH130" s="27" t="s">
        <v>89</v>
      </c>
      <c r="AI130" s="27" t="s">
        <v>90</v>
      </c>
      <c r="AJ130" s="30">
        <v>0.36</v>
      </c>
      <c r="AK130" s="29" t="s">
        <v>78</v>
      </c>
      <c r="AL130" s="30">
        <v>0.36</v>
      </c>
      <c r="AM130" s="30" t="s">
        <v>82</v>
      </c>
      <c r="AN130" s="30">
        <v>0.6</v>
      </c>
      <c r="AO130" s="33" t="s">
        <v>82</v>
      </c>
      <c r="AP130" s="27"/>
      <c r="AQ130" s="27" t="s">
        <v>91</v>
      </c>
      <c r="AR130" s="27" t="s">
        <v>83</v>
      </c>
      <c r="AS130" s="25" t="s">
        <v>92</v>
      </c>
      <c r="AT130" s="25" t="s">
        <v>845</v>
      </c>
      <c r="AU130" s="25" t="s">
        <v>846</v>
      </c>
      <c r="AV130" s="24" t="s">
        <v>95</v>
      </c>
      <c r="AW130" s="24" t="s">
        <v>96</v>
      </c>
      <c r="AX130" s="28">
        <v>45292</v>
      </c>
      <c r="AY130" s="28">
        <v>45657</v>
      </c>
      <c r="AZ130" s="28" t="s">
        <v>846</v>
      </c>
      <c r="BA130" s="25" t="s">
        <v>846</v>
      </c>
      <c r="BB130" s="24" t="s">
        <v>847</v>
      </c>
      <c r="BC130" s="24"/>
      <c r="BD130" s="24"/>
      <c r="BE130" s="24"/>
      <c r="BF130" s="28"/>
      <c r="BG130" s="24"/>
      <c r="BH130" s="36"/>
      <c r="BI130" s="24"/>
      <c r="BJ130" s="24"/>
      <c r="BK130" s="24"/>
      <c r="BL130" s="24"/>
    </row>
    <row r="131" spans="1:64" ht="13.5" customHeight="1">
      <c r="A131" s="24" t="s">
        <v>848</v>
      </c>
      <c r="B131" s="23">
        <v>80</v>
      </c>
      <c r="C131" s="24" t="s">
        <v>72</v>
      </c>
      <c r="D131" s="23" t="s">
        <v>849</v>
      </c>
      <c r="E131" s="23" t="s">
        <v>850</v>
      </c>
      <c r="F131" s="24" t="s">
        <v>113</v>
      </c>
      <c r="G131" s="24" t="s">
        <v>851</v>
      </c>
      <c r="H131" s="24" t="s">
        <v>77</v>
      </c>
      <c r="I131" s="24">
        <v>44</v>
      </c>
      <c r="J131" s="24"/>
      <c r="K131" s="24"/>
      <c r="L131" s="24"/>
      <c r="M131" s="24"/>
      <c r="N131" s="29" t="s">
        <v>123</v>
      </c>
      <c r="O131" s="30">
        <v>0.6</v>
      </c>
      <c r="P131" s="31" t="s">
        <v>79</v>
      </c>
      <c r="Q131" s="32" t="s">
        <v>80</v>
      </c>
      <c r="R131" s="30" t="s">
        <v>81</v>
      </c>
      <c r="S131" s="30">
        <v>0.4</v>
      </c>
      <c r="T131" s="33" t="s">
        <v>82</v>
      </c>
      <c r="U131" s="27"/>
      <c r="V131" s="27"/>
      <c r="W131" s="27" t="s">
        <v>83</v>
      </c>
      <c r="X131" s="34">
        <v>1</v>
      </c>
      <c r="Y131" s="24" t="s">
        <v>852</v>
      </c>
      <c r="Z131" s="24"/>
      <c r="AA131" s="24"/>
      <c r="AB131" s="24"/>
      <c r="AC131" s="35" t="s">
        <v>32</v>
      </c>
      <c r="AD131" s="27" t="s">
        <v>85</v>
      </c>
      <c r="AE131" s="27" t="s">
        <v>86</v>
      </c>
      <c r="AF131" s="33" t="s">
        <v>87</v>
      </c>
      <c r="AG131" s="27" t="s">
        <v>88</v>
      </c>
      <c r="AH131" s="27" t="s">
        <v>89</v>
      </c>
      <c r="AI131" s="27" t="s">
        <v>90</v>
      </c>
      <c r="AJ131" s="30">
        <v>0.36</v>
      </c>
      <c r="AK131" s="29" t="s">
        <v>78</v>
      </c>
      <c r="AL131" s="30">
        <v>0.36</v>
      </c>
      <c r="AM131" s="30" t="s">
        <v>81</v>
      </c>
      <c r="AN131" s="30">
        <v>0.4</v>
      </c>
      <c r="AO131" s="33" t="s">
        <v>82</v>
      </c>
      <c r="AP131" s="27"/>
      <c r="AQ131" s="27" t="s">
        <v>91</v>
      </c>
      <c r="AR131" s="27" t="s">
        <v>83</v>
      </c>
      <c r="AS131" s="25" t="s">
        <v>92</v>
      </c>
      <c r="AT131" s="25" t="s">
        <v>853</v>
      </c>
      <c r="AU131" s="25" t="s">
        <v>854</v>
      </c>
      <c r="AV131" s="24" t="s">
        <v>855</v>
      </c>
      <c r="AW131" s="24" t="s">
        <v>106</v>
      </c>
      <c r="AX131" s="28">
        <v>45292</v>
      </c>
      <c r="AY131" s="28">
        <v>45657</v>
      </c>
      <c r="AZ131" s="28" t="s">
        <v>856</v>
      </c>
      <c r="BA131" s="25" t="s">
        <v>857</v>
      </c>
      <c r="BB131" s="24" t="s">
        <v>858</v>
      </c>
      <c r="BC131" s="24"/>
      <c r="BD131" s="24"/>
      <c r="BE131" s="24"/>
      <c r="BF131" s="28"/>
      <c r="BG131" s="24"/>
      <c r="BH131" s="36"/>
      <c r="BI131" s="24"/>
      <c r="BJ131" s="24"/>
      <c r="BK131" s="24"/>
      <c r="BL131" s="24"/>
    </row>
    <row r="132" spans="1:64" ht="13.5" customHeight="1">
      <c r="A132" s="24" t="s">
        <v>848</v>
      </c>
      <c r="B132" s="23">
        <v>81</v>
      </c>
      <c r="C132" s="24" t="s">
        <v>133</v>
      </c>
      <c r="D132" s="23" t="s">
        <v>859</v>
      </c>
      <c r="E132" s="23" t="s">
        <v>860</v>
      </c>
      <c r="F132" s="24" t="s">
        <v>75</v>
      </c>
      <c r="G132" s="24" t="s">
        <v>861</v>
      </c>
      <c r="H132" s="24" t="s">
        <v>137</v>
      </c>
      <c r="I132" s="24">
        <v>104</v>
      </c>
      <c r="J132" s="24"/>
      <c r="K132" s="24"/>
      <c r="L132" s="24"/>
      <c r="M132" s="24"/>
      <c r="N132" s="29" t="s">
        <v>123</v>
      </c>
      <c r="O132" s="30">
        <v>0.6</v>
      </c>
      <c r="P132" s="31" t="s">
        <v>124</v>
      </c>
      <c r="Q132" s="32" t="s">
        <v>80</v>
      </c>
      <c r="R132" s="30" t="s">
        <v>82</v>
      </c>
      <c r="S132" s="30">
        <v>0.6</v>
      </c>
      <c r="T132" s="33" t="s">
        <v>82</v>
      </c>
      <c r="U132" s="27"/>
      <c r="V132" s="27"/>
      <c r="W132" s="27" t="s">
        <v>83</v>
      </c>
      <c r="X132" s="34">
        <v>1</v>
      </c>
      <c r="Y132" s="24" t="s">
        <v>862</v>
      </c>
      <c r="Z132" s="24"/>
      <c r="AA132" s="24"/>
      <c r="AB132" s="24"/>
      <c r="AC132" s="35" t="s">
        <v>32</v>
      </c>
      <c r="AD132" s="27" t="s">
        <v>85</v>
      </c>
      <c r="AE132" s="27" t="s">
        <v>86</v>
      </c>
      <c r="AF132" s="33" t="s">
        <v>87</v>
      </c>
      <c r="AG132" s="27" t="s">
        <v>88</v>
      </c>
      <c r="AH132" s="27" t="s">
        <v>89</v>
      </c>
      <c r="AI132" s="27" t="s">
        <v>90</v>
      </c>
      <c r="AJ132" s="30">
        <v>0.36</v>
      </c>
      <c r="AK132" s="29" t="s">
        <v>78</v>
      </c>
      <c r="AL132" s="30">
        <v>0.36</v>
      </c>
      <c r="AM132" s="30" t="s">
        <v>82</v>
      </c>
      <c r="AN132" s="30">
        <v>0.6</v>
      </c>
      <c r="AO132" s="33" t="s">
        <v>82</v>
      </c>
      <c r="AP132" s="27"/>
      <c r="AQ132" s="27" t="s">
        <v>91</v>
      </c>
      <c r="AR132" s="27" t="s">
        <v>83</v>
      </c>
      <c r="AS132" s="25" t="s">
        <v>92</v>
      </c>
      <c r="AT132" s="25" t="s">
        <v>863</v>
      </c>
      <c r="AU132" s="25" t="s">
        <v>864</v>
      </c>
      <c r="AV132" s="25" t="s">
        <v>855</v>
      </c>
      <c r="AW132" s="25" t="s">
        <v>96</v>
      </c>
      <c r="AX132" s="28">
        <v>45292</v>
      </c>
      <c r="AY132" s="28">
        <v>45657</v>
      </c>
      <c r="AZ132" s="25" t="s">
        <v>865</v>
      </c>
      <c r="BA132" s="25" t="s">
        <v>866</v>
      </c>
      <c r="BB132" s="24" t="s">
        <v>867</v>
      </c>
      <c r="BC132" s="24"/>
      <c r="BD132" s="24"/>
      <c r="BE132" s="24"/>
      <c r="BF132" s="28"/>
      <c r="BG132" s="24"/>
      <c r="BH132" s="36"/>
      <c r="BI132" s="24"/>
      <c r="BJ132" s="24"/>
      <c r="BK132" s="24"/>
      <c r="BL132" s="24"/>
    </row>
    <row r="133" spans="1:64" ht="13.5" customHeight="1">
      <c r="A133" s="24"/>
      <c r="B133" s="23"/>
      <c r="C133" s="24"/>
      <c r="D133" s="23"/>
      <c r="E133" s="23"/>
      <c r="F133" s="24"/>
      <c r="G133" s="24" t="s">
        <v>100</v>
      </c>
      <c r="H133" s="24"/>
      <c r="I133" s="24"/>
      <c r="J133" s="24"/>
      <c r="K133" s="24"/>
      <c r="L133" s="24"/>
      <c r="M133" s="24"/>
      <c r="N133" s="29"/>
      <c r="O133" s="30"/>
      <c r="P133" s="31"/>
      <c r="Q133" s="32"/>
      <c r="R133" s="30"/>
      <c r="S133" s="30"/>
      <c r="T133" s="33"/>
      <c r="U133" s="27"/>
      <c r="V133" s="27"/>
      <c r="W133" s="27"/>
      <c r="X133" s="34">
        <v>2</v>
      </c>
      <c r="Y133" s="24" t="s">
        <v>868</v>
      </c>
      <c r="Z133" s="24"/>
      <c r="AA133" s="24"/>
      <c r="AB133" s="24"/>
      <c r="AC133" s="35" t="s">
        <v>32</v>
      </c>
      <c r="AD133" s="27" t="s">
        <v>85</v>
      </c>
      <c r="AE133" s="27" t="s">
        <v>86</v>
      </c>
      <c r="AF133" s="33" t="s">
        <v>87</v>
      </c>
      <c r="AG133" s="27" t="s">
        <v>88</v>
      </c>
      <c r="AH133" s="27" t="s">
        <v>89</v>
      </c>
      <c r="AI133" s="27" t="s">
        <v>90</v>
      </c>
      <c r="AJ133" s="30">
        <v>0.216</v>
      </c>
      <c r="AK133" s="29" t="s">
        <v>78</v>
      </c>
      <c r="AL133" s="30">
        <v>0.216</v>
      </c>
      <c r="AM133" s="30" t="s">
        <v>82</v>
      </c>
      <c r="AN133" s="30">
        <v>0.6</v>
      </c>
      <c r="AO133" s="33" t="s">
        <v>82</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100</v>
      </c>
      <c r="H134" s="24"/>
      <c r="I134" s="24"/>
      <c r="J134" s="24"/>
      <c r="K134" s="24"/>
      <c r="L134" s="24"/>
      <c r="M134" s="24"/>
      <c r="N134" s="29"/>
      <c r="O134" s="30"/>
      <c r="P134" s="31"/>
      <c r="Q134" s="32"/>
      <c r="R134" s="30"/>
      <c r="S134" s="30"/>
      <c r="T134" s="33"/>
      <c r="U134" s="27"/>
      <c r="V134" s="27"/>
      <c r="W134" s="27"/>
      <c r="X134" s="34">
        <v>3</v>
      </c>
      <c r="Y134" s="24" t="s">
        <v>869</v>
      </c>
      <c r="Z134" s="24"/>
      <c r="AA134" s="24"/>
      <c r="AB134" s="24"/>
      <c r="AC134" s="35" t="s">
        <v>32</v>
      </c>
      <c r="AD134" s="27" t="s">
        <v>85</v>
      </c>
      <c r="AE134" s="27" t="s">
        <v>86</v>
      </c>
      <c r="AF134" s="33" t="s">
        <v>87</v>
      </c>
      <c r="AG134" s="27" t="s">
        <v>88</v>
      </c>
      <c r="AH134" s="27" t="s">
        <v>89</v>
      </c>
      <c r="AI134" s="27" t="s">
        <v>90</v>
      </c>
      <c r="AJ134" s="30">
        <v>0.12959999999999999</v>
      </c>
      <c r="AK134" s="29" t="s">
        <v>102</v>
      </c>
      <c r="AL134" s="30">
        <v>0.12959999999999999</v>
      </c>
      <c r="AM134" s="30" t="s">
        <v>82</v>
      </c>
      <c r="AN134" s="30">
        <v>0.6</v>
      </c>
      <c r="AO134" s="33" t="s">
        <v>82</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100</v>
      </c>
      <c r="H135" s="24"/>
      <c r="I135" s="24"/>
      <c r="J135" s="24"/>
      <c r="K135" s="24"/>
      <c r="L135" s="24"/>
      <c r="M135" s="24"/>
      <c r="N135" s="29"/>
      <c r="O135" s="30"/>
      <c r="P135" s="31"/>
      <c r="Q135" s="32"/>
      <c r="R135" s="30"/>
      <c r="S135" s="30"/>
      <c r="T135" s="33"/>
      <c r="U135" s="27"/>
      <c r="V135" s="27"/>
      <c r="W135" s="27"/>
      <c r="X135" s="34">
        <v>4</v>
      </c>
      <c r="Y135" s="24" t="s">
        <v>870</v>
      </c>
      <c r="Z135" s="24"/>
      <c r="AA135" s="24"/>
      <c r="AB135" s="24"/>
      <c r="AC135" s="35" t="s">
        <v>32</v>
      </c>
      <c r="AD135" s="27" t="s">
        <v>85</v>
      </c>
      <c r="AE135" s="27" t="s">
        <v>86</v>
      </c>
      <c r="AF135" s="33" t="s">
        <v>87</v>
      </c>
      <c r="AG135" s="27" t="s">
        <v>88</v>
      </c>
      <c r="AH135" s="27" t="s">
        <v>89</v>
      </c>
      <c r="AI135" s="27" t="s">
        <v>90</v>
      </c>
      <c r="AJ135" s="30">
        <v>7.7759999999999996E-2</v>
      </c>
      <c r="AK135" s="29" t="s">
        <v>102</v>
      </c>
      <c r="AL135" s="30">
        <v>7.7759999999999996E-2</v>
      </c>
      <c r="AM135" s="30" t="s">
        <v>82</v>
      </c>
      <c r="AN135" s="30">
        <v>0.6</v>
      </c>
      <c r="AO135" s="33" t="s">
        <v>82</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100</v>
      </c>
      <c r="H136" s="24"/>
      <c r="I136" s="24"/>
      <c r="J136" s="24"/>
      <c r="K136" s="24"/>
      <c r="L136" s="24"/>
      <c r="M136" s="24"/>
      <c r="N136" s="29"/>
      <c r="O136" s="30"/>
      <c r="P136" s="31"/>
      <c r="Q136" s="32"/>
      <c r="R136" s="30"/>
      <c r="S136" s="30"/>
      <c r="T136" s="33"/>
      <c r="U136" s="27"/>
      <c r="V136" s="27"/>
      <c r="W136" s="27"/>
      <c r="X136" s="34">
        <v>5</v>
      </c>
      <c r="Y136" s="24" t="s">
        <v>871</v>
      </c>
      <c r="Z136" s="24"/>
      <c r="AA136" s="24"/>
      <c r="AB136" s="24"/>
      <c r="AC136" s="35" t="s">
        <v>32</v>
      </c>
      <c r="AD136" s="27" t="s">
        <v>85</v>
      </c>
      <c r="AE136" s="27" t="s">
        <v>86</v>
      </c>
      <c r="AF136" s="33" t="s">
        <v>87</v>
      </c>
      <c r="AG136" s="27" t="s">
        <v>88</v>
      </c>
      <c r="AH136" s="27" t="s">
        <v>89</v>
      </c>
      <c r="AI136" s="27" t="s">
        <v>90</v>
      </c>
      <c r="AJ136" s="30">
        <v>4.6655999999999996E-2</v>
      </c>
      <c r="AK136" s="29" t="s">
        <v>102</v>
      </c>
      <c r="AL136" s="30">
        <v>4.6655999999999996E-2</v>
      </c>
      <c r="AM136" s="30" t="s">
        <v>82</v>
      </c>
      <c r="AN136" s="30">
        <v>0.6</v>
      </c>
      <c r="AO136" s="33" t="s">
        <v>82</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848</v>
      </c>
      <c r="B137" s="23">
        <v>82</v>
      </c>
      <c r="C137" s="24" t="s">
        <v>145</v>
      </c>
      <c r="D137" s="23" t="s">
        <v>872</v>
      </c>
      <c r="E137" s="23" t="s">
        <v>873</v>
      </c>
      <c r="F137" s="24" t="s">
        <v>113</v>
      </c>
      <c r="G137" s="24" t="s">
        <v>874</v>
      </c>
      <c r="H137" s="24" t="s">
        <v>149</v>
      </c>
      <c r="I137" s="24">
        <v>104</v>
      </c>
      <c r="J137" s="24" t="s">
        <v>150</v>
      </c>
      <c r="K137" s="24" t="s">
        <v>875</v>
      </c>
      <c r="L137" s="24" t="s">
        <v>876</v>
      </c>
      <c r="M137" s="24" t="s">
        <v>877</v>
      </c>
      <c r="N137" s="29" t="s">
        <v>123</v>
      </c>
      <c r="O137" s="30">
        <v>0.6</v>
      </c>
      <c r="P137" s="31" t="s">
        <v>124</v>
      </c>
      <c r="Q137" s="32" t="s">
        <v>80</v>
      </c>
      <c r="R137" s="30" t="s">
        <v>82</v>
      </c>
      <c r="S137" s="30">
        <v>0.6</v>
      </c>
      <c r="T137" s="33" t="s">
        <v>82</v>
      </c>
      <c r="U137" s="27"/>
      <c r="V137" s="27"/>
      <c r="W137" s="27" t="s">
        <v>83</v>
      </c>
      <c r="X137" s="34">
        <v>1</v>
      </c>
      <c r="Y137" s="24" t="s">
        <v>878</v>
      </c>
      <c r="Z137" s="24"/>
      <c r="AA137" s="24"/>
      <c r="AB137" s="24"/>
      <c r="AC137" s="35" t="s">
        <v>32</v>
      </c>
      <c r="AD137" s="27" t="s">
        <v>85</v>
      </c>
      <c r="AE137" s="27" t="s">
        <v>86</v>
      </c>
      <c r="AF137" s="33" t="s">
        <v>87</v>
      </c>
      <c r="AG137" s="27" t="s">
        <v>88</v>
      </c>
      <c r="AH137" s="27" t="s">
        <v>89</v>
      </c>
      <c r="AI137" s="27" t="s">
        <v>90</v>
      </c>
      <c r="AJ137" s="30">
        <v>0.36</v>
      </c>
      <c r="AK137" s="29" t="s">
        <v>78</v>
      </c>
      <c r="AL137" s="30">
        <v>0.36</v>
      </c>
      <c r="AM137" s="30" t="s">
        <v>82</v>
      </c>
      <c r="AN137" s="30">
        <v>0.6</v>
      </c>
      <c r="AO137" s="33" t="s">
        <v>82</v>
      </c>
      <c r="AP137" s="27"/>
      <c r="AQ137" s="27" t="s">
        <v>91</v>
      </c>
      <c r="AR137" s="27" t="s">
        <v>83</v>
      </c>
      <c r="AS137" s="25" t="s">
        <v>92</v>
      </c>
      <c r="AT137" s="25" t="s">
        <v>879</v>
      </c>
      <c r="AU137" s="25" t="s">
        <v>880</v>
      </c>
      <c r="AV137" s="24" t="s">
        <v>855</v>
      </c>
      <c r="AW137" s="24" t="s">
        <v>129</v>
      </c>
      <c r="AX137" s="28">
        <v>45292</v>
      </c>
      <c r="AY137" s="28">
        <v>45657</v>
      </c>
      <c r="AZ137" s="28" t="s">
        <v>881</v>
      </c>
      <c r="BA137" s="25" t="s">
        <v>882</v>
      </c>
      <c r="BB137" s="24" t="s">
        <v>858</v>
      </c>
      <c r="BC137" s="24"/>
      <c r="BD137" s="28"/>
      <c r="BE137" s="24"/>
      <c r="BF137" s="28"/>
      <c r="BG137" s="24"/>
      <c r="BH137" s="36"/>
      <c r="BI137" s="24"/>
      <c r="BJ137" s="24"/>
      <c r="BK137" s="24"/>
      <c r="BL137" s="24"/>
    </row>
    <row r="138" spans="1:64" ht="13.5" customHeight="1">
      <c r="A138" s="24" t="s">
        <v>883</v>
      </c>
      <c r="B138" s="23">
        <v>85</v>
      </c>
      <c r="C138" s="24" t="s">
        <v>72</v>
      </c>
      <c r="D138" s="23" t="s">
        <v>884</v>
      </c>
      <c r="E138" s="23" t="s">
        <v>885</v>
      </c>
      <c r="F138" s="24" t="s">
        <v>113</v>
      </c>
      <c r="G138" s="24" t="s">
        <v>886</v>
      </c>
      <c r="H138" s="24" t="s">
        <v>77</v>
      </c>
      <c r="I138" s="24">
        <v>12</v>
      </c>
      <c r="J138" s="24"/>
      <c r="K138" s="24"/>
      <c r="L138" s="24"/>
      <c r="M138" s="24"/>
      <c r="N138" s="29" t="s">
        <v>78</v>
      </c>
      <c r="O138" s="30">
        <v>0.4</v>
      </c>
      <c r="P138" s="31" t="s">
        <v>79</v>
      </c>
      <c r="Q138" s="32" t="s">
        <v>80</v>
      </c>
      <c r="R138" s="30" t="s">
        <v>81</v>
      </c>
      <c r="S138" s="30">
        <v>0.4</v>
      </c>
      <c r="T138" s="33" t="s">
        <v>82</v>
      </c>
      <c r="U138" s="27"/>
      <c r="V138" s="27"/>
      <c r="W138" s="27" t="s">
        <v>83</v>
      </c>
      <c r="X138" s="34">
        <v>1</v>
      </c>
      <c r="Y138" s="24" t="s">
        <v>887</v>
      </c>
      <c r="Z138" s="24"/>
      <c r="AA138" s="24"/>
      <c r="AB138" s="24"/>
      <c r="AC138" s="35" t="s">
        <v>32</v>
      </c>
      <c r="AD138" s="27" t="s">
        <v>85</v>
      </c>
      <c r="AE138" s="27" t="s">
        <v>86</v>
      </c>
      <c r="AF138" s="33" t="s">
        <v>87</v>
      </c>
      <c r="AG138" s="27" t="s">
        <v>88</v>
      </c>
      <c r="AH138" s="27" t="s">
        <v>89</v>
      </c>
      <c r="AI138" s="27" t="s">
        <v>90</v>
      </c>
      <c r="AJ138" s="30">
        <v>0.24</v>
      </c>
      <c r="AK138" s="29" t="s">
        <v>78</v>
      </c>
      <c r="AL138" s="30">
        <v>0.24</v>
      </c>
      <c r="AM138" s="30" t="s">
        <v>81</v>
      </c>
      <c r="AN138" s="30">
        <v>0.4</v>
      </c>
      <c r="AO138" s="33" t="s">
        <v>82</v>
      </c>
      <c r="AP138" s="27"/>
      <c r="AQ138" s="27" t="s">
        <v>91</v>
      </c>
      <c r="AR138" s="27" t="s">
        <v>83</v>
      </c>
      <c r="AS138" s="25" t="s">
        <v>92</v>
      </c>
      <c r="AT138" s="25" t="s">
        <v>888</v>
      </c>
      <c r="AU138" s="25" t="s">
        <v>889</v>
      </c>
      <c r="AV138" s="24" t="s">
        <v>890</v>
      </c>
      <c r="AW138" s="24" t="s">
        <v>129</v>
      </c>
      <c r="AX138" s="28">
        <v>45292</v>
      </c>
      <c r="AY138" s="28">
        <v>45657</v>
      </c>
      <c r="AZ138" s="28" t="s">
        <v>891</v>
      </c>
      <c r="BA138" s="28" t="s">
        <v>892</v>
      </c>
      <c r="BB138" s="24" t="s">
        <v>893</v>
      </c>
      <c r="BC138" s="24"/>
      <c r="BD138" s="24"/>
      <c r="BE138" s="38"/>
      <c r="BF138" s="28"/>
      <c r="BG138" s="24"/>
      <c r="BH138" s="36"/>
      <c r="BI138" s="24"/>
      <c r="BJ138" s="24"/>
      <c r="BK138" s="24"/>
      <c r="BL138" s="24"/>
    </row>
    <row r="139" spans="1:64" ht="13.5" customHeight="1">
      <c r="A139" s="24" t="s">
        <v>883</v>
      </c>
      <c r="B139" s="23">
        <v>86</v>
      </c>
      <c r="C139" s="24" t="s">
        <v>133</v>
      </c>
      <c r="D139" s="23" t="s">
        <v>894</v>
      </c>
      <c r="E139" s="23" t="s">
        <v>895</v>
      </c>
      <c r="F139" s="24" t="s">
        <v>113</v>
      </c>
      <c r="G139" s="24" t="s">
        <v>896</v>
      </c>
      <c r="H139" s="24" t="s">
        <v>137</v>
      </c>
      <c r="I139" s="24"/>
      <c r="J139" s="24"/>
      <c r="K139" s="24"/>
      <c r="L139" s="24"/>
      <c r="M139" s="24"/>
      <c r="N139" s="29" t="s">
        <v>91</v>
      </c>
      <c r="O139" s="30" t="s">
        <v>91</v>
      </c>
      <c r="P139" s="31"/>
      <c r="Q139" s="32" t="s">
        <v>100</v>
      </c>
      <c r="R139" s="30" t="s">
        <v>100</v>
      </c>
      <c r="S139" s="30" t="s">
        <v>100</v>
      </c>
      <c r="T139" s="33" t="s">
        <v>100</v>
      </c>
      <c r="U139" s="27" t="s">
        <v>138</v>
      </c>
      <c r="V139" s="27" t="s">
        <v>82</v>
      </c>
      <c r="W139" s="27" t="s">
        <v>139</v>
      </c>
      <c r="X139" s="34">
        <v>1</v>
      </c>
      <c r="Y139" s="24" t="s">
        <v>897</v>
      </c>
      <c r="Z139" s="24"/>
      <c r="AA139" s="24"/>
      <c r="AB139" s="24"/>
      <c r="AC139" s="35" t="s">
        <v>32</v>
      </c>
      <c r="AD139" s="27" t="s">
        <v>85</v>
      </c>
      <c r="AE139" s="27" t="s">
        <v>86</v>
      </c>
      <c r="AF139" s="33" t="s">
        <v>87</v>
      </c>
      <c r="AG139" s="27" t="s">
        <v>88</v>
      </c>
      <c r="AH139" s="27" t="s">
        <v>89</v>
      </c>
      <c r="AI139" s="27" t="s">
        <v>90</v>
      </c>
      <c r="AJ139" s="30" t="s">
        <v>91</v>
      </c>
      <c r="AK139" s="29" t="s">
        <v>91</v>
      </c>
      <c r="AL139" s="30" t="s">
        <v>91</v>
      </c>
      <c r="AM139" s="30" t="s">
        <v>100</v>
      </c>
      <c r="AN139" s="30" t="s">
        <v>100</v>
      </c>
      <c r="AO139" s="33" t="s">
        <v>100</v>
      </c>
      <c r="AP139" s="27" t="s">
        <v>138</v>
      </c>
      <c r="AQ139" s="27" t="s">
        <v>82</v>
      </c>
      <c r="AR139" s="27" t="s">
        <v>139</v>
      </c>
      <c r="AS139" s="25" t="s">
        <v>92</v>
      </c>
      <c r="AT139" s="25" t="s">
        <v>898</v>
      </c>
      <c r="AU139" s="25" t="s">
        <v>899</v>
      </c>
      <c r="AV139" s="24" t="s">
        <v>900</v>
      </c>
      <c r="AW139" s="24" t="s">
        <v>163</v>
      </c>
      <c r="AX139" s="28">
        <v>45292</v>
      </c>
      <c r="AY139" s="28">
        <v>45657</v>
      </c>
      <c r="AZ139" s="28" t="s">
        <v>901</v>
      </c>
      <c r="BA139" s="25" t="s">
        <v>902</v>
      </c>
      <c r="BB139" s="24" t="s">
        <v>903</v>
      </c>
      <c r="BC139" s="24"/>
      <c r="BD139" s="24"/>
      <c r="BE139" s="38"/>
      <c r="BF139" s="28"/>
      <c r="BG139" s="24"/>
      <c r="BH139" s="36"/>
      <c r="BI139" s="24"/>
      <c r="BJ139" s="24"/>
      <c r="BK139" s="24"/>
      <c r="BL139" s="24"/>
    </row>
    <row r="140" spans="1:64" ht="13.5" customHeight="1">
      <c r="A140" s="24" t="s">
        <v>883</v>
      </c>
      <c r="B140" s="23">
        <v>87</v>
      </c>
      <c r="C140" s="24" t="s">
        <v>145</v>
      </c>
      <c r="D140" s="23" t="s">
        <v>904</v>
      </c>
      <c r="E140" s="23" t="s">
        <v>905</v>
      </c>
      <c r="F140" s="24" t="s">
        <v>113</v>
      </c>
      <c r="G140" s="24" t="s">
        <v>906</v>
      </c>
      <c r="H140" s="24" t="s">
        <v>149</v>
      </c>
      <c r="I140" s="24">
        <v>228</v>
      </c>
      <c r="J140" s="24" t="s">
        <v>327</v>
      </c>
      <c r="K140" s="24" t="s">
        <v>474</v>
      </c>
      <c r="L140" s="24" t="s">
        <v>907</v>
      </c>
      <c r="M140" s="24"/>
      <c r="N140" s="29" t="s">
        <v>123</v>
      </c>
      <c r="O140" s="30">
        <v>0.6</v>
      </c>
      <c r="P140" s="31" t="s">
        <v>79</v>
      </c>
      <c r="Q140" s="32" t="s">
        <v>80</v>
      </c>
      <c r="R140" s="30" t="s">
        <v>81</v>
      </c>
      <c r="S140" s="30">
        <v>0.4</v>
      </c>
      <c r="T140" s="33" t="s">
        <v>82</v>
      </c>
      <c r="U140" s="27"/>
      <c r="V140" s="27"/>
      <c r="W140" s="27" t="s">
        <v>83</v>
      </c>
      <c r="X140" s="34">
        <v>1</v>
      </c>
      <c r="Y140" s="24" t="s">
        <v>908</v>
      </c>
      <c r="Z140" s="24"/>
      <c r="AA140" s="24"/>
      <c r="AB140" s="24"/>
      <c r="AC140" s="35" t="s">
        <v>32</v>
      </c>
      <c r="AD140" s="27" t="s">
        <v>85</v>
      </c>
      <c r="AE140" s="27" t="s">
        <v>86</v>
      </c>
      <c r="AF140" s="33" t="s">
        <v>87</v>
      </c>
      <c r="AG140" s="27" t="s">
        <v>88</v>
      </c>
      <c r="AH140" s="27" t="s">
        <v>89</v>
      </c>
      <c r="AI140" s="27" t="s">
        <v>90</v>
      </c>
      <c r="AJ140" s="30">
        <v>0.36</v>
      </c>
      <c r="AK140" s="29" t="s">
        <v>78</v>
      </c>
      <c r="AL140" s="30">
        <v>0.36</v>
      </c>
      <c r="AM140" s="30" t="s">
        <v>81</v>
      </c>
      <c r="AN140" s="30">
        <v>0.4</v>
      </c>
      <c r="AO140" s="33" t="s">
        <v>82</v>
      </c>
      <c r="AP140" s="27"/>
      <c r="AQ140" s="27" t="s">
        <v>91</v>
      </c>
      <c r="AR140" s="27" t="s">
        <v>83</v>
      </c>
      <c r="AS140" s="25" t="s">
        <v>92</v>
      </c>
      <c r="AT140" s="25" t="s">
        <v>909</v>
      </c>
      <c r="AU140" s="25" t="s">
        <v>910</v>
      </c>
      <c r="AV140" s="25" t="s">
        <v>900</v>
      </c>
      <c r="AW140" s="25" t="s">
        <v>163</v>
      </c>
      <c r="AX140" s="28">
        <v>45292</v>
      </c>
      <c r="AY140" s="28">
        <v>45657</v>
      </c>
      <c r="AZ140" s="25" t="s">
        <v>911</v>
      </c>
      <c r="BA140" s="25" t="s">
        <v>912</v>
      </c>
      <c r="BB140" s="24" t="s">
        <v>893</v>
      </c>
      <c r="BC140" s="24"/>
      <c r="BD140" s="24"/>
      <c r="BE140" s="24"/>
      <c r="BF140" s="28"/>
      <c r="BG140" s="24"/>
      <c r="BH140" s="36"/>
      <c r="BI140" s="24"/>
      <c r="BJ140" s="24"/>
      <c r="BK140" s="24"/>
      <c r="BL140" s="24"/>
    </row>
    <row r="141" spans="1:64" ht="13.5" customHeight="1">
      <c r="A141" s="24"/>
      <c r="B141" s="23"/>
      <c r="C141" s="24"/>
      <c r="D141" s="23"/>
      <c r="E141" s="23"/>
      <c r="F141" s="24"/>
      <c r="G141" s="24" t="s">
        <v>100</v>
      </c>
      <c r="H141" s="24"/>
      <c r="I141" s="24"/>
      <c r="J141" s="24"/>
      <c r="K141" s="24"/>
      <c r="L141" s="24"/>
      <c r="M141" s="24"/>
      <c r="N141" s="29"/>
      <c r="O141" s="30"/>
      <c r="P141" s="31"/>
      <c r="Q141" s="32"/>
      <c r="R141" s="30"/>
      <c r="S141" s="30"/>
      <c r="T141" s="33"/>
      <c r="U141" s="27"/>
      <c r="V141" s="27"/>
      <c r="W141" s="27"/>
      <c r="X141" s="34">
        <v>2</v>
      </c>
      <c r="Y141" s="24" t="s">
        <v>913</v>
      </c>
      <c r="Z141" s="24"/>
      <c r="AA141" s="24"/>
      <c r="AB141" s="24"/>
      <c r="AC141" s="35" t="s">
        <v>32</v>
      </c>
      <c r="AD141" s="27" t="s">
        <v>85</v>
      </c>
      <c r="AE141" s="27" t="s">
        <v>86</v>
      </c>
      <c r="AF141" s="33" t="s">
        <v>87</v>
      </c>
      <c r="AG141" s="27" t="s">
        <v>88</v>
      </c>
      <c r="AH141" s="27" t="s">
        <v>89</v>
      </c>
      <c r="AI141" s="27" t="s">
        <v>90</v>
      </c>
      <c r="AJ141" s="30">
        <v>0.216</v>
      </c>
      <c r="AK141" s="29" t="s">
        <v>78</v>
      </c>
      <c r="AL141" s="30">
        <v>0.216</v>
      </c>
      <c r="AM141" s="30" t="s">
        <v>81</v>
      </c>
      <c r="AN141" s="30">
        <v>0.4</v>
      </c>
      <c r="AO141" s="33" t="s">
        <v>82</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883</v>
      </c>
      <c r="B142" s="23">
        <v>88</v>
      </c>
      <c r="C142" s="24" t="s">
        <v>145</v>
      </c>
      <c r="D142" s="23" t="s">
        <v>914</v>
      </c>
      <c r="E142" s="23" t="s">
        <v>915</v>
      </c>
      <c r="F142" s="24" t="s">
        <v>113</v>
      </c>
      <c r="G142" s="24" t="s">
        <v>916</v>
      </c>
      <c r="H142" s="24" t="s">
        <v>149</v>
      </c>
      <c r="I142" s="24">
        <v>228</v>
      </c>
      <c r="J142" s="24" t="s">
        <v>150</v>
      </c>
      <c r="K142" s="24" t="s">
        <v>474</v>
      </c>
      <c r="L142" s="24" t="s">
        <v>843</v>
      </c>
      <c r="M142" s="24"/>
      <c r="N142" s="29" t="s">
        <v>123</v>
      </c>
      <c r="O142" s="30">
        <v>0.6</v>
      </c>
      <c r="P142" s="31" t="s">
        <v>79</v>
      </c>
      <c r="Q142" s="32" t="s">
        <v>80</v>
      </c>
      <c r="R142" s="30" t="s">
        <v>81</v>
      </c>
      <c r="S142" s="30">
        <v>0.4</v>
      </c>
      <c r="T142" s="33" t="s">
        <v>82</v>
      </c>
      <c r="U142" s="27"/>
      <c r="V142" s="27"/>
      <c r="W142" s="27" t="s">
        <v>83</v>
      </c>
      <c r="X142" s="34">
        <v>1</v>
      </c>
      <c r="Y142" s="24" t="s">
        <v>917</v>
      </c>
      <c r="Z142" s="24"/>
      <c r="AA142" s="24"/>
      <c r="AB142" s="24"/>
      <c r="AC142" s="35" t="s">
        <v>32</v>
      </c>
      <c r="AD142" s="27" t="s">
        <v>85</v>
      </c>
      <c r="AE142" s="27" t="s">
        <v>86</v>
      </c>
      <c r="AF142" s="33" t="s">
        <v>87</v>
      </c>
      <c r="AG142" s="27" t="s">
        <v>88</v>
      </c>
      <c r="AH142" s="27" t="s">
        <v>89</v>
      </c>
      <c r="AI142" s="27" t="s">
        <v>90</v>
      </c>
      <c r="AJ142" s="30">
        <v>0.36</v>
      </c>
      <c r="AK142" s="29" t="s">
        <v>78</v>
      </c>
      <c r="AL142" s="30">
        <v>0.36</v>
      </c>
      <c r="AM142" s="30" t="s">
        <v>81</v>
      </c>
      <c r="AN142" s="30">
        <v>0.4</v>
      </c>
      <c r="AO142" s="33" t="s">
        <v>82</v>
      </c>
      <c r="AP142" s="27"/>
      <c r="AQ142" s="27" t="s">
        <v>91</v>
      </c>
      <c r="AR142" s="27" t="s">
        <v>83</v>
      </c>
      <c r="AS142" s="25" t="s">
        <v>92</v>
      </c>
      <c r="AT142" s="25" t="s">
        <v>918</v>
      </c>
      <c r="AU142" s="25" t="s">
        <v>919</v>
      </c>
      <c r="AV142" s="25" t="s">
        <v>890</v>
      </c>
      <c r="AW142" s="25" t="s">
        <v>163</v>
      </c>
      <c r="AX142" s="28">
        <v>45292</v>
      </c>
      <c r="AY142" s="28">
        <v>45657</v>
      </c>
      <c r="AZ142" s="25" t="s">
        <v>920</v>
      </c>
      <c r="BA142" s="25" t="s">
        <v>921</v>
      </c>
      <c r="BB142" s="24" t="s">
        <v>922</v>
      </c>
      <c r="BC142" s="24"/>
      <c r="BD142" s="24"/>
      <c r="BE142" s="24"/>
      <c r="BF142" s="28"/>
      <c r="BG142" s="24"/>
      <c r="BH142" s="36"/>
      <c r="BI142" s="24"/>
      <c r="BJ142" s="24"/>
      <c r="BK142" s="24"/>
      <c r="BL142" s="24"/>
    </row>
    <row r="143" spans="1:64" ht="13.5" customHeight="1">
      <c r="A143" s="24"/>
      <c r="B143" s="23"/>
      <c r="C143" s="24"/>
      <c r="D143" s="23"/>
      <c r="E143" s="23"/>
      <c r="F143" s="24"/>
      <c r="G143" s="24" t="s">
        <v>100</v>
      </c>
      <c r="H143" s="24"/>
      <c r="I143" s="24"/>
      <c r="J143" s="24"/>
      <c r="K143" s="24"/>
      <c r="L143" s="24"/>
      <c r="M143" s="24"/>
      <c r="N143" s="29"/>
      <c r="O143" s="30"/>
      <c r="P143" s="31"/>
      <c r="Q143" s="32"/>
      <c r="R143" s="30"/>
      <c r="S143" s="30"/>
      <c r="T143" s="33"/>
      <c r="U143" s="27"/>
      <c r="V143" s="27"/>
      <c r="W143" s="27"/>
      <c r="X143" s="34">
        <v>2</v>
      </c>
      <c r="Y143" s="24" t="s">
        <v>923</v>
      </c>
      <c r="Z143" s="24"/>
      <c r="AA143" s="24"/>
      <c r="AB143" s="24"/>
      <c r="AC143" s="35" t="s">
        <v>32</v>
      </c>
      <c r="AD143" s="27" t="s">
        <v>85</v>
      </c>
      <c r="AE143" s="27" t="s">
        <v>86</v>
      </c>
      <c r="AF143" s="33" t="s">
        <v>87</v>
      </c>
      <c r="AG143" s="27" t="s">
        <v>88</v>
      </c>
      <c r="AH143" s="27" t="s">
        <v>89</v>
      </c>
      <c r="AI143" s="27" t="s">
        <v>90</v>
      </c>
      <c r="AJ143" s="30">
        <v>0.216</v>
      </c>
      <c r="AK143" s="29" t="s">
        <v>78</v>
      </c>
      <c r="AL143" s="30">
        <v>0.216</v>
      </c>
      <c r="AM143" s="30" t="s">
        <v>81</v>
      </c>
      <c r="AN143" s="30">
        <v>0.4</v>
      </c>
      <c r="AO143" s="33" t="s">
        <v>82</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1829" priority="7925" stopIfTrue="1" operator="equal">
      <formula>"Baja"</formula>
    </cfRule>
    <cfRule type="cellIs" dxfId="1828" priority="7922" stopIfTrue="1" operator="equal">
      <formula>"Muy Alta"</formula>
    </cfRule>
    <cfRule type="cellIs" dxfId="1827" priority="7926" stopIfTrue="1" operator="equal">
      <formula>"Muy Baja"</formula>
    </cfRule>
    <cfRule type="cellIs" dxfId="1826" priority="7924" stopIfTrue="1" operator="equal">
      <formula>"Media"</formula>
    </cfRule>
    <cfRule type="cellIs" dxfId="1825" priority="7923" stopIfTrue="1" operator="equal">
      <formula>"Alta"</formula>
    </cfRule>
  </conditionalFormatting>
  <conditionalFormatting sqref="N10:N95">
    <cfRule type="cellIs" dxfId="1824" priority="2" stopIfTrue="1" operator="equal">
      <formula>"Alta"</formula>
    </cfRule>
    <cfRule type="cellIs" dxfId="1823" priority="3" stopIfTrue="1" operator="equal">
      <formula>"Media"</formula>
    </cfRule>
    <cfRule type="cellIs" dxfId="1822" priority="4" stopIfTrue="1" operator="equal">
      <formula>"Baja"</formula>
    </cfRule>
    <cfRule type="cellIs" dxfId="1821" priority="5" stopIfTrue="1" operator="equal">
      <formula>"Muy Baja"</formula>
    </cfRule>
    <cfRule type="cellIs" dxfId="1820" priority="1" stopIfTrue="1" operator="equal">
      <formula>"Muy Alta"</formula>
    </cfRule>
  </conditionalFormatting>
  <conditionalFormatting sqref="N97:N143">
    <cfRule type="cellIs" dxfId="1819" priority="2565" stopIfTrue="1" operator="equal">
      <formula>"Muy Baja"</formula>
    </cfRule>
    <cfRule type="cellIs" dxfId="1818" priority="2563" stopIfTrue="1" operator="equal">
      <formula>"Media"</formula>
    </cfRule>
    <cfRule type="cellIs" dxfId="1817" priority="2562" stopIfTrue="1" operator="equal">
      <formula>"Alta"</formula>
    </cfRule>
    <cfRule type="cellIs" dxfId="1816" priority="2564" stopIfTrue="1" operator="equal">
      <formula>"Baja"</formula>
    </cfRule>
    <cfRule type="cellIs" dxfId="1815" priority="2561" stopIfTrue="1" operator="equal">
      <formula>"Muy Alta"</formula>
    </cfRule>
  </conditionalFormatting>
  <conditionalFormatting sqref="W7:W8">
    <cfRule type="containsText" dxfId="1814" priority="7909" operator="containsText" text="Alta">
      <formula>NOT(ISERROR(SEARCH("Alta",W7)))</formula>
    </cfRule>
    <cfRule type="containsText" dxfId="1813" priority="7916" operator="containsText" text="Baja">
      <formula>NOT(ISERROR(SEARCH("Baja",W7)))</formula>
    </cfRule>
    <cfRule type="containsText" dxfId="1812" priority="7912" operator="containsText" text="VALORAR">
      <formula>NOT(ISERROR(SEARCH("VALORAR",W7)))</formula>
    </cfRule>
    <cfRule type="containsText" dxfId="1811" priority="7914" operator="containsText" text="Alta">
      <formula>NOT(ISERROR(SEARCH("Alta",W7)))</formula>
    </cfRule>
    <cfRule type="containsText" dxfId="1810" priority="7913" operator="containsText" text="Extrema">
      <formula>NOT(ISERROR(SEARCH("Extrema",W7)))</formula>
    </cfRule>
    <cfRule type="containsText" dxfId="1809" priority="7911" operator="containsText" text="Baja">
      <formula>NOT(ISERROR(SEARCH("Baja",W7)))</formula>
    </cfRule>
    <cfRule type="containsText" dxfId="1808" priority="7910" operator="containsText" text="Moderada">
      <formula>NOT(ISERROR(SEARCH("Moderada",W7)))</formula>
    </cfRule>
    <cfRule type="containsText" dxfId="1807" priority="7908" operator="containsText" text="Extrema">
      <formula>NOT(ISERROR(SEARCH("Extrema",W7)))</formula>
    </cfRule>
    <cfRule type="containsText" dxfId="1806" priority="7907" operator="containsText" text="VALORAR">
      <formula>NOT(ISERROR(SEARCH("VALORAR",W7)))</formula>
    </cfRule>
    <cfRule type="containsText" dxfId="1805" priority="7915" operator="containsText" text="Moderada">
      <formula>NOT(ISERROR(SEARCH("Moderada",W7)))</formula>
    </cfRule>
  </conditionalFormatting>
  <conditionalFormatting sqref="W10">
    <cfRule type="containsText" dxfId="1804" priority="7852" operator="containsText" text="Alta">
      <formula>NOT(ISERROR(SEARCH("Alta",W10)))</formula>
    </cfRule>
    <cfRule type="containsText" dxfId="1803" priority="7853" operator="containsText" text="Moderada">
      <formula>NOT(ISERROR(SEARCH("Moderada",W10)))</formula>
    </cfRule>
    <cfRule type="containsText" dxfId="1802" priority="7854" operator="containsText" text="Baja">
      <formula>NOT(ISERROR(SEARCH("Baja",W10)))</formula>
    </cfRule>
    <cfRule type="containsText" dxfId="1801" priority="7849" operator="containsText" text="Baja">
      <formula>NOT(ISERROR(SEARCH("Baja",W10)))</formula>
    </cfRule>
    <cfRule type="containsText" dxfId="1800" priority="7847" operator="containsText" text="Alta">
      <formula>NOT(ISERROR(SEARCH("Alta",W10)))</formula>
    </cfRule>
    <cfRule type="containsText" dxfId="1799" priority="7848" operator="containsText" text="Moderada">
      <formula>NOT(ISERROR(SEARCH("Moderada",W10)))</formula>
    </cfRule>
    <cfRule type="containsText" dxfId="1798" priority="7850" operator="containsText" text="VALORAR">
      <formula>NOT(ISERROR(SEARCH("VALORAR",W10)))</formula>
    </cfRule>
    <cfRule type="containsText" dxfId="1797" priority="7851" operator="containsText" text="Extrema">
      <formula>NOT(ISERROR(SEARCH("Extrema",W10)))</formula>
    </cfRule>
  </conditionalFormatting>
  <conditionalFormatting sqref="W10:W12">
    <cfRule type="containsText" dxfId="1796" priority="7826" operator="containsText" text="VALORAR">
      <formula>NOT(ISERROR(SEARCH("VALORAR",W10)))</formula>
    </cfRule>
    <cfRule type="containsText" dxfId="1795" priority="7827" operator="containsText" text="Extrema">
      <formula>NOT(ISERROR(SEARCH("Extrema",W10)))</formula>
    </cfRule>
  </conditionalFormatting>
  <conditionalFormatting sqref="W11:W12">
    <cfRule type="containsText" dxfId="1794" priority="7828" operator="containsText" text="Alta">
      <formula>NOT(ISERROR(SEARCH("Alta",W11)))</formula>
    </cfRule>
    <cfRule type="containsText" dxfId="1793" priority="7829" operator="containsText" text="Moderada">
      <formula>NOT(ISERROR(SEARCH("Moderada",W11)))</formula>
    </cfRule>
    <cfRule type="containsText" dxfId="1792" priority="7824" operator="containsText" text="Moderada">
      <formula>NOT(ISERROR(SEARCH("Moderada",W11)))</formula>
    </cfRule>
    <cfRule type="containsText" dxfId="1791" priority="7825" operator="containsText" text="Baja">
      <formula>NOT(ISERROR(SEARCH("Baja",W11)))</formula>
    </cfRule>
    <cfRule type="containsText" dxfId="1790" priority="7830" operator="containsText" text="Baja">
      <formula>NOT(ISERROR(SEARCH("Baja",W11)))</formula>
    </cfRule>
    <cfRule type="containsText" dxfId="1789" priority="7823" operator="containsText" text="Alta">
      <formula>NOT(ISERROR(SEARCH("Alta",W11)))</formula>
    </cfRule>
  </conditionalFormatting>
  <conditionalFormatting sqref="W11:W13">
    <cfRule type="containsText" dxfId="1788" priority="7803" operator="containsText" text="Extrema">
      <formula>NOT(ISERROR(SEARCH("Extrema",W11)))</formula>
    </cfRule>
    <cfRule type="containsText" dxfId="1787" priority="7802" operator="containsText" text="VALORAR">
      <formula>NOT(ISERROR(SEARCH("VALORAR",W11)))</formula>
    </cfRule>
  </conditionalFormatting>
  <conditionalFormatting sqref="W13">
    <cfRule type="containsText" dxfId="1786" priority="7806" operator="containsText" text="Baja">
      <formula>NOT(ISERROR(SEARCH("Baja",W13)))</formula>
    </cfRule>
    <cfRule type="containsText" dxfId="1785" priority="7804" operator="containsText" text="Alta">
      <formula>NOT(ISERROR(SEARCH("Alta",W13)))</formula>
    </cfRule>
    <cfRule type="containsText" dxfId="1784" priority="7801" operator="containsText" text="Baja">
      <formula>NOT(ISERROR(SEARCH("Baja",W13)))</formula>
    </cfRule>
    <cfRule type="containsText" dxfId="1783" priority="7799" operator="containsText" text="Alta">
      <formula>NOT(ISERROR(SEARCH("Alta",W13)))</formula>
    </cfRule>
    <cfRule type="containsText" dxfId="1782" priority="7800" operator="containsText" text="Moderada">
      <formula>NOT(ISERROR(SEARCH("Moderada",W13)))</formula>
    </cfRule>
    <cfRule type="containsText" dxfId="1781" priority="7805" operator="containsText" text="Moderada">
      <formula>NOT(ISERROR(SEARCH("Moderada",W13)))</formula>
    </cfRule>
  </conditionalFormatting>
  <conditionalFormatting sqref="W13:W15">
    <cfRule type="containsText" dxfId="1780" priority="7672" operator="containsText" text="VALORAR">
      <formula>NOT(ISERROR(SEARCH("VALORAR",W13)))</formula>
    </cfRule>
    <cfRule type="containsText" dxfId="1779" priority="7673" operator="containsText" text="Extrema">
      <formula>NOT(ISERROR(SEARCH("Extrema",W13)))</formula>
    </cfRule>
  </conditionalFormatting>
  <conditionalFormatting sqref="W14:W15">
    <cfRule type="containsText" dxfId="1778" priority="7671" operator="containsText" text="Baja">
      <formula>NOT(ISERROR(SEARCH("Baja",W14)))</formula>
    </cfRule>
    <cfRule type="containsText" dxfId="1777" priority="7674" operator="containsText" text="Alta">
      <formula>NOT(ISERROR(SEARCH("Alta",W14)))</formula>
    </cfRule>
    <cfRule type="containsText" dxfId="1776" priority="7675" operator="containsText" text="Moderada">
      <formula>NOT(ISERROR(SEARCH("Moderada",W14)))</formula>
    </cfRule>
    <cfRule type="containsText" dxfId="1775" priority="7676" operator="containsText" text="Baja">
      <formula>NOT(ISERROR(SEARCH("Baja",W14)))</formula>
    </cfRule>
    <cfRule type="containsText" dxfId="1774" priority="7669" operator="containsText" text="Alta">
      <formula>NOT(ISERROR(SEARCH("Alta",W14)))</formula>
    </cfRule>
    <cfRule type="containsText" dxfId="1773" priority="7670" operator="containsText" text="Moderada">
      <formula>NOT(ISERROR(SEARCH("Moderada",W14)))</formula>
    </cfRule>
  </conditionalFormatting>
  <conditionalFormatting sqref="W14:W17">
    <cfRule type="containsText" dxfId="1772" priority="7606" operator="containsText" text="VALORAR">
      <formula>NOT(ISERROR(SEARCH("VALORAR",W14)))</formula>
    </cfRule>
    <cfRule type="containsText" dxfId="1771" priority="7607" operator="containsText" text="Extrema">
      <formula>NOT(ISERROR(SEARCH("Extrema",W14)))</formula>
    </cfRule>
  </conditionalFormatting>
  <conditionalFormatting sqref="W16:W17">
    <cfRule type="containsText" dxfId="1770" priority="7603" operator="containsText" text="Alta">
      <formula>NOT(ISERROR(SEARCH("Alta",W16)))</formula>
    </cfRule>
    <cfRule type="containsText" dxfId="1769" priority="7604" operator="containsText" text="Moderada">
      <formula>NOT(ISERROR(SEARCH("Moderada",W16)))</formula>
    </cfRule>
    <cfRule type="containsText" dxfId="1768" priority="7605" operator="containsText" text="Baja">
      <formula>NOT(ISERROR(SEARCH("Baja",W16)))</formula>
    </cfRule>
    <cfRule type="containsText" dxfId="1767" priority="7608" operator="containsText" text="Alta">
      <formula>NOT(ISERROR(SEARCH("Alta",W16)))</formula>
    </cfRule>
    <cfRule type="containsText" dxfId="1766" priority="7610" operator="containsText" text="Baja">
      <formula>NOT(ISERROR(SEARCH("Baja",W16)))</formula>
    </cfRule>
    <cfRule type="containsText" dxfId="1765" priority="7609" operator="containsText" text="Moderada">
      <formula>NOT(ISERROR(SEARCH("Moderada",W16)))</formula>
    </cfRule>
  </conditionalFormatting>
  <conditionalFormatting sqref="W16:W18">
    <cfRule type="containsText" dxfId="1764" priority="7540" operator="containsText" text="VALORAR">
      <formula>NOT(ISERROR(SEARCH("VALORAR",W16)))</formula>
    </cfRule>
    <cfRule type="containsText" dxfId="1763" priority="7541" operator="containsText" text="Extrema">
      <formula>NOT(ISERROR(SEARCH("Extrema",W16)))</formula>
    </cfRule>
  </conditionalFormatting>
  <conditionalFormatting sqref="W18">
    <cfRule type="containsText" dxfId="1762" priority="7544" operator="containsText" text="Baja">
      <formula>NOT(ISERROR(SEARCH("Baja",W18)))</formula>
    </cfRule>
    <cfRule type="containsText" dxfId="1761" priority="7543" operator="containsText" text="Moderada">
      <formula>NOT(ISERROR(SEARCH("Moderada",W18)))</formula>
    </cfRule>
    <cfRule type="containsText" dxfId="1760" priority="7539" operator="containsText" text="Baja">
      <formula>NOT(ISERROR(SEARCH("Baja",W18)))</formula>
    </cfRule>
    <cfRule type="containsText" dxfId="1759" priority="7538" operator="containsText" text="Moderada">
      <formula>NOT(ISERROR(SEARCH("Moderada",W18)))</formula>
    </cfRule>
    <cfRule type="containsText" dxfId="1758" priority="7537" operator="containsText" text="Alta">
      <formula>NOT(ISERROR(SEARCH("Alta",W18)))</formula>
    </cfRule>
    <cfRule type="containsText" dxfId="1757" priority="7542" operator="containsText" text="Alta">
      <formula>NOT(ISERROR(SEARCH("Alta",W18)))</formula>
    </cfRule>
  </conditionalFormatting>
  <conditionalFormatting sqref="W18:W19">
    <cfRule type="containsText" dxfId="1756" priority="7489" operator="containsText" text="Extrema">
      <formula>NOT(ISERROR(SEARCH("Extrema",W18)))</formula>
    </cfRule>
    <cfRule type="containsText" dxfId="1755" priority="7488" operator="containsText" text="VALORAR">
      <formula>NOT(ISERROR(SEARCH("VALORAR",W18)))</formula>
    </cfRule>
  </conditionalFormatting>
  <conditionalFormatting sqref="W19">
    <cfRule type="containsText" dxfId="1754" priority="7492" operator="containsText" text="Baja">
      <formula>NOT(ISERROR(SEARCH("Baja",W19)))</formula>
    </cfRule>
    <cfRule type="containsText" dxfId="1753" priority="7491" operator="containsText" text="Moderada">
      <formula>NOT(ISERROR(SEARCH("Moderada",W19)))</formula>
    </cfRule>
    <cfRule type="containsText" dxfId="1752" priority="7490" operator="containsText" text="Alta">
      <formula>NOT(ISERROR(SEARCH("Alta",W19)))</formula>
    </cfRule>
    <cfRule type="containsText" dxfId="1751" priority="7487" operator="containsText" text="Baja">
      <formula>NOT(ISERROR(SEARCH("Baja",W19)))</formula>
    </cfRule>
    <cfRule type="containsText" dxfId="1750" priority="7486" operator="containsText" text="Moderada">
      <formula>NOT(ISERROR(SEARCH("Moderada",W19)))</formula>
    </cfRule>
    <cfRule type="containsText" dxfId="1749" priority="7485" operator="containsText" text="Alta">
      <formula>NOT(ISERROR(SEARCH("Alta",W19)))</formula>
    </cfRule>
  </conditionalFormatting>
  <conditionalFormatting sqref="W19:W20">
    <cfRule type="containsText" dxfId="1748" priority="7437" operator="containsText" text="Extrema">
      <formula>NOT(ISERROR(SEARCH("Extrema",W19)))</formula>
    </cfRule>
    <cfRule type="containsText" dxfId="1747" priority="7436" operator="containsText" text="VALORAR">
      <formula>NOT(ISERROR(SEARCH("VALORAR",W19)))</formula>
    </cfRule>
  </conditionalFormatting>
  <conditionalFormatting sqref="W20">
    <cfRule type="containsText" dxfId="1746" priority="7439" operator="containsText" text="Moderada">
      <formula>NOT(ISERROR(SEARCH("Moderada",W20)))</formula>
    </cfRule>
    <cfRule type="containsText" dxfId="1745" priority="7433" operator="containsText" text="Alta">
      <formula>NOT(ISERROR(SEARCH("Alta",W20)))</formula>
    </cfRule>
    <cfRule type="containsText" dxfId="1744" priority="7434" operator="containsText" text="Moderada">
      <formula>NOT(ISERROR(SEARCH("Moderada",W20)))</formula>
    </cfRule>
    <cfRule type="containsText" dxfId="1743" priority="7438" operator="containsText" text="Alta">
      <formula>NOT(ISERROR(SEARCH("Alta",W20)))</formula>
    </cfRule>
    <cfRule type="containsText" dxfId="1742" priority="7440" operator="containsText" text="Baja">
      <formula>NOT(ISERROR(SEARCH("Baja",W20)))</formula>
    </cfRule>
    <cfRule type="containsText" dxfId="1741" priority="7435" operator="containsText" text="Baja">
      <formula>NOT(ISERROR(SEARCH("Baja",W20)))</formula>
    </cfRule>
  </conditionalFormatting>
  <conditionalFormatting sqref="W20:W21">
    <cfRule type="containsText" dxfId="1740" priority="7385" operator="containsText" text="Extrema">
      <formula>NOT(ISERROR(SEARCH("Extrema",W20)))</formula>
    </cfRule>
    <cfRule type="containsText" dxfId="1739" priority="7384" operator="containsText" text="VALORAR">
      <formula>NOT(ISERROR(SEARCH("VALORAR",W20)))</formula>
    </cfRule>
  </conditionalFormatting>
  <conditionalFormatting sqref="W21">
    <cfRule type="containsText" dxfId="1738" priority="7386" operator="containsText" text="Alta">
      <formula>NOT(ISERROR(SEARCH("Alta",W21)))</formula>
    </cfRule>
    <cfRule type="containsText" dxfId="1737" priority="7387" operator="containsText" text="Moderada">
      <formula>NOT(ISERROR(SEARCH("Moderada",W21)))</formula>
    </cfRule>
    <cfRule type="containsText" dxfId="1736" priority="7388" operator="containsText" text="Baja">
      <formula>NOT(ISERROR(SEARCH("Baja",W21)))</formula>
    </cfRule>
    <cfRule type="containsText" dxfId="1735" priority="7383" operator="containsText" text="Baja">
      <formula>NOT(ISERROR(SEARCH("Baja",W21)))</formula>
    </cfRule>
    <cfRule type="containsText" dxfId="1734" priority="7382" operator="containsText" text="Moderada">
      <formula>NOT(ISERROR(SEARCH("Moderada",W21)))</formula>
    </cfRule>
    <cfRule type="containsText" dxfId="1733" priority="7381" operator="containsText" text="Alta">
      <formula>NOT(ISERROR(SEARCH("Alta",W21)))</formula>
    </cfRule>
  </conditionalFormatting>
  <conditionalFormatting sqref="W21:W23">
    <cfRule type="containsText" dxfId="1732" priority="7333" operator="containsText" text="Extrema">
      <formula>NOT(ISERROR(SEARCH("Extrema",W21)))</formula>
    </cfRule>
    <cfRule type="containsText" dxfId="1731" priority="7332" operator="containsText" text="VALORAR">
      <formula>NOT(ISERROR(SEARCH("VALORAR",W21)))</formula>
    </cfRule>
  </conditionalFormatting>
  <conditionalFormatting sqref="W22:W23">
    <cfRule type="containsText" dxfId="1730" priority="7336" operator="containsText" text="Baja">
      <formula>NOT(ISERROR(SEARCH("Baja",W22)))</formula>
    </cfRule>
    <cfRule type="containsText" dxfId="1729" priority="7335" operator="containsText" text="Moderada">
      <formula>NOT(ISERROR(SEARCH("Moderada",W22)))</formula>
    </cfRule>
    <cfRule type="containsText" dxfId="1728" priority="7334" operator="containsText" text="Alta">
      <formula>NOT(ISERROR(SEARCH("Alta",W22)))</formula>
    </cfRule>
    <cfRule type="containsText" dxfId="1727" priority="7329" operator="containsText" text="Alta">
      <formula>NOT(ISERROR(SEARCH("Alta",W22)))</formula>
    </cfRule>
    <cfRule type="containsText" dxfId="1726" priority="7331" operator="containsText" text="Baja">
      <formula>NOT(ISERROR(SEARCH("Baja",W22)))</formula>
    </cfRule>
    <cfRule type="containsText" dxfId="1725" priority="7330" operator="containsText" text="Moderada">
      <formula>NOT(ISERROR(SEARCH("Moderada",W22)))</formula>
    </cfRule>
  </conditionalFormatting>
  <conditionalFormatting sqref="W22:W25">
    <cfRule type="containsText" dxfId="1724" priority="7267" operator="containsText" text="Extrema">
      <formula>NOT(ISERROR(SEARCH("Extrema",W22)))</formula>
    </cfRule>
    <cfRule type="containsText" dxfId="1723" priority="7266" operator="containsText" text="VALORAR">
      <formula>NOT(ISERROR(SEARCH("VALORAR",W22)))</formula>
    </cfRule>
  </conditionalFormatting>
  <conditionalFormatting sqref="W24:W25">
    <cfRule type="containsText" dxfId="1722" priority="7265" operator="containsText" text="Baja">
      <formula>NOT(ISERROR(SEARCH("Baja",W24)))</formula>
    </cfRule>
    <cfRule type="containsText" dxfId="1721" priority="7269" operator="containsText" text="Moderada">
      <formula>NOT(ISERROR(SEARCH("Moderada",W24)))</formula>
    </cfRule>
    <cfRule type="containsText" dxfId="1720" priority="7268" operator="containsText" text="Alta">
      <formula>NOT(ISERROR(SEARCH("Alta",W24)))</formula>
    </cfRule>
    <cfRule type="containsText" dxfId="1719" priority="7270" operator="containsText" text="Baja">
      <formula>NOT(ISERROR(SEARCH("Baja",W24)))</formula>
    </cfRule>
    <cfRule type="containsText" dxfId="1718" priority="7264" operator="containsText" text="Moderada">
      <formula>NOT(ISERROR(SEARCH("Moderada",W24)))</formula>
    </cfRule>
    <cfRule type="containsText" dxfId="1717" priority="7263" operator="containsText" text="Alta">
      <formula>NOT(ISERROR(SEARCH("Alta",W24)))</formula>
    </cfRule>
  </conditionalFormatting>
  <conditionalFormatting sqref="W24:W26">
    <cfRule type="containsText" dxfId="1716" priority="7210" operator="containsText" text="VALORAR">
      <formula>NOT(ISERROR(SEARCH("VALORAR",W24)))</formula>
    </cfRule>
    <cfRule type="containsText" dxfId="1715" priority="7211" operator="containsText" text="Extrema">
      <formula>NOT(ISERROR(SEARCH("Extrema",W24)))</formula>
    </cfRule>
  </conditionalFormatting>
  <conditionalFormatting sqref="W26">
    <cfRule type="containsText" dxfId="1714" priority="7212" operator="containsText" text="Alta">
      <formula>NOT(ISERROR(SEARCH("Alta",W26)))</formula>
    </cfRule>
    <cfRule type="containsText" dxfId="1713" priority="7213" operator="containsText" text="Moderada">
      <formula>NOT(ISERROR(SEARCH("Moderada",W26)))</formula>
    </cfRule>
    <cfRule type="containsText" dxfId="1712" priority="7214" operator="containsText" text="Baja">
      <formula>NOT(ISERROR(SEARCH("Baja",W26)))</formula>
    </cfRule>
    <cfRule type="containsText" dxfId="1711" priority="7207" operator="containsText" text="Alta">
      <formula>NOT(ISERROR(SEARCH("Alta",W26)))</formula>
    </cfRule>
    <cfRule type="containsText" dxfId="1710" priority="7208" operator="containsText" text="Moderada">
      <formula>NOT(ISERROR(SEARCH("Moderada",W26)))</formula>
    </cfRule>
    <cfRule type="containsText" dxfId="1709" priority="7209" operator="containsText" text="Baja">
      <formula>NOT(ISERROR(SEARCH("Baja",W26)))</formula>
    </cfRule>
  </conditionalFormatting>
  <conditionalFormatting sqref="W26:W27">
    <cfRule type="containsText" dxfId="1708" priority="7159" operator="containsText" text="Extrema">
      <formula>NOT(ISERROR(SEARCH("Extrema",W26)))</formula>
    </cfRule>
    <cfRule type="containsText" dxfId="1707" priority="7158" operator="containsText" text="VALORAR">
      <formula>NOT(ISERROR(SEARCH("VALORAR",W26)))</formula>
    </cfRule>
  </conditionalFormatting>
  <conditionalFormatting sqref="W27">
    <cfRule type="containsText" dxfId="1706" priority="7160" operator="containsText" text="Alta">
      <formula>NOT(ISERROR(SEARCH("Alta",W27)))</formula>
    </cfRule>
    <cfRule type="containsText" dxfId="1705" priority="7161" operator="containsText" text="Moderada">
      <formula>NOT(ISERROR(SEARCH("Moderada",W27)))</formula>
    </cfRule>
    <cfRule type="containsText" dxfId="1704" priority="7162" operator="containsText" text="Baja">
      <formula>NOT(ISERROR(SEARCH("Baja",W27)))</formula>
    </cfRule>
    <cfRule type="containsText" dxfId="1703" priority="7157" operator="containsText" text="Baja">
      <formula>NOT(ISERROR(SEARCH("Baja",W27)))</formula>
    </cfRule>
    <cfRule type="containsText" dxfId="1702" priority="7156" operator="containsText" text="Moderada">
      <formula>NOT(ISERROR(SEARCH("Moderada",W27)))</formula>
    </cfRule>
    <cfRule type="containsText" dxfId="1701" priority="7155" operator="containsText" text="Alta">
      <formula>NOT(ISERROR(SEARCH("Alta",W27)))</formula>
    </cfRule>
  </conditionalFormatting>
  <conditionalFormatting sqref="W27:W29">
    <cfRule type="containsText" dxfId="1700" priority="7055" operator="containsText" text="Extrema">
      <formula>NOT(ISERROR(SEARCH("Extrema",W27)))</formula>
    </cfRule>
    <cfRule type="containsText" dxfId="1699" priority="7054" operator="containsText" text="VALORAR">
      <formula>NOT(ISERROR(SEARCH("VALORAR",W27)))</formula>
    </cfRule>
  </conditionalFormatting>
  <conditionalFormatting sqref="W28">
    <cfRule type="containsText" dxfId="1698" priority="7057" operator="containsText" text="Moderada">
      <formula>NOT(ISERROR(SEARCH("Moderada",W28)))</formula>
    </cfRule>
    <cfRule type="containsText" dxfId="1697" priority="7056" operator="containsText" text="Alta">
      <formula>NOT(ISERROR(SEARCH("Alta",W28)))</formula>
    </cfRule>
    <cfRule type="containsText" dxfId="1696" priority="7053" operator="containsText" text="Baja">
      <formula>NOT(ISERROR(SEARCH("Baja",W28)))</formula>
    </cfRule>
    <cfRule type="containsText" dxfId="1695" priority="7052" operator="containsText" text="Moderada">
      <formula>NOT(ISERROR(SEARCH("Moderada",W28)))</formula>
    </cfRule>
    <cfRule type="containsText" dxfId="1694" priority="7051" operator="containsText" text="Alta">
      <formula>NOT(ISERROR(SEARCH("Alta",W28)))</formula>
    </cfRule>
    <cfRule type="containsText" dxfId="1693" priority="7050" operator="containsText" text="Extrema">
      <formula>NOT(ISERROR(SEARCH("Extrema",W28)))</formula>
    </cfRule>
    <cfRule type="containsText" dxfId="1692" priority="7049" operator="containsText" text="VALORAR">
      <formula>NOT(ISERROR(SEARCH("VALORAR",W28)))</formula>
    </cfRule>
    <cfRule type="containsText" dxfId="1691" priority="7058" operator="containsText" text="Baja">
      <formula>NOT(ISERROR(SEARCH("Baja",W28)))</formula>
    </cfRule>
  </conditionalFormatting>
  <conditionalFormatting sqref="W29">
    <cfRule type="containsText" dxfId="1690" priority="7110" operator="containsText" text="Baja">
      <formula>NOT(ISERROR(SEARCH("Baja",W29)))</formula>
    </cfRule>
    <cfRule type="containsText" dxfId="1689" priority="7104" operator="containsText" text="Moderada">
      <formula>NOT(ISERROR(SEARCH("Moderada",W29)))</formula>
    </cfRule>
    <cfRule type="containsText" dxfId="1688" priority="7109" operator="containsText" text="Moderada">
      <formula>NOT(ISERROR(SEARCH("Moderada",W29)))</formula>
    </cfRule>
    <cfRule type="containsText" dxfId="1687" priority="7103" operator="containsText" text="Alta">
      <formula>NOT(ISERROR(SEARCH("Alta",W29)))</formula>
    </cfRule>
    <cfRule type="containsText" dxfId="1686" priority="7105" operator="containsText" text="Baja">
      <formula>NOT(ISERROR(SEARCH("Baja",W29)))</formula>
    </cfRule>
    <cfRule type="containsText" dxfId="1685" priority="7106" operator="containsText" text="VALORAR">
      <formula>NOT(ISERROR(SEARCH("VALORAR",W29)))</formula>
    </cfRule>
    <cfRule type="containsText" dxfId="1684" priority="7107" operator="containsText" text="Extrema">
      <formula>NOT(ISERROR(SEARCH("Extrema",W29)))</formula>
    </cfRule>
    <cfRule type="containsText" dxfId="1683" priority="7108" operator="containsText" text="Alta">
      <formula>NOT(ISERROR(SEARCH("Alta",W29)))</formula>
    </cfRule>
  </conditionalFormatting>
  <conditionalFormatting sqref="W30">
    <cfRule type="containsText" dxfId="1682" priority="6938" operator="containsText" text="Alta">
      <formula>NOT(ISERROR(SEARCH("Alta",W30)))</formula>
    </cfRule>
    <cfRule type="containsText" dxfId="1681" priority="6940" operator="containsText" text="Baja">
      <formula>NOT(ISERROR(SEARCH("Baja",W30)))</formula>
    </cfRule>
    <cfRule type="containsText" dxfId="1680" priority="6939" operator="containsText" text="Moderada">
      <formula>NOT(ISERROR(SEARCH("Moderada",W30)))</formula>
    </cfRule>
    <cfRule type="containsText" dxfId="1679" priority="6935" operator="containsText" text="Baja">
      <formula>NOT(ISERROR(SEARCH("Baja",W30)))</formula>
    </cfRule>
    <cfRule type="containsText" dxfId="1678" priority="6934" operator="containsText" text="Moderada">
      <formula>NOT(ISERROR(SEARCH("Moderada",W30)))</formula>
    </cfRule>
    <cfRule type="containsText" dxfId="1677" priority="6933" operator="containsText" text="Alta">
      <formula>NOT(ISERROR(SEARCH("Alta",W30)))</formula>
    </cfRule>
    <cfRule type="containsText" dxfId="1676" priority="6932" operator="containsText" text="Extrema">
      <formula>NOT(ISERROR(SEARCH("Extrema",W30)))</formula>
    </cfRule>
    <cfRule type="containsText" dxfId="1675" priority="6931" operator="containsText" text="VALORAR">
      <formula>NOT(ISERROR(SEARCH("VALORAR",W30)))</formula>
    </cfRule>
  </conditionalFormatting>
  <conditionalFormatting sqref="W30:W31">
    <cfRule type="containsText" dxfId="1674" priority="6937" operator="containsText" text="Extrema">
      <formula>NOT(ISERROR(SEARCH("Extrema",W30)))</formula>
    </cfRule>
    <cfRule type="containsText" dxfId="1673" priority="6936" operator="containsText" text="VALORAR">
      <formula>NOT(ISERROR(SEARCH("VALORAR",W30)))</formula>
    </cfRule>
  </conditionalFormatting>
  <conditionalFormatting sqref="W31">
    <cfRule type="containsText" dxfId="1672" priority="6986" operator="containsText" text="Moderada">
      <formula>NOT(ISERROR(SEARCH("Moderada",W31)))</formula>
    </cfRule>
    <cfRule type="containsText" dxfId="1671" priority="6987" operator="containsText" text="Baja">
      <formula>NOT(ISERROR(SEARCH("Baja",W31)))</formula>
    </cfRule>
    <cfRule type="containsText" dxfId="1670" priority="6985" operator="containsText" text="Alta">
      <formula>NOT(ISERROR(SEARCH("Alta",W31)))</formula>
    </cfRule>
    <cfRule type="containsText" dxfId="1669" priority="6988" operator="containsText" text="VALORAR">
      <formula>NOT(ISERROR(SEARCH("VALORAR",W31)))</formula>
    </cfRule>
    <cfRule type="containsText" dxfId="1668" priority="6989" operator="containsText" text="Extrema">
      <formula>NOT(ISERROR(SEARCH("Extrema",W31)))</formula>
    </cfRule>
    <cfRule type="containsText" dxfId="1667" priority="6990" operator="containsText" text="Alta">
      <formula>NOT(ISERROR(SEARCH("Alta",W31)))</formula>
    </cfRule>
    <cfRule type="containsText" dxfId="1666" priority="6991" operator="containsText" text="Moderada">
      <formula>NOT(ISERROR(SEARCH("Moderada",W31)))</formula>
    </cfRule>
    <cfRule type="containsText" dxfId="1665" priority="6992" operator="containsText" text="Baja">
      <formula>NOT(ISERROR(SEARCH("Baja",W31)))</formula>
    </cfRule>
  </conditionalFormatting>
  <conditionalFormatting sqref="W32">
    <cfRule type="containsText" dxfId="1664" priority="6883" operator="containsText" text="Baja">
      <formula>NOT(ISERROR(SEARCH("Baja",W32)))</formula>
    </cfRule>
    <cfRule type="containsText" dxfId="1663" priority="6885" operator="containsText" text="Extrema">
      <formula>NOT(ISERROR(SEARCH("Extrema",W32)))</formula>
    </cfRule>
    <cfRule type="containsText" dxfId="1662" priority="6886" operator="containsText" text="Alta">
      <formula>NOT(ISERROR(SEARCH("Alta",W32)))</formula>
    </cfRule>
    <cfRule type="containsText" dxfId="1661" priority="6882" operator="containsText" text="Moderada">
      <formula>NOT(ISERROR(SEARCH("Moderada",W32)))</formula>
    </cfRule>
    <cfRule type="containsText" dxfId="1660" priority="6881" operator="containsText" text="Alta">
      <formula>NOT(ISERROR(SEARCH("Alta",W32)))</formula>
    </cfRule>
    <cfRule type="containsText" dxfId="1659" priority="6887" operator="containsText" text="Moderada">
      <formula>NOT(ISERROR(SEARCH("Moderada",W32)))</formula>
    </cfRule>
    <cfRule type="containsText" dxfId="1658" priority="6888" operator="containsText" text="Baja">
      <formula>NOT(ISERROR(SEARCH("Baja",W32)))</formula>
    </cfRule>
    <cfRule type="containsText" dxfId="1657" priority="6884" operator="containsText" text="VALORAR">
      <formula>NOT(ISERROR(SEARCH("VALORAR",W32)))</formula>
    </cfRule>
  </conditionalFormatting>
  <conditionalFormatting sqref="W32:W34">
    <cfRule type="containsText" dxfId="1656" priority="6832" operator="containsText" text="VALORAR">
      <formula>NOT(ISERROR(SEARCH("VALORAR",W32)))</formula>
    </cfRule>
    <cfRule type="containsText" dxfId="1655" priority="6833" operator="containsText" text="Extrema">
      <formula>NOT(ISERROR(SEARCH("Extrema",W32)))</formula>
    </cfRule>
  </conditionalFormatting>
  <conditionalFormatting sqref="W33:W34">
    <cfRule type="containsText" dxfId="1654" priority="6830" operator="containsText" text="Moderada">
      <formula>NOT(ISERROR(SEARCH("Moderada",W33)))</formula>
    </cfRule>
    <cfRule type="containsText" dxfId="1653" priority="6829" operator="containsText" text="Alta">
      <formula>NOT(ISERROR(SEARCH("Alta",W33)))</formula>
    </cfRule>
    <cfRule type="containsText" dxfId="1652" priority="6836" operator="containsText" text="Baja">
      <formula>NOT(ISERROR(SEARCH("Baja",W33)))</formula>
    </cfRule>
    <cfRule type="containsText" dxfId="1651" priority="6835" operator="containsText" text="Moderada">
      <formula>NOT(ISERROR(SEARCH("Moderada",W33)))</formula>
    </cfRule>
    <cfRule type="containsText" dxfId="1650" priority="6834" operator="containsText" text="Alta">
      <formula>NOT(ISERROR(SEARCH("Alta",W33)))</formula>
    </cfRule>
    <cfRule type="containsText" dxfId="1649" priority="6831" operator="containsText" text="Baja">
      <formula>NOT(ISERROR(SEARCH("Baja",W33)))</formula>
    </cfRule>
  </conditionalFormatting>
  <conditionalFormatting sqref="W33:W35">
    <cfRule type="containsText" dxfId="1648" priority="98" operator="containsText" text="Extrema">
      <formula>NOT(ISERROR(SEARCH("Extrema",W33)))</formula>
    </cfRule>
    <cfRule type="containsText" dxfId="1647" priority="97" operator="containsText" text="VALORAR">
      <formula>NOT(ISERROR(SEARCH("VALORAR",W33)))</formula>
    </cfRule>
  </conditionalFormatting>
  <conditionalFormatting sqref="W35">
    <cfRule type="containsText" dxfId="1646" priority="99" operator="containsText" text="Alta">
      <formula>NOT(ISERROR(SEARCH("Alta",W35)))</formula>
    </cfRule>
    <cfRule type="containsText" dxfId="1645" priority="100" operator="containsText" text="Moderada">
      <formula>NOT(ISERROR(SEARCH("Moderada",W35)))</formula>
    </cfRule>
    <cfRule type="containsText" dxfId="1644" priority="95" operator="containsText" text="Moderada">
      <formula>NOT(ISERROR(SEARCH("Moderada",W35)))</formula>
    </cfRule>
    <cfRule type="containsText" dxfId="1643" priority="101" operator="containsText" text="Baja">
      <formula>NOT(ISERROR(SEARCH("Baja",W35)))</formula>
    </cfRule>
    <cfRule type="containsText" dxfId="1642" priority="94" operator="containsText" text="Alta">
      <formula>NOT(ISERROR(SEARCH("Alta",W35)))</formula>
    </cfRule>
    <cfRule type="containsText" dxfId="1641" priority="92" operator="containsText" text="VALORAR">
      <formula>NOT(ISERROR(SEARCH("VALORAR",W35)))</formula>
    </cfRule>
    <cfRule type="containsText" dxfId="1640" priority="93" operator="containsText" text="Extrema">
      <formula>NOT(ISERROR(SEARCH("Extrema",W35)))</formula>
    </cfRule>
    <cfRule type="containsText" dxfId="1639" priority="96" operator="containsText" text="Baja">
      <formula>NOT(ISERROR(SEARCH("Baja",W35)))</formula>
    </cfRule>
  </conditionalFormatting>
  <conditionalFormatting sqref="W36:W37">
    <cfRule type="containsText" dxfId="1638" priority="6765" operator="containsText" text="Baja">
      <formula>NOT(ISERROR(SEARCH("Baja",W36)))</formula>
    </cfRule>
    <cfRule type="containsText" dxfId="1637" priority="6764" operator="containsText" text="Moderada">
      <formula>NOT(ISERROR(SEARCH("Moderada",W36)))</formula>
    </cfRule>
    <cfRule type="containsText" dxfId="1636" priority="6763" operator="containsText" text="Alta">
      <formula>NOT(ISERROR(SEARCH("Alta",W36)))</formula>
    </cfRule>
    <cfRule type="containsText" dxfId="1635" priority="6766" operator="containsText" text="VALORAR">
      <formula>NOT(ISERROR(SEARCH("VALORAR",W36)))</formula>
    </cfRule>
    <cfRule type="containsText" dxfId="1634" priority="6767" operator="containsText" text="Extrema">
      <formula>NOT(ISERROR(SEARCH("Extrema",W36)))</formula>
    </cfRule>
    <cfRule type="containsText" dxfId="1633" priority="6768" operator="containsText" text="Alta">
      <formula>NOT(ISERROR(SEARCH("Alta",W36)))</formula>
    </cfRule>
    <cfRule type="containsText" dxfId="1632" priority="6769" operator="containsText" text="Moderada">
      <formula>NOT(ISERROR(SEARCH("Moderada",W36)))</formula>
    </cfRule>
    <cfRule type="containsText" dxfId="1631" priority="6770" operator="containsText" text="Baja">
      <formula>NOT(ISERROR(SEARCH("Baja",W36)))</formula>
    </cfRule>
  </conditionalFormatting>
  <conditionalFormatting sqref="W36:W39">
    <cfRule type="containsText" dxfId="1630" priority="6700" operator="containsText" text="VALORAR">
      <formula>NOT(ISERROR(SEARCH("VALORAR",W36)))</formula>
    </cfRule>
    <cfRule type="containsText" dxfId="1629" priority="6701" operator="containsText" text="Extrema">
      <formula>NOT(ISERROR(SEARCH("Extrema",W36)))</formula>
    </cfRule>
  </conditionalFormatting>
  <conditionalFormatting sqref="W38:W39">
    <cfRule type="containsText" dxfId="1628" priority="6704" operator="containsText" text="Baja">
      <formula>NOT(ISERROR(SEARCH("Baja",W38)))</formula>
    </cfRule>
    <cfRule type="containsText" dxfId="1627" priority="6703" operator="containsText" text="Moderada">
      <formula>NOT(ISERROR(SEARCH("Moderada",W38)))</formula>
    </cfRule>
    <cfRule type="containsText" dxfId="1626" priority="6702" operator="containsText" text="Alta">
      <formula>NOT(ISERROR(SEARCH("Alta",W38)))</formula>
    </cfRule>
    <cfRule type="containsText" dxfId="1625" priority="6699" operator="containsText" text="Baja">
      <formula>NOT(ISERROR(SEARCH("Baja",W38)))</formula>
    </cfRule>
    <cfRule type="containsText" dxfId="1624" priority="6698" operator="containsText" text="Moderada">
      <formula>NOT(ISERROR(SEARCH("Moderada",W38)))</formula>
    </cfRule>
    <cfRule type="containsText" dxfId="1623" priority="6697" operator="containsText" text="Alta">
      <formula>NOT(ISERROR(SEARCH("Alta",W38)))</formula>
    </cfRule>
  </conditionalFormatting>
  <conditionalFormatting sqref="W38:W40">
    <cfRule type="containsText" dxfId="1622" priority="6635" operator="containsText" text="Extrema">
      <formula>NOT(ISERROR(SEARCH("Extrema",W38)))</formula>
    </cfRule>
    <cfRule type="containsText" dxfId="1621" priority="6634" operator="containsText" text="VALORAR">
      <formula>NOT(ISERROR(SEARCH("VALORAR",W38)))</formula>
    </cfRule>
  </conditionalFormatting>
  <conditionalFormatting sqref="W40">
    <cfRule type="containsText" dxfId="1620" priority="6631" operator="containsText" text="Alta">
      <formula>NOT(ISERROR(SEARCH("Alta",W40)))</formula>
    </cfRule>
    <cfRule type="containsText" dxfId="1619" priority="6638" operator="containsText" text="Baja">
      <formula>NOT(ISERROR(SEARCH("Baja",W40)))</formula>
    </cfRule>
    <cfRule type="containsText" dxfId="1618" priority="6637" operator="containsText" text="Moderada">
      <formula>NOT(ISERROR(SEARCH("Moderada",W40)))</formula>
    </cfRule>
    <cfRule type="containsText" dxfId="1617" priority="6636" operator="containsText" text="Alta">
      <formula>NOT(ISERROR(SEARCH("Alta",W40)))</formula>
    </cfRule>
    <cfRule type="containsText" dxfId="1616" priority="6633" operator="containsText" text="Baja">
      <formula>NOT(ISERROR(SEARCH("Baja",W40)))</formula>
    </cfRule>
    <cfRule type="containsText" dxfId="1615" priority="6632" operator="containsText" text="Moderada">
      <formula>NOT(ISERROR(SEARCH("Moderada",W40)))</formula>
    </cfRule>
  </conditionalFormatting>
  <conditionalFormatting sqref="W40:W41">
    <cfRule type="containsText" dxfId="1614" priority="6583" operator="containsText" text="Extrema">
      <formula>NOT(ISERROR(SEARCH("Extrema",W40)))</formula>
    </cfRule>
    <cfRule type="containsText" dxfId="1613" priority="6582" operator="containsText" text="VALORAR">
      <formula>NOT(ISERROR(SEARCH("VALORAR",W40)))</formula>
    </cfRule>
  </conditionalFormatting>
  <conditionalFormatting sqref="W41">
    <cfRule type="containsText" dxfId="1612" priority="6581" operator="containsText" text="Baja">
      <formula>NOT(ISERROR(SEARCH("Baja",W41)))</formula>
    </cfRule>
    <cfRule type="containsText" dxfId="1611" priority="6580" operator="containsText" text="Moderada">
      <formula>NOT(ISERROR(SEARCH("Moderada",W41)))</formula>
    </cfRule>
    <cfRule type="containsText" dxfId="1610" priority="6584" operator="containsText" text="Alta">
      <formula>NOT(ISERROR(SEARCH("Alta",W41)))</formula>
    </cfRule>
    <cfRule type="containsText" dxfId="1609" priority="6579" operator="containsText" text="Alta">
      <formula>NOT(ISERROR(SEARCH("Alta",W41)))</formula>
    </cfRule>
    <cfRule type="containsText" dxfId="1608" priority="6585" operator="containsText" text="Moderada">
      <formula>NOT(ISERROR(SEARCH("Moderada",W41)))</formula>
    </cfRule>
    <cfRule type="containsText" dxfId="1607" priority="6586" operator="containsText" text="Baja">
      <formula>NOT(ISERROR(SEARCH("Baja",W41)))</formula>
    </cfRule>
  </conditionalFormatting>
  <conditionalFormatting sqref="W41:W44">
    <cfRule type="containsText" dxfId="1606" priority="6465" operator="containsText" text="Extrema">
      <formula>NOT(ISERROR(SEARCH("Extrema",W41)))</formula>
    </cfRule>
    <cfRule type="containsText" dxfId="1605" priority="6464" operator="containsText" text="VALORAR">
      <formula>NOT(ISERROR(SEARCH("VALORAR",W41)))</formula>
    </cfRule>
  </conditionalFormatting>
  <conditionalFormatting sqref="W42">
    <cfRule type="containsText" dxfId="1604" priority="6468" operator="containsText" text="Baja">
      <formula>NOT(ISERROR(SEARCH("Baja",W42)))</formula>
    </cfRule>
    <cfRule type="containsText" dxfId="1603" priority="6459" operator="containsText" text="VALORAR">
      <formula>NOT(ISERROR(SEARCH("VALORAR",W42)))</formula>
    </cfRule>
    <cfRule type="containsText" dxfId="1602" priority="6467" operator="containsText" text="Moderada">
      <formula>NOT(ISERROR(SEARCH("Moderada",W42)))</formula>
    </cfRule>
    <cfRule type="containsText" dxfId="1601" priority="6463" operator="containsText" text="Baja">
      <formula>NOT(ISERROR(SEARCH("Baja",W42)))</formula>
    </cfRule>
    <cfRule type="containsText" dxfId="1600" priority="6462" operator="containsText" text="Moderada">
      <formula>NOT(ISERROR(SEARCH("Moderada",W42)))</formula>
    </cfRule>
    <cfRule type="containsText" dxfId="1599" priority="6461" operator="containsText" text="Alta">
      <formula>NOT(ISERROR(SEARCH("Alta",W42)))</formula>
    </cfRule>
    <cfRule type="containsText" dxfId="1598" priority="6460" operator="containsText" text="Extrema">
      <formula>NOT(ISERROR(SEARCH("Extrema",W42)))</formula>
    </cfRule>
    <cfRule type="containsText" dxfId="1597" priority="6466" operator="containsText" text="Alta">
      <formula>NOT(ISERROR(SEARCH("Alta",W42)))</formula>
    </cfRule>
  </conditionalFormatting>
  <conditionalFormatting sqref="W43:W44">
    <cfRule type="containsText" dxfId="1596" priority="6529" operator="containsText" text="Baja">
      <formula>NOT(ISERROR(SEARCH("Baja",W43)))</formula>
    </cfRule>
    <cfRule type="containsText" dxfId="1595" priority="6528" operator="containsText" text="Moderada">
      <formula>NOT(ISERROR(SEARCH("Moderada",W43)))</formula>
    </cfRule>
    <cfRule type="containsText" dxfId="1594" priority="6527" operator="containsText" text="Alta">
      <formula>NOT(ISERROR(SEARCH("Alta",W43)))</formula>
    </cfRule>
    <cfRule type="containsText" dxfId="1593" priority="6534" operator="containsText" text="Baja">
      <formula>NOT(ISERROR(SEARCH("Baja",W43)))</formula>
    </cfRule>
    <cfRule type="containsText" dxfId="1592" priority="6533" operator="containsText" text="Moderada">
      <formula>NOT(ISERROR(SEARCH("Moderada",W43)))</formula>
    </cfRule>
    <cfRule type="containsText" dxfId="1591" priority="6532" operator="containsText" text="Alta">
      <formula>NOT(ISERROR(SEARCH("Alta",W43)))</formula>
    </cfRule>
    <cfRule type="containsText" dxfId="1590" priority="6531" operator="containsText" text="Extrema">
      <formula>NOT(ISERROR(SEARCH("Extrema",W43)))</formula>
    </cfRule>
    <cfRule type="containsText" dxfId="1589" priority="6530" operator="containsText" text="VALORAR">
      <formula>NOT(ISERROR(SEARCH("VALORAR",W43)))</formula>
    </cfRule>
  </conditionalFormatting>
  <conditionalFormatting sqref="W45">
    <cfRule type="containsText" dxfId="1588" priority="6413" operator="containsText" text="Extrema">
      <formula>NOT(ISERROR(SEARCH("Extrema",W45)))</formula>
    </cfRule>
    <cfRule type="containsText" dxfId="1587" priority="6409" operator="containsText" text="Alta">
      <formula>NOT(ISERROR(SEARCH("Alta",W45)))</formula>
    </cfRule>
    <cfRule type="containsText" dxfId="1586" priority="6411" operator="containsText" text="Baja">
      <formula>NOT(ISERROR(SEARCH("Baja",W45)))</formula>
    </cfRule>
    <cfRule type="containsText" dxfId="1585" priority="6410" operator="containsText" text="Moderada">
      <formula>NOT(ISERROR(SEARCH("Moderada",W45)))</formula>
    </cfRule>
    <cfRule type="containsText" dxfId="1584" priority="6414" operator="containsText" text="Alta">
      <formula>NOT(ISERROR(SEARCH("Alta",W45)))</formula>
    </cfRule>
    <cfRule type="containsText" dxfId="1583" priority="6412" operator="containsText" text="VALORAR">
      <formula>NOT(ISERROR(SEARCH("VALORAR",W45)))</formula>
    </cfRule>
    <cfRule type="containsText" dxfId="1582" priority="6415" operator="containsText" text="Moderada">
      <formula>NOT(ISERROR(SEARCH("Moderada",W45)))</formula>
    </cfRule>
    <cfRule type="containsText" dxfId="1581" priority="6416" operator="containsText" text="Baja">
      <formula>NOT(ISERROR(SEARCH("Baja",W45)))</formula>
    </cfRule>
  </conditionalFormatting>
  <conditionalFormatting sqref="W45:W46">
    <cfRule type="containsText" dxfId="1580" priority="6360" operator="containsText" text="VALORAR">
      <formula>NOT(ISERROR(SEARCH("VALORAR",W45)))</formula>
    </cfRule>
    <cfRule type="containsText" dxfId="1579" priority="6361" operator="containsText" text="Extrema">
      <formula>NOT(ISERROR(SEARCH("Extrema",W45)))</formula>
    </cfRule>
  </conditionalFormatting>
  <conditionalFormatting sqref="W46">
    <cfRule type="containsText" dxfId="1578" priority="6357" operator="containsText" text="Alta">
      <formula>NOT(ISERROR(SEARCH("Alta",W46)))</formula>
    </cfRule>
    <cfRule type="containsText" dxfId="1577" priority="6358" operator="containsText" text="Moderada">
      <formula>NOT(ISERROR(SEARCH("Moderada",W46)))</formula>
    </cfRule>
    <cfRule type="containsText" dxfId="1576" priority="6359" operator="containsText" text="Baja">
      <formula>NOT(ISERROR(SEARCH("Baja",W46)))</formula>
    </cfRule>
    <cfRule type="containsText" dxfId="1575" priority="6363" operator="containsText" text="Moderada">
      <formula>NOT(ISERROR(SEARCH("Moderada",W46)))</formula>
    </cfRule>
    <cfRule type="containsText" dxfId="1574" priority="6364" operator="containsText" text="Baja">
      <formula>NOT(ISERROR(SEARCH("Baja",W46)))</formula>
    </cfRule>
    <cfRule type="containsText" dxfId="1573" priority="6362" operator="containsText" text="Alta">
      <formula>NOT(ISERROR(SEARCH("Alta",W46)))</formula>
    </cfRule>
  </conditionalFormatting>
  <conditionalFormatting sqref="W46:W47">
    <cfRule type="containsText" dxfId="1572" priority="6309" operator="containsText" text="Extrema">
      <formula>NOT(ISERROR(SEARCH("Extrema",W46)))</formula>
    </cfRule>
    <cfRule type="containsText" dxfId="1571" priority="6308" operator="containsText" text="VALORAR">
      <formula>NOT(ISERROR(SEARCH("VALORAR",W46)))</formula>
    </cfRule>
  </conditionalFormatting>
  <conditionalFormatting sqref="W47">
    <cfRule type="containsText" dxfId="1570" priority="6311" operator="containsText" text="Moderada">
      <formula>NOT(ISERROR(SEARCH("Moderada",W47)))</formula>
    </cfRule>
    <cfRule type="containsText" dxfId="1569" priority="6310" operator="containsText" text="Alta">
      <formula>NOT(ISERROR(SEARCH("Alta",W47)))</formula>
    </cfRule>
    <cfRule type="containsText" dxfId="1568" priority="6312" operator="containsText" text="Baja">
      <formula>NOT(ISERROR(SEARCH("Baja",W47)))</formula>
    </cfRule>
    <cfRule type="containsText" dxfId="1567" priority="6307" operator="containsText" text="Baja">
      <formula>NOT(ISERROR(SEARCH("Baja",W47)))</formula>
    </cfRule>
    <cfRule type="containsText" dxfId="1566" priority="6306" operator="containsText" text="Moderada">
      <formula>NOT(ISERROR(SEARCH("Moderada",W47)))</formula>
    </cfRule>
    <cfRule type="containsText" dxfId="1565" priority="6305" operator="containsText" text="Alta">
      <formula>NOT(ISERROR(SEARCH("Alta",W47)))</formula>
    </cfRule>
  </conditionalFormatting>
  <conditionalFormatting sqref="W47:W49">
    <cfRule type="containsText" dxfId="1564" priority="6256" operator="containsText" text="VALORAR">
      <formula>NOT(ISERROR(SEARCH("VALORAR",W47)))</formula>
    </cfRule>
    <cfRule type="containsText" dxfId="1563" priority="6257" operator="containsText" text="Extrema">
      <formula>NOT(ISERROR(SEARCH("Extrema",W47)))</formula>
    </cfRule>
  </conditionalFormatting>
  <conditionalFormatting sqref="W48:W49">
    <cfRule type="containsText" dxfId="1562" priority="6254" operator="containsText" text="Moderada">
      <formula>NOT(ISERROR(SEARCH("Moderada",W48)))</formula>
    </cfRule>
    <cfRule type="containsText" dxfId="1561" priority="6253" operator="containsText" text="Alta">
      <formula>NOT(ISERROR(SEARCH("Alta",W48)))</formula>
    </cfRule>
    <cfRule type="containsText" dxfId="1560" priority="6255" operator="containsText" text="Baja">
      <formula>NOT(ISERROR(SEARCH("Baja",W48)))</formula>
    </cfRule>
    <cfRule type="containsText" dxfId="1559" priority="6260" operator="containsText" text="Baja">
      <formula>NOT(ISERROR(SEARCH("Baja",W48)))</formula>
    </cfRule>
    <cfRule type="containsText" dxfId="1558" priority="6259" operator="containsText" text="Moderada">
      <formula>NOT(ISERROR(SEARCH("Moderada",W48)))</formula>
    </cfRule>
    <cfRule type="containsText" dxfId="1557" priority="6258" operator="containsText" text="Alta">
      <formula>NOT(ISERROR(SEARCH("Alta",W48)))</formula>
    </cfRule>
  </conditionalFormatting>
  <conditionalFormatting sqref="W48:W51">
    <cfRule type="containsText" dxfId="1556" priority="6195" operator="containsText" text="VALORAR">
      <formula>NOT(ISERROR(SEARCH("VALORAR",W48)))</formula>
    </cfRule>
    <cfRule type="containsText" dxfId="1555" priority="6196" operator="containsText" text="Extrema">
      <formula>NOT(ISERROR(SEARCH("Extrema",W48)))</formula>
    </cfRule>
  </conditionalFormatting>
  <conditionalFormatting sqref="W50:W51">
    <cfRule type="containsText" dxfId="1554" priority="6192" operator="containsText" text="Alta">
      <formula>NOT(ISERROR(SEARCH("Alta",W50)))</formula>
    </cfRule>
    <cfRule type="containsText" dxfId="1553" priority="6193" operator="containsText" text="Moderada">
      <formula>NOT(ISERROR(SEARCH("Moderada",W50)))</formula>
    </cfRule>
    <cfRule type="containsText" dxfId="1552" priority="6194" operator="containsText" text="Baja">
      <formula>NOT(ISERROR(SEARCH("Baja",W50)))</formula>
    </cfRule>
    <cfRule type="containsText" dxfId="1551" priority="6197" operator="containsText" text="Alta">
      <formula>NOT(ISERROR(SEARCH("Alta",W50)))</formula>
    </cfRule>
    <cfRule type="containsText" dxfId="1550" priority="6198" operator="containsText" text="Moderada">
      <formula>NOT(ISERROR(SEARCH("Moderada",W50)))</formula>
    </cfRule>
    <cfRule type="containsText" dxfId="1549" priority="6199" operator="containsText" text="Baja">
      <formula>NOT(ISERROR(SEARCH("Baja",W50)))</formula>
    </cfRule>
  </conditionalFormatting>
  <conditionalFormatting sqref="W50:W52">
    <cfRule type="containsText" dxfId="1548" priority="6007" operator="containsText" text="VALORAR">
      <formula>NOT(ISERROR(SEARCH("VALORAR",W50)))</formula>
    </cfRule>
    <cfRule type="containsText" dxfId="1547" priority="6008" operator="containsText" text="Extrema">
      <formula>NOT(ISERROR(SEARCH("Extrema",W50)))</formula>
    </cfRule>
  </conditionalFormatting>
  <conditionalFormatting sqref="W52">
    <cfRule type="containsText" dxfId="1546" priority="6011" operator="containsText" text="Baja">
      <formula>NOT(ISERROR(SEARCH("Baja",W52)))</formula>
    </cfRule>
    <cfRule type="containsText" dxfId="1545" priority="6006" operator="containsText" text="Baja">
      <formula>NOT(ISERROR(SEARCH("Baja",W52)))</formula>
    </cfRule>
    <cfRule type="containsText" dxfId="1544" priority="6009" operator="containsText" text="Alta">
      <formula>NOT(ISERROR(SEARCH("Alta",W52)))</formula>
    </cfRule>
    <cfRule type="containsText" dxfId="1543" priority="6010" operator="containsText" text="Moderada">
      <formula>NOT(ISERROR(SEARCH("Moderada",W52)))</formula>
    </cfRule>
    <cfRule type="containsText" dxfId="1542" priority="6005" operator="containsText" text="Moderada">
      <formula>NOT(ISERROR(SEARCH("Moderada",W52)))</formula>
    </cfRule>
    <cfRule type="containsText" dxfId="1541" priority="6004" operator="containsText" text="Alta">
      <formula>NOT(ISERROR(SEARCH("Alta",W52)))</formula>
    </cfRule>
  </conditionalFormatting>
  <conditionalFormatting sqref="W52:W54">
    <cfRule type="containsText" dxfId="1540" priority="49" operator="containsText" text="VALORAR">
      <formula>NOT(ISERROR(SEARCH("VALORAR",W52)))</formula>
    </cfRule>
    <cfRule type="containsText" dxfId="1539" priority="50" operator="containsText" text="Extrema">
      <formula>NOT(ISERROR(SEARCH("Extrema",W52)))</formula>
    </cfRule>
  </conditionalFormatting>
  <conditionalFormatting sqref="W53:W54">
    <cfRule type="containsText" dxfId="1538" priority="45" operator="containsText" text="Extrema">
      <formula>NOT(ISERROR(SEARCH("Extrema",W53)))</formula>
    </cfRule>
    <cfRule type="containsText" dxfId="1537" priority="46" operator="containsText" text="Alta">
      <formula>NOT(ISERROR(SEARCH("Alta",W53)))</formula>
    </cfRule>
    <cfRule type="containsText" dxfId="1536" priority="47" operator="containsText" text="Moderada">
      <formula>NOT(ISERROR(SEARCH("Moderada",W53)))</formula>
    </cfRule>
    <cfRule type="containsText" dxfId="1535" priority="48" operator="containsText" text="Baja">
      <formula>NOT(ISERROR(SEARCH("Baja",W53)))</formula>
    </cfRule>
    <cfRule type="containsText" dxfId="1534" priority="51" operator="containsText" text="Alta">
      <formula>NOT(ISERROR(SEARCH("Alta",W53)))</formula>
    </cfRule>
    <cfRule type="containsText" dxfId="1533" priority="52" operator="containsText" text="Moderada">
      <formula>NOT(ISERROR(SEARCH("Moderada",W53)))</formula>
    </cfRule>
    <cfRule type="containsText" dxfId="1532" priority="53" operator="containsText" text="Baja">
      <formula>NOT(ISERROR(SEARCH("Baja",W53)))</formula>
    </cfRule>
    <cfRule type="containsText" dxfId="1531" priority="44" operator="containsText" text="VALORAR">
      <formula>NOT(ISERROR(SEARCH("VALORAR",W53)))</formula>
    </cfRule>
  </conditionalFormatting>
  <conditionalFormatting sqref="W55:W56">
    <cfRule type="containsText" dxfId="1530" priority="6131" operator="containsText" text="Alta">
      <formula>NOT(ISERROR(SEARCH("Alta",W55)))</formula>
    </cfRule>
    <cfRule type="containsText" dxfId="1529" priority="6130" operator="containsText" text="Extrema">
      <formula>NOT(ISERROR(SEARCH("Extrema",W55)))</formula>
    </cfRule>
    <cfRule type="containsText" dxfId="1528" priority="6127" operator="containsText" text="Moderada">
      <formula>NOT(ISERROR(SEARCH("Moderada",W55)))</formula>
    </cfRule>
    <cfRule type="containsText" dxfId="1527" priority="6129" operator="containsText" text="VALORAR">
      <formula>NOT(ISERROR(SEARCH("VALORAR",W55)))</formula>
    </cfRule>
    <cfRule type="containsText" dxfId="1526" priority="6132" operator="containsText" text="Moderada">
      <formula>NOT(ISERROR(SEARCH("Moderada",W55)))</formula>
    </cfRule>
    <cfRule type="containsText" dxfId="1525" priority="6133" operator="containsText" text="Baja">
      <formula>NOT(ISERROR(SEARCH("Baja",W55)))</formula>
    </cfRule>
    <cfRule type="containsText" dxfId="1524" priority="6126" operator="containsText" text="Alta">
      <formula>NOT(ISERROR(SEARCH("Alta",W55)))</formula>
    </cfRule>
    <cfRule type="containsText" dxfId="1523" priority="6128" operator="containsText" text="Baja">
      <formula>NOT(ISERROR(SEARCH("Baja",W55)))</formula>
    </cfRule>
  </conditionalFormatting>
  <conditionalFormatting sqref="W55:W58">
    <cfRule type="containsText" dxfId="1522" priority="6063" operator="containsText" text="VALORAR">
      <formula>NOT(ISERROR(SEARCH("VALORAR",W55)))</formula>
    </cfRule>
    <cfRule type="containsText" dxfId="1521" priority="6064" operator="containsText" text="Extrema">
      <formula>NOT(ISERROR(SEARCH("Extrema",W55)))</formula>
    </cfRule>
  </conditionalFormatting>
  <conditionalFormatting sqref="W57:W58">
    <cfRule type="containsText" dxfId="1520" priority="6067" operator="containsText" text="Baja">
      <formula>NOT(ISERROR(SEARCH("Baja",W57)))</formula>
    </cfRule>
    <cfRule type="containsText" dxfId="1519" priority="6066" operator="containsText" text="Moderada">
      <formula>NOT(ISERROR(SEARCH("Moderada",W57)))</formula>
    </cfRule>
    <cfRule type="containsText" dxfId="1518" priority="6065" operator="containsText" text="Alta">
      <formula>NOT(ISERROR(SEARCH("Alta",W57)))</formula>
    </cfRule>
    <cfRule type="containsText" dxfId="1517" priority="6062" operator="containsText" text="Baja">
      <formula>NOT(ISERROR(SEARCH("Baja",W57)))</formula>
    </cfRule>
    <cfRule type="containsText" dxfId="1516" priority="6061" operator="containsText" text="Moderada">
      <formula>NOT(ISERROR(SEARCH("Moderada",W57)))</formula>
    </cfRule>
    <cfRule type="containsText" dxfId="1515" priority="6060" operator="containsText" text="Alta">
      <formula>NOT(ISERROR(SEARCH("Alta",W57)))</formula>
    </cfRule>
  </conditionalFormatting>
  <conditionalFormatting sqref="W57:W59">
    <cfRule type="containsText" dxfId="1514" priority="5956" operator="containsText" text="Extrema">
      <formula>NOT(ISERROR(SEARCH("Extrema",W57)))</formula>
    </cfRule>
    <cfRule type="containsText" dxfId="1513" priority="5955" operator="containsText" text="VALORAR">
      <formula>NOT(ISERROR(SEARCH("VALORAR",W57)))</formula>
    </cfRule>
  </conditionalFormatting>
  <conditionalFormatting sqref="W59">
    <cfRule type="containsText" dxfId="1512" priority="5957" operator="containsText" text="Alta">
      <formula>NOT(ISERROR(SEARCH("Alta",W59)))</formula>
    </cfRule>
    <cfRule type="containsText" dxfId="1511" priority="5959" operator="containsText" text="Baja">
      <formula>NOT(ISERROR(SEARCH("Baja",W59)))</formula>
    </cfRule>
    <cfRule type="containsText" dxfId="1510" priority="5958" operator="containsText" text="Moderada">
      <formula>NOT(ISERROR(SEARCH("Moderada",W59)))</formula>
    </cfRule>
    <cfRule type="containsText" dxfId="1509" priority="5954" operator="containsText" text="Baja">
      <formula>NOT(ISERROR(SEARCH("Baja",W59)))</formula>
    </cfRule>
    <cfRule type="containsText" dxfId="1508" priority="5953" operator="containsText" text="Moderada">
      <formula>NOT(ISERROR(SEARCH("Moderada",W59)))</formula>
    </cfRule>
    <cfRule type="containsText" dxfId="1507" priority="5952" operator="containsText" text="Alta">
      <formula>NOT(ISERROR(SEARCH("Alta",W59)))</formula>
    </cfRule>
  </conditionalFormatting>
  <conditionalFormatting sqref="W59:W60">
    <cfRule type="containsText" dxfId="1506" priority="5805" operator="containsText" text="VALORAR">
      <formula>NOT(ISERROR(SEARCH("VALORAR",W59)))</formula>
    </cfRule>
    <cfRule type="containsText" dxfId="1505" priority="5806" operator="containsText" text="Extrema">
      <formula>NOT(ISERROR(SEARCH("Extrema",W59)))</formula>
    </cfRule>
  </conditionalFormatting>
  <conditionalFormatting sqref="W60">
    <cfRule type="containsText" dxfId="1504" priority="5800" operator="containsText" text="VALORAR">
      <formula>NOT(ISERROR(SEARCH("VALORAR",W60)))</formula>
    </cfRule>
    <cfRule type="containsText" dxfId="1503" priority="5809" operator="containsText" text="Baja">
      <formula>NOT(ISERROR(SEARCH("Baja",W60)))</formula>
    </cfRule>
    <cfRule type="containsText" dxfId="1502" priority="5808" operator="containsText" text="Moderada">
      <formula>NOT(ISERROR(SEARCH("Moderada",W60)))</formula>
    </cfRule>
    <cfRule type="containsText" dxfId="1501" priority="5807" operator="containsText" text="Alta">
      <formula>NOT(ISERROR(SEARCH("Alta",W60)))</formula>
    </cfRule>
    <cfRule type="containsText" dxfId="1500" priority="5804" operator="containsText" text="Baja">
      <formula>NOT(ISERROR(SEARCH("Baja",W60)))</formula>
    </cfRule>
    <cfRule type="containsText" dxfId="1499" priority="5803" operator="containsText" text="Moderada">
      <formula>NOT(ISERROR(SEARCH("Moderada",W60)))</formula>
    </cfRule>
    <cfRule type="containsText" dxfId="1498" priority="5802" operator="containsText" text="Alta">
      <formula>NOT(ISERROR(SEARCH("Alta",W60)))</formula>
    </cfRule>
    <cfRule type="containsText" dxfId="1497" priority="5801" operator="containsText" text="Extrema">
      <formula>NOT(ISERROR(SEARCH("Extrema",W60)))</formula>
    </cfRule>
  </conditionalFormatting>
  <conditionalFormatting sqref="W61:W62">
    <cfRule type="containsText" dxfId="1496" priority="5917" operator="containsText" text="Baja">
      <formula>NOT(ISERROR(SEARCH("Baja",W61)))</formula>
    </cfRule>
    <cfRule type="containsText" dxfId="1495" priority="5911" operator="containsText" text="Moderada">
      <formula>NOT(ISERROR(SEARCH("Moderada",W61)))</formula>
    </cfRule>
    <cfRule type="containsText" dxfId="1494" priority="5912" operator="containsText" text="Baja">
      <formula>NOT(ISERROR(SEARCH("Baja",W61)))</formula>
    </cfRule>
    <cfRule type="containsText" dxfId="1493" priority="5910" operator="containsText" text="Alta">
      <formula>NOT(ISERROR(SEARCH("Alta",W61)))</formula>
    </cfRule>
    <cfRule type="containsText" dxfId="1492" priority="5916" operator="containsText" text="Moderada">
      <formula>NOT(ISERROR(SEARCH("Moderada",W61)))</formula>
    </cfRule>
    <cfRule type="containsText" dxfId="1491" priority="5915" operator="containsText" text="Alta">
      <formula>NOT(ISERROR(SEARCH("Alta",W61)))</formula>
    </cfRule>
    <cfRule type="containsText" dxfId="1490" priority="5914" operator="containsText" text="Extrema">
      <formula>NOT(ISERROR(SEARCH("Extrema",W61)))</formula>
    </cfRule>
    <cfRule type="containsText" dxfId="1489" priority="5913" operator="containsText" text="VALORAR">
      <formula>NOT(ISERROR(SEARCH("VALORAR",W61)))</formula>
    </cfRule>
  </conditionalFormatting>
  <conditionalFormatting sqref="W61:W63">
    <cfRule type="containsText" dxfId="1488" priority="5847" operator="containsText" text="VALORAR">
      <formula>NOT(ISERROR(SEARCH("VALORAR",W61)))</formula>
    </cfRule>
    <cfRule type="containsText" dxfId="1487" priority="5848" operator="containsText" text="Extrema">
      <formula>NOT(ISERROR(SEARCH("Extrema",W61)))</formula>
    </cfRule>
  </conditionalFormatting>
  <conditionalFormatting sqref="W63">
    <cfRule type="containsText" dxfId="1486" priority="5846" operator="containsText" text="Baja">
      <formula>NOT(ISERROR(SEARCH("Baja",W63)))</formula>
    </cfRule>
    <cfRule type="containsText" dxfId="1485" priority="5851" operator="containsText" text="Baja">
      <formula>NOT(ISERROR(SEARCH("Baja",W63)))</formula>
    </cfRule>
    <cfRule type="containsText" dxfId="1484" priority="5844" operator="containsText" text="Alta">
      <formula>NOT(ISERROR(SEARCH("Alta",W63)))</formula>
    </cfRule>
    <cfRule type="containsText" dxfId="1483" priority="5850" operator="containsText" text="Moderada">
      <formula>NOT(ISERROR(SEARCH("Moderada",W63)))</formula>
    </cfRule>
    <cfRule type="containsText" dxfId="1482" priority="5849" operator="containsText" text="Alta">
      <formula>NOT(ISERROR(SEARCH("Alta",W63)))</formula>
    </cfRule>
    <cfRule type="containsText" dxfId="1481" priority="5845" operator="containsText" text="Moderada">
      <formula>NOT(ISERROR(SEARCH("Moderada",W63)))</formula>
    </cfRule>
  </conditionalFormatting>
  <conditionalFormatting sqref="W63:W65">
    <cfRule type="containsText" dxfId="1480" priority="5753" operator="containsText" text="VALORAR">
      <formula>NOT(ISERROR(SEARCH("VALORAR",W63)))</formula>
    </cfRule>
    <cfRule type="containsText" dxfId="1479" priority="5754" operator="containsText" text="Extrema">
      <formula>NOT(ISERROR(SEARCH("Extrema",W63)))</formula>
    </cfRule>
  </conditionalFormatting>
  <conditionalFormatting sqref="W64:W65">
    <cfRule type="containsText" dxfId="1478" priority="5757" operator="containsText" text="Baja">
      <formula>NOT(ISERROR(SEARCH("Baja",W64)))</formula>
    </cfRule>
    <cfRule type="containsText" dxfId="1477" priority="5756" operator="containsText" text="Moderada">
      <formula>NOT(ISERROR(SEARCH("Moderada",W64)))</formula>
    </cfRule>
    <cfRule type="containsText" dxfId="1476" priority="5752" operator="containsText" text="Baja">
      <formula>NOT(ISERROR(SEARCH("Baja",W64)))</formula>
    </cfRule>
    <cfRule type="containsText" dxfId="1475" priority="5751" operator="containsText" text="Moderada">
      <formula>NOT(ISERROR(SEARCH("Moderada",W64)))</formula>
    </cfRule>
    <cfRule type="containsText" dxfId="1474" priority="5750" operator="containsText" text="Alta">
      <formula>NOT(ISERROR(SEARCH("Alta",W64)))</formula>
    </cfRule>
    <cfRule type="containsText" dxfId="1473" priority="5755" operator="containsText" text="Alta">
      <formula>NOT(ISERROR(SEARCH("Alta",W64)))</formula>
    </cfRule>
  </conditionalFormatting>
  <conditionalFormatting sqref="W64:W67">
    <cfRule type="containsText" dxfId="1472" priority="5688" operator="containsText" text="Extrema">
      <formula>NOT(ISERROR(SEARCH("Extrema",W64)))</formula>
    </cfRule>
    <cfRule type="containsText" dxfId="1471" priority="5687" operator="containsText" text="VALORAR">
      <formula>NOT(ISERROR(SEARCH("VALORAR",W64)))</formula>
    </cfRule>
  </conditionalFormatting>
  <conditionalFormatting sqref="W66:W67">
    <cfRule type="containsText" dxfId="1470" priority="5690" operator="containsText" text="Moderada">
      <formula>NOT(ISERROR(SEARCH("Moderada",W66)))</formula>
    </cfRule>
    <cfRule type="containsText" dxfId="1469" priority="5689" operator="containsText" text="Alta">
      <formula>NOT(ISERROR(SEARCH("Alta",W66)))</formula>
    </cfRule>
    <cfRule type="containsText" dxfId="1468" priority="5686" operator="containsText" text="Baja">
      <formula>NOT(ISERROR(SEARCH("Baja",W66)))</formula>
    </cfRule>
    <cfRule type="containsText" dxfId="1467" priority="5685" operator="containsText" text="Moderada">
      <formula>NOT(ISERROR(SEARCH("Moderada",W66)))</formula>
    </cfRule>
    <cfRule type="containsText" dxfId="1466" priority="5684" operator="containsText" text="Alta">
      <formula>NOT(ISERROR(SEARCH("Alta",W66)))</formula>
    </cfRule>
    <cfRule type="containsText" dxfId="1465" priority="5691" operator="containsText" text="Baja">
      <formula>NOT(ISERROR(SEARCH("Baja",W66)))</formula>
    </cfRule>
  </conditionalFormatting>
  <conditionalFormatting sqref="W66:W69">
    <cfRule type="containsText" dxfId="1464" priority="5631" operator="containsText" text="VALORAR">
      <formula>NOT(ISERROR(SEARCH("VALORAR",W66)))</formula>
    </cfRule>
    <cfRule type="containsText" dxfId="1463" priority="5632" operator="containsText" text="Extrema">
      <formula>NOT(ISERROR(SEARCH("Extrema",W66)))</formula>
    </cfRule>
  </conditionalFormatting>
  <conditionalFormatting sqref="W68:W69">
    <cfRule type="containsText" dxfId="1462" priority="5629" operator="containsText" text="Moderada">
      <formula>NOT(ISERROR(SEARCH("Moderada",W68)))</formula>
    </cfRule>
    <cfRule type="containsText" dxfId="1461" priority="5630" operator="containsText" text="Baja">
      <formula>NOT(ISERROR(SEARCH("Baja",W68)))</formula>
    </cfRule>
    <cfRule type="containsText" dxfId="1460" priority="5633" operator="containsText" text="Alta">
      <formula>NOT(ISERROR(SEARCH("Alta",W68)))</formula>
    </cfRule>
    <cfRule type="containsText" dxfId="1459" priority="5635" operator="containsText" text="Baja">
      <formula>NOT(ISERROR(SEARCH("Baja",W68)))</formula>
    </cfRule>
    <cfRule type="containsText" dxfId="1458" priority="5634" operator="containsText" text="Moderada">
      <formula>NOT(ISERROR(SEARCH("Moderada",W68)))</formula>
    </cfRule>
    <cfRule type="containsText" dxfId="1457" priority="5628" operator="containsText" text="Alta">
      <formula>NOT(ISERROR(SEARCH("Alta",W68)))</formula>
    </cfRule>
  </conditionalFormatting>
  <conditionalFormatting sqref="W68:W70">
    <cfRule type="containsText" dxfId="1456" priority="5565" operator="containsText" text="VALORAR">
      <formula>NOT(ISERROR(SEARCH("VALORAR",W68)))</formula>
    </cfRule>
    <cfRule type="containsText" dxfId="1455" priority="5566" operator="containsText" text="Extrema">
      <formula>NOT(ISERROR(SEARCH("Extrema",W68)))</formula>
    </cfRule>
  </conditionalFormatting>
  <conditionalFormatting sqref="W70">
    <cfRule type="containsText" dxfId="1454" priority="5564" operator="containsText" text="Baja">
      <formula>NOT(ISERROR(SEARCH("Baja",W70)))</formula>
    </cfRule>
    <cfRule type="containsText" dxfId="1453" priority="5563" operator="containsText" text="Moderada">
      <formula>NOT(ISERROR(SEARCH("Moderada",W70)))</formula>
    </cfRule>
    <cfRule type="containsText" dxfId="1452" priority="5567" operator="containsText" text="Alta">
      <formula>NOT(ISERROR(SEARCH("Alta",W70)))</formula>
    </cfRule>
    <cfRule type="containsText" dxfId="1451" priority="5569" operator="containsText" text="Baja">
      <formula>NOT(ISERROR(SEARCH("Baja",W70)))</formula>
    </cfRule>
    <cfRule type="containsText" dxfId="1450" priority="5562" operator="containsText" text="Alta">
      <formula>NOT(ISERROR(SEARCH("Alta",W70)))</formula>
    </cfRule>
    <cfRule type="containsText" dxfId="1449" priority="5568" operator="containsText" text="Moderada">
      <formula>NOT(ISERROR(SEARCH("Moderada",W70)))</formula>
    </cfRule>
  </conditionalFormatting>
  <conditionalFormatting sqref="W70:W72">
    <cfRule type="containsText" dxfId="1448" priority="5524" operator="containsText" text="Extrema">
      <formula>NOT(ISERROR(SEARCH("Extrema",W70)))</formula>
    </cfRule>
    <cfRule type="containsText" dxfId="1447" priority="5523" operator="containsText" text="VALORAR">
      <formula>NOT(ISERROR(SEARCH("VALORAR",W70)))</formula>
    </cfRule>
  </conditionalFormatting>
  <conditionalFormatting sqref="W71:W72">
    <cfRule type="containsText" dxfId="1446" priority="5520" operator="containsText" text="Alta">
      <formula>NOT(ISERROR(SEARCH("Alta",W71)))</formula>
    </cfRule>
    <cfRule type="containsText" dxfId="1445" priority="5527" operator="containsText" text="Baja">
      <formula>NOT(ISERROR(SEARCH("Baja",W71)))</formula>
    </cfRule>
    <cfRule type="containsText" dxfId="1444" priority="5526" operator="containsText" text="Moderada">
      <formula>NOT(ISERROR(SEARCH("Moderada",W71)))</formula>
    </cfRule>
    <cfRule type="containsText" dxfId="1443" priority="5525" operator="containsText" text="Alta">
      <formula>NOT(ISERROR(SEARCH("Alta",W71)))</formula>
    </cfRule>
    <cfRule type="containsText" dxfId="1442" priority="5522" operator="containsText" text="Baja">
      <formula>NOT(ISERROR(SEARCH("Baja",W71)))</formula>
    </cfRule>
    <cfRule type="containsText" dxfId="1441" priority="5521" operator="containsText" text="Moderada">
      <formula>NOT(ISERROR(SEARCH("Moderada",W71)))</formula>
    </cfRule>
  </conditionalFormatting>
  <conditionalFormatting sqref="W71:W73">
    <cfRule type="containsText" dxfId="1440" priority="5458" operator="containsText" text="Extrema">
      <formula>NOT(ISERROR(SEARCH("Extrema",W71)))</formula>
    </cfRule>
    <cfRule type="containsText" dxfId="1439" priority="5457" operator="containsText" text="VALORAR">
      <formula>NOT(ISERROR(SEARCH("VALORAR",W71)))</formula>
    </cfRule>
  </conditionalFormatting>
  <conditionalFormatting sqref="W73">
    <cfRule type="containsText" dxfId="1438" priority="5459" operator="containsText" text="Alta">
      <formula>NOT(ISERROR(SEARCH("Alta",W73)))</formula>
    </cfRule>
    <cfRule type="containsText" dxfId="1437" priority="5454" operator="containsText" text="Alta">
      <formula>NOT(ISERROR(SEARCH("Alta",W73)))</formula>
    </cfRule>
    <cfRule type="containsText" dxfId="1436" priority="5456" operator="containsText" text="Baja">
      <formula>NOT(ISERROR(SEARCH("Baja",W73)))</formula>
    </cfRule>
    <cfRule type="containsText" dxfId="1435" priority="5455" operator="containsText" text="Moderada">
      <formula>NOT(ISERROR(SEARCH("Moderada",W73)))</formula>
    </cfRule>
    <cfRule type="containsText" dxfId="1434" priority="5461" operator="containsText" text="Baja">
      <formula>NOT(ISERROR(SEARCH("Baja",W73)))</formula>
    </cfRule>
    <cfRule type="containsText" dxfId="1433" priority="5460" operator="containsText" text="Moderada">
      <formula>NOT(ISERROR(SEARCH("Moderada",W73)))</formula>
    </cfRule>
  </conditionalFormatting>
  <conditionalFormatting sqref="W73:W75">
    <cfRule type="containsText" dxfId="1432" priority="5415" operator="containsText" text="VALORAR">
      <formula>NOT(ISERROR(SEARCH("VALORAR",W73)))</formula>
    </cfRule>
    <cfRule type="containsText" dxfId="1431" priority="5416" operator="containsText" text="Extrema">
      <formula>NOT(ISERROR(SEARCH("Extrema",W73)))</formula>
    </cfRule>
  </conditionalFormatting>
  <conditionalFormatting sqref="W74:W75">
    <cfRule type="containsText" dxfId="1430" priority="5412" operator="containsText" text="Alta">
      <formula>NOT(ISERROR(SEARCH("Alta",W74)))</formula>
    </cfRule>
    <cfRule type="containsText" dxfId="1429" priority="5419" operator="containsText" text="Baja">
      <formula>NOT(ISERROR(SEARCH("Baja",W74)))</formula>
    </cfRule>
    <cfRule type="containsText" dxfId="1428" priority="5418" operator="containsText" text="Moderada">
      <formula>NOT(ISERROR(SEARCH("Moderada",W74)))</formula>
    </cfRule>
    <cfRule type="containsText" dxfId="1427" priority="5417" operator="containsText" text="Alta">
      <formula>NOT(ISERROR(SEARCH("Alta",W74)))</formula>
    </cfRule>
    <cfRule type="containsText" dxfId="1426" priority="5414" operator="containsText" text="Baja">
      <formula>NOT(ISERROR(SEARCH("Baja",W74)))</formula>
    </cfRule>
    <cfRule type="containsText" dxfId="1425" priority="5413" operator="containsText" text="Moderada">
      <formula>NOT(ISERROR(SEARCH("Moderada",W74)))</formula>
    </cfRule>
  </conditionalFormatting>
  <conditionalFormatting sqref="W74:W77">
    <cfRule type="containsText" dxfId="1424" priority="5349" operator="containsText" text="VALORAR">
      <formula>NOT(ISERROR(SEARCH("VALORAR",W74)))</formula>
    </cfRule>
    <cfRule type="containsText" dxfId="1423" priority="5350" operator="containsText" text="Extrema">
      <formula>NOT(ISERROR(SEARCH("Extrema",W74)))</formula>
    </cfRule>
  </conditionalFormatting>
  <conditionalFormatting sqref="W76:W77">
    <cfRule type="containsText" dxfId="1422" priority="5348" operator="containsText" text="Baja">
      <formula>NOT(ISERROR(SEARCH("Baja",W76)))</formula>
    </cfRule>
    <cfRule type="containsText" dxfId="1421" priority="5352" operator="containsText" text="Moderada">
      <formula>NOT(ISERROR(SEARCH("Moderada",W76)))</formula>
    </cfRule>
    <cfRule type="containsText" dxfId="1420" priority="5353" operator="containsText" text="Baja">
      <formula>NOT(ISERROR(SEARCH("Baja",W76)))</formula>
    </cfRule>
    <cfRule type="containsText" dxfId="1419" priority="5351" operator="containsText" text="Alta">
      <formula>NOT(ISERROR(SEARCH("Alta",W76)))</formula>
    </cfRule>
    <cfRule type="containsText" dxfId="1418" priority="5346" operator="containsText" text="Alta">
      <formula>NOT(ISERROR(SEARCH("Alta",W76)))</formula>
    </cfRule>
    <cfRule type="containsText" dxfId="1417" priority="5347" operator="containsText" text="Moderada">
      <formula>NOT(ISERROR(SEARCH("Moderada",W76)))</formula>
    </cfRule>
  </conditionalFormatting>
  <conditionalFormatting sqref="W76:W79">
    <cfRule type="containsText" dxfId="1416" priority="5293" operator="containsText" text="VALORAR">
      <formula>NOT(ISERROR(SEARCH("VALORAR",W76)))</formula>
    </cfRule>
    <cfRule type="containsText" dxfId="1415" priority="5294" operator="containsText" text="Extrema">
      <formula>NOT(ISERROR(SEARCH("Extrema",W76)))</formula>
    </cfRule>
  </conditionalFormatting>
  <conditionalFormatting sqref="W78:W79">
    <cfRule type="containsText" dxfId="1414" priority="5296" operator="containsText" text="Moderada">
      <formula>NOT(ISERROR(SEARCH("Moderada",W78)))</formula>
    </cfRule>
    <cfRule type="containsText" dxfId="1413" priority="5292" operator="containsText" text="Baja">
      <formula>NOT(ISERROR(SEARCH("Baja",W78)))</formula>
    </cfRule>
    <cfRule type="containsText" dxfId="1412" priority="5297" operator="containsText" text="Baja">
      <formula>NOT(ISERROR(SEARCH("Baja",W78)))</formula>
    </cfRule>
    <cfRule type="containsText" dxfId="1411" priority="5295" operator="containsText" text="Alta">
      <formula>NOT(ISERROR(SEARCH("Alta",W78)))</formula>
    </cfRule>
    <cfRule type="containsText" dxfId="1410" priority="5291" operator="containsText" text="Moderada">
      <formula>NOT(ISERROR(SEARCH("Moderada",W78)))</formula>
    </cfRule>
    <cfRule type="containsText" dxfId="1409" priority="5290" operator="containsText" text="Alta">
      <formula>NOT(ISERROR(SEARCH("Alta",W78)))</formula>
    </cfRule>
  </conditionalFormatting>
  <conditionalFormatting sqref="W78:W81">
    <cfRule type="containsText" dxfId="1408" priority="5228" operator="containsText" text="Extrema">
      <formula>NOT(ISERROR(SEARCH("Extrema",W78)))</formula>
    </cfRule>
    <cfRule type="containsText" dxfId="1407" priority="5227" operator="containsText" text="VALORAR">
      <formula>NOT(ISERROR(SEARCH("VALORAR",W78)))</formula>
    </cfRule>
  </conditionalFormatting>
  <conditionalFormatting sqref="W80:W81">
    <cfRule type="containsText" dxfId="1406" priority="5229" operator="containsText" text="Alta">
      <formula>NOT(ISERROR(SEARCH("Alta",W80)))</formula>
    </cfRule>
    <cfRule type="containsText" dxfId="1405" priority="5226" operator="containsText" text="Baja">
      <formula>NOT(ISERROR(SEARCH("Baja",W80)))</formula>
    </cfRule>
    <cfRule type="containsText" dxfId="1404" priority="5224" operator="containsText" text="Alta">
      <formula>NOT(ISERROR(SEARCH("Alta",W80)))</formula>
    </cfRule>
    <cfRule type="containsText" dxfId="1403" priority="5225" operator="containsText" text="Moderada">
      <formula>NOT(ISERROR(SEARCH("Moderada",W80)))</formula>
    </cfRule>
    <cfRule type="containsText" dxfId="1402" priority="5231" operator="containsText" text="Baja">
      <formula>NOT(ISERROR(SEARCH("Baja",W80)))</formula>
    </cfRule>
    <cfRule type="containsText" dxfId="1401" priority="5230" operator="containsText" text="Moderada">
      <formula>NOT(ISERROR(SEARCH("Moderada",W80)))</formula>
    </cfRule>
  </conditionalFormatting>
  <conditionalFormatting sqref="W80:W83">
    <cfRule type="containsText" dxfId="1400" priority="5172" operator="containsText" text="Extrema">
      <formula>NOT(ISERROR(SEARCH("Extrema",W80)))</formula>
    </cfRule>
    <cfRule type="containsText" dxfId="1399" priority="5171" operator="containsText" text="VALORAR">
      <formula>NOT(ISERROR(SEARCH("VALORAR",W80)))</formula>
    </cfRule>
  </conditionalFormatting>
  <conditionalFormatting sqref="W82:W83">
    <cfRule type="containsText" dxfId="1398" priority="5174" operator="containsText" text="Moderada">
      <formula>NOT(ISERROR(SEARCH("Moderada",W82)))</formula>
    </cfRule>
    <cfRule type="containsText" dxfId="1397" priority="5173" operator="containsText" text="Alta">
      <formula>NOT(ISERROR(SEARCH("Alta",W82)))</formula>
    </cfRule>
    <cfRule type="containsText" dxfId="1396" priority="5170" operator="containsText" text="Baja">
      <formula>NOT(ISERROR(SEARCH("Baja",W82)))</formula>
    </cfRule>
    <cfRule type="containsText" dxfId="1395" priority="5169" operator="containsText" text="Moderada">
      <formula>NOT(ISERROR(SEARCH("Moderada",W82)))</formula>
    </cfRule>
    <cfRule type="containsText" dxfId="1394" priority="5168" operator="containsText" text="Alta">
      <formula>NOT(ISERROR(SEARCH("Alta",W82)))</formula>
    </cfRule>
    <cfRule type="containsText" dxfId="1393" priority="5175" operator="containsText" text="Baja">
      <formula>NOT(ISERROR(SEARCH("Baja",W82)))</formula>
    </cfRule>
  </conditionalFormatting>
  <conditionalFormatting sqref="W82:W84">
    <cfRule type="containsText" dxfId="1392" priority="5106" operator="containsText" text="Extrema">
      <formula>NOT(ISERROR(SEARCH("Extrema",W82)))</formula>
    </cfRule>
    <cfRule type="containsText" dxfId="1391" priority="5105" operator="containsText" text="VALORAR">
      <formula>NOT(ISERROR(SEARCH("VALORAR",W82)))</formula>
    </cfRule>
  </conditionalFormatting>
  <conditionalFormatting sqref="W84">
    <cfRule type="containsText" dxfId="1390" priority="5109" operator="containsText" text="Baja">
      <formula>NOT(ISERROR(SEARCH("Baja",W84)))</formula>
    </cfRule>
    <cfRule type="containsText" dxfId="1389" priority="5108" operator="containsText" text="Moderada">
      <formula>NOT(ISERROR(SEARCH("Moderada",W84)))</formula>
    </cfRule>
    <cfRule type="containsText" dxfId="1388" priority="5107" operator="containsText" text="Alta">
      <formula>NOT(ISERROR(SEARCH("Alta",W84)))</formula>
    </cfRule>
    <cfRule type="containsText" dxfId="1387" priority="5104" operator="containsText" text="Baja">
      <formula>NOT(ISERROR(SEARCH("Baja",W84)))</formula>
    </cfRule>
    <cfRule type="containsText" dxfId="1386" priority="5103" operator="containsText" text="Moderada">
      <formula>NOT(ISERROR(SEARCH("Moderada",W84)))</formula>
    </cfRule>
    <cfRule type="containsText" dxfId="1385" priority="5102" operator="containsText" text="Alta">
      <formula>NOT(ISERROR(SEARCH("Alta",W84)))</formula>
    </cfRule>
  </conditionalFormatting>
  <conditionalFormatting sqref="W84:W86">
    <cfRule type="containsText" dxfId="1384" priority="5012" operator="containsText" text="Extrema">
      <formula>NOT(ISERROR(SEARCH("Extrema",W84)))</formula>
    </cfRule>
    <cfRule type="containsText" dxfId="1383" priority="5011" operator="containsText" text="VALORAR">
      <formula>NOT(ISERROR(SEARCH("VALORAR",W84)))</formula>
    </cfRule>
  </conditionalFormatting>
  <conditionalFormatting sqref="W85">
    <cfRule type="containsText" dxfId="1382" priority="5015" operator="containsText" text="Baja">
      <formula>NOT(ISERROR(SEARCH("Baja",W85)))</formula>
    </cfRule>
    <cfRule type="containsText" dxfId="1381" priority="5014" operator="containsText" text="Moderada">
      <formula>NOT(ISERROR(SEARCH("Moderada",W85)))</formula>
    </cfRule>
    <cfRule type="containsText" dxfId="1380" priority="5010" operator="containsText" text="Baja">
      <formula>NOT(ISERROR(SEARCH("Baja",W85)))</formula>
    </cfRule>
    <cfRule type="containsText" dxfId="1379" priority="5009" operator="containsText" text="Moderada">
      <formula>NOT(ISERROR(SEARCH("Moderada",W85)))</formula>
    </cfRule>
    <cfRule type="containsText" dxfId="1378" priority="5008" operator="containsText" text="Alta">
      <formula>NOT(ISERROR(SEARCH("Alta",W85)))</formula>
    </cfRule>
    <cfRule type="containsText" dxfId="1377" priority="5007" operator="containsText" text="Extrema">
      <formula>NOT(ISERROR(SEARCH("Extrema",W85)))</formula>
    </cfRule>
    <cfRule type="containsText" dxfId="1376" priority="5006" operator="containsText" text="VALORAR">
      <formula>NOT(ISERROR(SEARCH("VALORAR",W85)))</formula>
    </cfRule>
    <cfRule type="containsText" dxfId="1375" priority="5013" operator="containsText" text="Alta">
      <formula>NOT(ISERROR(SEARCH("Alta",W85)))</formula>
    </cfRule>
  </conditionalFormatting>
  <conditionalFormatting sqref="W86">
    <cfRule type="containsText" dxfId="1374" priority="5064" operator="containsText" text="Extrema">
      <formula>NOT(ISERROR(SEARCH("Extrema",W86)))</formula>
    </cfRule>
    <cfRule type="containsText" dxfId="1373" priority="5061" operator="containsText" text="Moderada">
      <formula>NOT(ISERROR(SEARCH("Moderada",W86)))</formula>
    </cfRule>
    <cfRule type="containsText" dxfId="1372" priority="5060" operator="containsText" text="Alta">
      <formula>NOT(ISERROR(SEARCH("Alta",W86)))</formula>
    </cfRule>
    <cfRule type="containsText" dxfId="1371" priority="5062" operator="containsText" text="Baja">
      <formula>NOT(ISERROR(SEARCH("Baja",W86)))</formula>
    </cfRule>
    <cfRule type="containsText" dxfId="1370" priority="5063" operator="containsText" text="VALORAR">
      <formula>NOT(ISERROR(SEARCH("VALORAR",W86)))</formula>
    </cfRule>
    <cfRule type="containsText" dxfId="1369" priority="5065" operator="containsText" text="Alta">
      <formula>NOT(ISERROR(SEARCH("Alta",W86)))</formula>
    </cfRule>
    <cfRule type="containsText" dxfId="1368" priority="5066" operator="containsText" text="Moderada">
      <formula>NOT(ISERROR(SEARCH("Moderada",W86)))</formula>
    </cfRule>
    <cfRule type="containsText" dxfId="1367" priority="5067" operator="containsText" text="Baja">
      <formula>NOT(ISERROR(SEARCH("Baja",W86)))</formula>
    </cfRule>
  </conditionalFormatting>
  <conditionalFormatting sqref="W87">
    <cfRule type="containsText" dxfId="1366" priority="4911" operator="containsText" text="Baja">
      <formula>NOT(ISERROR(SEARCH("Baja",W87)))</formula>
    </cfRule>
    <cfRule type="containsText" dxfId="1365" priority="4910" operator="containsText" text="Moderada">
      <formula>NOT(ISERROR(SEARCH("Moderada",W87)))</formula>
    </cfRule>
    <cfRule type="containsText" dxfId="1364" priority="4909" operator="containsText" text="Alta">
      <formula>NOT(ISERROR(SEARCH("Alta",W87)))</formula>
    </cfRule>
    <cfRule type="containsText" dxfId="1363" priority="4906" operator="containsText" text="Baja">
      <formula>NOT(ISERROR(SEARCH("Baja",W87)))</formula>
    </cfRule>
    <cfRule type="containsText" dxfId="1362" priority="4905" operator="containsText" text="Moderada">
      <formula>NOT(ISERROR(SEARCH("Moderada",W87)))</formula>
    </cfRule>
    <cfRule type="containsText" dxfId="1361" priority="4904" operator="containsText" text="Alta">
      <formula>NOT(ISERROR(SEARCH("Alta",W87)))</formula>
    </cfRule>
    <cfRule type="containsText" dxfId="1360" priority="4903" operator="containsText" text="Extrema">
      <formula>NOT(ISERROR(SEARCH("Extrema",W87)))</formula>
    </cfRule>
    <cfRule type="containsText" dxfId="1359" priority="4902" operator="containsText" text="VALORAR">
      <formula>NOT(ISERROR(SEARCH("VALORAR",W87)))</formula>
    </cfRule>
  </conditionalFormatting>
  <conditionalFormatting sqref="W87:W88">
    <cfRule type="containsText" dxfId="1358" priority="4908" operator="containsText" text="Extrema">
      <formula>NOT(ISERROR(SEARCH("Extrema",W87)))</formula>
    </cfRule>
    <cfRule type="containsText" dxfId="1357" priority="4907" operator="containsText" text="VALORAR">
      <formula>NOT(ISERROR(SEARCH("VALORAR",W87)))</formula>
    </cfRule>
  </conditionalFormatting>
  <conditionalFormatting sqref="W88">
    <cfRule type="containsText" dxfId="1356" priority="4956" operator="containsText" text="Alta">
      <formula>NOT(ISERROR(SEARCH("Alta",W88)))</formula>
    </cfRule>
    <cfRule type="containsText" dxfId="1355" priority="4963" operator="containsText" text="Baja">
      <formula>NOT(ISERROR(SEARCH("Baja",W88)))</formula>
    </cfRule>
    <cfRule type="containsText" dxfId="1354" priority="4962" operator="containsText" text="Moderada">
      <formula>NOT(ISERROR(SEARCH("Moderada",W88)))</formula>
    </cfRule>
    <cfRule type="containsText" dxfId="1353" priority="4961" operator="containsText" text="Alta">
      <formula>NOT(ISERROR(SEARCH("Alta",W88)))</formula>
    </cfRule>
    <cfRule type="containsText" dxfId="1352" priority="4957" operator="containsText" text="Moderada">
      <formula>NOT(ISERROR(SEARCH("Moderada",W88)))</formula>
    </cfRule>
    <cfRule type="containsText" dxfId="1351" priority="4960" operator="containsText" text="Extrema">
      <formula>NOT(ISERROR(SEARCH("Extrema",W88)))</formula>
    </cfRule>
    <cfRule type="containsText" dxfId="1350" priority="4959" operator="containsText" text="VALORAR">
      <formula>NOT(ISERROR(SEARCH("VALORAR",W88)))</formula>
    </cfRule>
    <cfRule type="containsText" dxfId="1349" priority="4958" operator="containsText" text="Baja">
      <formula>NOT(ISERROR(SEARCH("Baja",W88)))</formula>
    </cfRule>
  </conditionalFormatting>
  <conditionalFormatting sqref="W89:W90">
    <cfRule type="containsText" dxfId="1348" priority="4858" operator="containsText" text="Moderada">
      <formula>NOT(ISERROR(SEARCH("Moderada",W89)))</formula>
    </cfRule>
    <cfRule type="containsText" dxfId="1347" priority="4859" operator="containsText" text="Baja">
      <formula>NOT(ISERROR(SEARCH("Baja",W89)))</formula>
    </cfRule>
    <cfRule type="containsText" dxfId="1346" priority="4855" operator="containsText" text="VALORAR">
      <formula>NOT(ISERROR(SEARCH("VALORAR",W89)))</formula>
    </cfRule>
    <cfRule type="containsText" dxfId="1345" priority="4852" operator="containsText" text="Alta">
      <formula>NOT(ISERROR(SEARCH("Alta",W89)))</formula>
    </cfRule>
    <cfRule type="containsText" dxfId="1344" priority="4853" operator="containsText" text="Moderada">
      <formula>NOT(ISERROR(SEARCH("Moderada",W89)))</formula>
    </cfRule>
    <cfRule type="containsText" dxfId="1343" priority="4854" operator="containsText" text="Baja">
      <formula>NOT(ISERROR(SEARCH("Baja",W89)))</formula>
    </cfRule>
    <cfRule type="containsText" dxfId="1342" priority="4856" operator="containsText" text="Extrema">
      <formula>NOT(ISERROR(SEARCH("Extrema",W89)))</formula>
    </cfRule>
    <cfRule type="containsText" dxfId="1341" priority="4857" operator="containsText" text="Alta">
      <formula>NOT(ISERROR(SEARCH("Alta",W89)))</formula>
    </cfRule>
  </conditionalFormatting>
  <conditionalFormatting sqref="W89:W91">
    <cfRule type="containsText" dxfId="1340" priority="4789" operator="containsText" text="VALORAR">
      <formula>NOT(ISERROR(SEARCH("VALORAR",W89)))</formula>
    </cfRule>
    <cfRule type="containsText" dxfId="1339" priority="4790" operator="containsText" text="Extrema">
      <formula>NOT(ISERROR(SEARCH("Extrema",W89)))</formula>
    </cfRule>
  </conditionalFormatting>
  <conditionalFormatting sqref="W91">
    <cfRule type="containsText" dxfId="1338" priority="4787" operator="containsText" text="Moderada">
      <formula>NOT(ISERROR(SEARCH("Moderada",W91)))</formula>
    </cfRule>
    <cfRule type="containsText" dxfId="1337" priority="4786" operator="containsText" text="Alta">
      <formula>NOT(ISERROR(SEARCH("Alta",W91)))</formula>
    </cfRule>
    <cfRule type="containsText" dxfId="1336" priority="4793" operator="containsText" text="Baja">
      <formula>NOT(ISERROR(SEARCH("Baja",W91)))</formula>
    </cfRule>
    <cfRule type="containsText" dxfId="1335" priority="4791" operator="containsText" text="Alta">
      <formula>NOT(ISERROR(SEARCH("Alta",W91)))</formula>
    </cfRule>
    <cfRule type="containsText" dxfId="1334" priority="4792" operator="containsText" text="Moderada">
      <formula>NOT(ISERROR(SEARCH("Moderada",W91)))</formula>
    </cfRule>
    <cfRule type="containsText" dxfId="1333" priority="4788" operator="containsText" text="Baja">
      <formula>NOT(ISERROR(SEARCH("Baja",W91)))</formula>
    </cfRule>
  </conditionalFormatting>
  <conditionalFormatting sqref="W91:W92">
    <cfRule type="containsText" dxfId="1332" priority="4738" operator="containsText" text="Extrema">
      <formula>NOT(ISERROR(SEARCH("Extrema",W91)))</formula>
    </cfRule>
    <cfRule type="containsText" dxfId="1331" priority="4737" operator="containsText" text="VALORAR">
      <formula>NOT(ISERROR(SEARCH("VALORAR",W91)))</formula>
    </cfRule>
  </conditionalFormatting>
  <conditionalFormatting sqref="W92">
    <cfRule type="containsText" dxfId="1330" priority="4741" operator="containsText" text="Baja">
      <formula>NOT(ISERROR(SEARCH("Baja",W92)))</formula>
    </cfRule>
    <cfRule type="containsText" dxfId="1329" priority="4740" operator="containsText" text="Moderada">
      <formula>NOT(ISERROR(SEARCH("Moderada",W92)))</formula>
    </cfRule>
    <cfRule type="containsText" dxfId="1328" priority="4736" operator="containsText" text="Baja">
      <formula>NOT(ISERROR(SEARCH("Baja",W92)))</formula>
    </cfRule>
    <cfRule type="containsText" dxfId="1327" priority="4734" operator="containsText" text="Alta">
      <formula>NOT(ISERROR(SEARCH("Alta",W92)))</formula>
    </cfRule>
    <cfRule type="containsText" dxfId="1326" priority="4739" operator="containsText" text="Alta">
      <formula>NOT(ISERROR(SEARCH("Alta",W92)))</formula>
    </cfRule>
    <cfRule type="containsText" dxfId="1325" priority="4735" operator="containsText" text="Moderada">
      <formula>NOT(ISERROR(SEARCH("Moderada",W92)))</formula>
    </cfRule>
  </conditionalFormatting>
  <conditionalFormatting sqref="W92:W93">
    <cfRule type="containsText" dxfId="1324" priority="4685" operator="containsText" text="VALORAR">
      <formula>NOT(ISERROR(SEARCH("VALORAR",W92)))</formula>
    </cfRule>
    <cfRule type="containsText" dxfId="1323" priority="4686" operator="containsText" text="Extrema">
      <formula>NOT(ISERROR(SEARCH("Extrema",W92)))</formula>
    </cfRule>
  </conditionalFormatting>
  <conditionalFormatting sqref="W93">
    <cfRule type="containsText" dxfId="1322" priority="4684" operator="containsText" text="Baja">
      <formula>NOT(ISERROR(SEARCH("Baja",W93)))</formula>
    </cfRule>
    <cfRule type="containsText" dxfId="1321" priority="4683" operator="containsText" text="Moderada">
      <formula>NOT(ISERROR(SEARCH("Moderada",W93)))</formula>
    </cfRule>
    <cfRule type="containsText" dxfId="1320" priority="4682" operator="containsText" text="Alta">
      <formula>NOT(ISERROR(SEARCH("Alta",W93)))</formula>
    </cfRule>
    <cfRule type="containsText" dxfId="1319" priority="4687" operator="containsText" text="Alta">
      <formula>NOT(ISERROR(SEARCH("Alta",W93)))</formula>
    </cfRule>
    <cfRule type="containsText" dxfId="1318" priority="4688" operator="containsText" text="Moderada">
      <formula>NOT(ISERROR(SEARCH("Moderada",W93)))</formula>
    </cfRule>
    <cfRule type="containsText" dxfId="1317" priority="4689" operator="containsText" text="Baja">
      <formula>NOT(ISERROR(SEARCH("Baja",W93)))</formula>
    </cfRule>
  </conditionalFormatting>
  <conditionalFormatting sqref="W93:W94">
    <cfRule type="containsText" dxfId="1316" priority="4634" operator="containsText" text="Extrema">
      <formula>NOT(ISERROR(SEARCH("Extrema",W93)))</formula>
    </cfRule>
    <cfRule type="containsText" dxfId="1315" priority="4633" operator="containsText" text="VALORAR">
      <formula>NOT(ISERROR(SEARCH("VALORAR",W93)))</formula>
    </cfRule>
  </conditionalFormatting>
  <conditionalFormatting sqref="W94">
    <cfRule type="containsText" dxfId="1314" priority="4637" operator="containsText" text="Baja">
      <formula>NOT(ISERROR(SEARCH("Baja",W94)))</formula>
    </cfRule>
    <cfRule type="containsText" dxfId="1313" priority="4631" operator="containsText" text="Moderada">
      <formula>NOT(ISERROR(SEARCH("Moderada",W94)))</formula>
    </cfRule>
    <cfRule type="containsText" dxfId="1312" priority="4632" operator="containsText" text="Baja">
      <formula>NOT(ISERROR(SEARCH("Baja",W94)))</formula>
    </cfRule>
    <cfRule type="containsText" dxfId="1311" priority="4630" operator="containsText" text="Alta">
      <formula>NOT(ISERROR(SEARCH("Alta",W94)))</formula>
    </cfRule>
    <cfRule type="containsText" dxfId="1310" priority="4635" operator="containsText" text="Alta">
      <formula>NOT(ISERROR(SEARCH("Alta",W94)))</formula>
    </cfRule>
    <cfRule type="containsText" dxfId="1309" priority="4636" operator="containsText" text="Moderada">
      <formula>NOT(ISERROR(SEARCH("Moderada",W94)))</formula>
    </cfRule>
  </conditionalFormatting>
  <conditionalFormatting sqref="W94:W95 W97">
    <cfRule type="containsText" dxfId="1308" priority="4582" operator="containsText" text="Extrema">
      <formula>NOT(ISERROR(SEARCH("Extrema",W94)))</formula>
    </cfRule>
    <cfRule type="containsText" dxfId="1307" priority="4581" operator="containsText" text="VALORAR">
      <formula>NOT(ISERROR(SEARCH("VALORAR",W94)))</formula>
    </cfRule>
  </conditionalFormatting>
  <conditionalFormatting sqref="W95 W97">
    <cfRule type="containsText" dxfId="1306" priority="4583" operator="containsText" text="Alta">
      <formula>NOT(ISERROR(SEARCH("Alta",W95)))</formula>
    </cfRule>
    <cfRule type="containsText" dxfId="1305" priority="4580" operator="containsText" text="Baja">
      <formula>NOT(ISERROR(SEARCH("Baja",W95)))</formula>
    </cfRule>
    <cfRule type="containsText" dxfId="1304" priority="4579" operator="containsText" text="Moderada">
      <formula>NOT(ISERROR(SEARCH("Moderada",W95)))</formula>
    </cfRule>
    <cfRule type="containsText" dxfId="1303" priority="4578" operator="containsText" text="Alta">
      <formula>NOT(ISERROR(SEARCH("Alta",W95)))</formula>
    </cfRule>
    <cfRule type="containsText" dxfId="1302" priority="4585" operator="containsText" text="Baja">
      <formula>NOT(ISERROR(SEARCH("Baja",W95)))</formula>
    </cfRule>
    <cfRule type="containsText" dxfId="1301" priority="4584" operator="containsText" text="Moderada">
      <formula>NOT(ISERROR(SEARCH("Moderada",W95)))</formula>
    </cfRule>
  </conditionalFormatting>
  <conditionalFormatting sqref="W95">
    <cfRule type="containsText" dxfId="1300" priority="4577" operator="containsText" text="Extrema">
      <formula>NOT(ISERROR(SEARCH("Extrema",W95)))</formula>
    </cfRule>
    <cfRule type="containsText" dxfId="1299" priority="4576" operator="containsText" text="VALORAR">
      <formula>NOT(ISERROR(SEARCH("VALORAR",W95)))</formula>
    </cfRule>
  </conditionalFormatting>
  <conditionalFormatting sqref="W97:W99">
    <cfRule type="containsText" dxfId="1298" priority="4463" operator="containsText" text="VALORAR">
      <formula>NOT(ISERROR(SEARCH("VALORAR",W97)))</formula>
    </cfRule>
    <cfRule type="containsText" dxfId="1297" priority="4464" operator="containsText" text="Extrema">
      <formula>NOT(ISERROR(SEARCH("Extrema",W97)))</formula>
    </cfRule>
  </conditionalFormatting>
  <conditionalFormatting sqref="W98">
    <cfRule type="containsText" dxfId="1296" priority="4467" operator="containsText" text="Baja">
      <formula>NOT(ISERROR(SEARCH("Baja",W98)))</formula>
    </cfRule>
    <cfRule type="containsText" dxfId="1295" priority="4462" operator="containsText" text="Baja">
      <formula>NOT(ISERROR(SEARCH("Baja",W98)))</formula>
    </cfRule>
    <cfRule type="containsText" dxfId="1294" priority="4458" operator="containsText" text="VALORAR">
      <formula>NOT(ISERROR(SEARCH("VALORAR",W98)))</formula>
    </cfRule>
    <cfRule type="containsText" dxfId="1293" priority="4459" operator="containsText" text="Extrema">
      <formula>NOT(ISERROR(SEARCH("Extrema",W98)))</formula>
    </cfRule>
    <cfRule type="containsText" dxfId="1292" priority="4461" operator="containsText" text="Moderada">
      <formula>NOT(ISERROR(SEARCH("Moderada",W98)))</formula>
    </cfRule>
    <cfRule type="containsText" dxfId="1291" priority="4460" operator="containsText" text="Alta">
      <formula>NOT(ISERROR(SEARCH("Alta",W98)))</formula>
    </cfRule>
    <cfRule type="containsText" dxfId="1290" priority="4466" operator="containsText" text="Moderada">
      <formula>NOT(ISERROR(SEARCH("Moderada",W98)))</formula>
    </cfRule>
    <cfRule type="containsText" dxfId="1289" priority="4465" operator="containsText" text="Alta">
      <formula>NOT(ISERROR(SEARCH("Alta",W98)))</formula>
    </cfRule>
  </conditionalFormatting>
  <conditionalFormatting sqref="W99">
    <cfRule type="containsText" dxfId="1288" priority="4512" operator="containsText" text="Alta">
      <formula>NOT(ISERROR(SEARCH("Alta",W99)))</formula>
    </cfRule>
    <cfRule type="containsText" dxfId="1287" priority="4517" operator="containsText" text="Alta">
      <formula>NOT(ISERROR(SEARCH("Alta",W99)))</formula>
    </cfRule>
    <cfRule type="containsText" dxfId="1286" priority="4515" operator="containsText" text="VALORAR">
      <formula>NOT(ISERROR(SEARCH("VALORAR",W99)))</formula>
    </cfRule>
    <cfRule type="containsText" dxfId="1285" priority="4514" operator="containsText" text="Baja">
      <formula>NOT(ISERROR(SEARCH("Baja",W99)))</formula>
    </cfRule>
    <cfRule type="containsText" dxfId="1284" priority="4513" operator="containsText" text="Moderada">
      <formula>NOT(ISERROR(SEARCH("Moderada",W99)))</formula>
    </cfRule>
    <cfRule type="containsText" dxfId="1283" priority="4519" operator="containsText" text="Baja">
      <formula>NOT(ISERROR(SEARCH("Baja",W99)))</formula>
    </cfRule>
    <cfRule type="containsText" dxfId="1282" priority="4518" operator="containsText" text="Moderada">
      <formula>NOT(ISERROR(SEARCH("Moderada",W99)))</formula>
    </cfRule>
    <cfRule type="containsText" dxfId="1281" priority="4516" operator="containsText" text="Extrema">
      <formula>NOT(ISERROR(SEARCH("Extrema",W99)))</formula>
    </cfRule>
  </conditionalFormatting>
  <conditionalFormatting sqref="W100">
    <cfRule type="containsText" dxfId="1280" priority="4413" operator="containsText" text="Alta">
      <formula>NOT(ISERROR(SEARCH("Alta",W100)))</formula>
    </cfRule>
    <cfRule type="containsText" dxfId="1279" priority="4414" operator="containsText" text="Moderada">
      <formula>NOT(ISERROR(SEARCH("Moderada",W100)))</formula>
    </cfRule>
    <cfRule type="containsText" dxfId="1278" priority="4415" operator="containsText" text="Baja">
      <formula>NOT(ISERROR(SEARCH("Baja",W100)))</formula>
    </cfRule>
    <cfRule type="containsText" dxfId="1277" priority="4408" operator="containsText" text="Alta">
      <formula>NOT(ISERROR(SEARCH("Alta",W100)))</formula>
    </cfRule>
    <cfRule type="containsText" dxfId="1276" priority="4409" operator="containsText" text="Moderada">
      <formula>NOT(ISERROR(SEARCH("Moderada",W100)))</formula>
    </cfRule>
    <cfRule type="containsText" dxfId="1275" priority="4410" operator="containsText" text="Baja">
      <formula>NOT(ISERROR(SEARCH("Baja",W100)))</formula>
    </cfRule>
    <cfRule type="containsText" dxfId="1274" priority="4411" operator="containsText" text="VALORAR">
      <formula>NOT(ISERROR(SEARCH("VALORAR",W100)))</formula>
    </cfRule>
    <cfRule type="containsText" dxfId="1273" priority="4412" operator="containsText" text="Extrema">
      <formula>NOT(ISERROR(SEARCH("Extrema",W100)))</formula>
    </cfRule>
  </conditionalFormatting>
  <conditionalFormatting sqref="W100:W102">
    <cfRule type="containsText" dxfId="1272" priority="4359" operator="containsText" text="VALORAR">
      <formula>NOT(ISERROR(SEARCH("VALORAR",W100)))</formula>
    </cfRule>
    <cfRule type="containsText" dxfId="1271" priority="4360" operator="containsText" text="Extrema">
      <formula>NOT(ISERROR(SEARCH("Extrema",W100)))</formula>
    </cfRule>
  </conditionalFormatting>
  <conditionalFormatting sqref="W101:W102">
    <cfRule type="containsText" dxfId="1270" priority="4362" operator="containsText" text="Moderada">
      <formula>NOT(ISERROR(SEARCH("Moderada",W101)))</formula>
    </cfRule>
    <cfRule type="containsText" dxfId="1269" priority="4358" operator="containsText" text="Baja">
      <formula>NOT(ISERROR(SEARCH("Baja",W101)))</formula>
    </cfRule>
    <cfRule type="containsText" dxfId="1268" priority="4357" operator="containsText" text="Moderada">
      <formula>NOT(ISERROR(SEARCH("Moderada",W101)))</formula>
    </cfRule>
    <cfRule type="containsText" dxfId="1267" priority="4356" operator="containsText" text="Alta">
      <formula>NOT(ISERROR(SEARCH("Alta",W101)))</formula>
    </cfRule>
    <cfRule type="containsText" dxfId="1266" priority="4361" operator="containsText" text="Alta">
      <formula>NOT(ISERROR(SEARCH("Alta",W101)))</formula>
    </cfRule>
    <cfRule type="containsText" dxfId="1265" priority="4363" operator="containsText" text="Baja">
      <formula>NOT(ISERROR(SEARCH("Baja",W101)))</formula>
    </cfRule>
  </conditionalFormatting>
  <conditionalFormatting sqref="W101:W103">
    <cfRule type="containsText" dxfId="1264" priority="4294" operator="containsText" text="Extrema">
      <formula>NOT(ISERROR(SEARCH("Extrema",W101)))</formula>
    </cfRule>
    <cfRule type="containsText" dxfId="1263" priority="4293" operator="containsText" text="VALORAR">
      <formula>NOT(ISERROR(SEARCH("VALORAR",W101)))</formula>
    </cfRule>
  </conditionalFormatting>
  <conditionalFormatting sqref="W103">
    <cfRule type="containsText" dxfId="1262" priority="4291" operator="containsText" text="Moderada">
      <formula>NOT(ISERROR(SEARCH("Moderada",W103)))</formula>
    </cfRule>
    <cfRule type="containsText" dxfId="1261" priority="4292" operator="containsText" text="Baja">
      <formula>NOT(ISERROR(SEARCH("Baja",W103)))</formula>
    </cfRule>
    <cfRule type="containsText" dxfId="1260" priority="4296" operator="containsText" text="Moderada">
      <formula>NOT(ISERROR(SEARCH("Moderada",W103)))</formula>
    </cfRule>
    <cfRule type="containsText" dxfId="1259" priority="4297" operator="containsText" text="Baja">
      <formula>NOT(ISERROR(SEARCH("Baja",W103)))</formula>
    </cfRule>
    <cfRule type="containsText" dxfId="1258" priority="4295" operator="containsText" text="Alta">
      <formula>NOT(ISERROR(SEARCH("Alta",W103)))</formula>
    </cfRule>
    <cfRule type="containsText" dxfId="1257" priority="4290" operator="containsText" text="Alta">
      <formula>NOT(ISERROR(SEARCH("Alta",W103)))</formula>
    </cfRule>
  </conditionalFormatting>
  <conditionalFormatting sqref="W103:W105">
    <cfRule type="containsText" dxfId="1256" priority="4251" operator="containsText" text="VALORAR">
      <formula>NOT(ISERROR(SEARCH("VALORAR",W103)))</formula>
    </cfRule>
    <cfRule type="containsText" dxfId="1255" priority="4252" operator="containsText" text="Extrema">
      <formula>NOT(ISERROR(SEARCH("Extrema",W103)))</formula>
    </cfRule>
  </conditionalFormatting>
  <conditionalFormatting sqref="W104:W105">
    <cfRule type="containsText" dxfId="1254" priority="4249" operator="containsText" text="Moderada">
      <formula>NOT(ISERROR(SEARCH("Moderada",W104)))</formula>
    </cfRule>
    <cfRule type="containsText" dxfId="1253" priority="4250" operator="containsText" text="Baja">
      <formula>NOT(ISERROR(SEARCH("Baja",W104)))</formula>
    </cfRule>
    <cfRule type="containsText" dxfId="1252" priority="4248" operator="containsText" text="Alta">
      <formula>NOT(ISERROR(SEARCH("Alta",W104)))</formula>
    </cfRule>
    <cfRule type="containsText" dxfId="1251" priority="4253" operator="containsText" text="Alta">
      <formula>NOT(ISERROR(SEARCH("Alta",W104)))</formula>
    </cfRule>
    <cfRule type="containsText" dxfId="1250" priority="4254" operator="containsText" text="Moderada">
      <formula>NOT(ISERROR(SEARCH("Moderada",W104)))</formula>
    </cfRule>
    <cfRule type="containsText" dxfId="1249" priority="4255" operator="containsText" text="Baja">
      <formula>NOT(ISERROR(SEARCH("Baja",W104)))</formula>
    </cfRule>
  </conditionalFormatting>
  <conditionalFormatting sqref="W104:W106">
    <cfRule type="containsText" dxfId="1248" priority="4185" operator="containsText" text="VALORAR">
      <formula>NOT(ISERROR(SEARCH("VALORAR",W104)))</formula>
    </cfRule>
    <cfRule type="containsText" dxfId="1247" priority="4186" operator="containsText" text="Extrema">
      <formula>NOT(ISERROR(SEARCH("Extrema",W104)))</formula>
    </cfRule>
  </conditionalFormatting>
  <conditionalFormatting sqref="W106">
    <cfRule type="containsText" dxfId="1246" priority="4184" operator="containsText" text="Baja">
      <formula>NOT(ISERROR(SEARCH("Baja",W106)))</formula>
    </cfRule>
    <cfRule type="containsText" dxfId="1245" priority="4183" operator="containsText" text="Moderada">
      <formula>NOT(ISERROR(SEARCH("Moderada",W106)))</formula>
    </cfRule>
    <cfRule type="containsText" dxfId="1244" priority="4182" operator="containsText" text="Alta">
      <formula>NOT(ISERROR(SEARCH("Alta",W106)))</formula>
    </cfRule>
    <cfRule type="containsText" dxfId="1243" priority="4189" operator="containsText" text="Baja">
      <formula>NOT(ISERROR(SEARCH("Baja",W106)))</formula>
    </cfRule>
    <cfRule type="containsText" dxfId="1242" priority="4188" operator="containsText" text="Moderada">
      <formula>NOT(ISERROR(SEARCH("Moderada",W106)))</formula>
    </cfRule>
    <cfRule type="containsText" dxfId="1241" priority="4187" operator="containsText" text="Alta">
      <formula>NOT(ISERROR(SEARCH("Alta",W106)))</formula>
    </cfRule>
  </conditionalFormatting>
  <conditionalFormatting sqref="W106:W108">
    <cfRule type="containsText" dxfId="1240" priority="4143" operator="containsText" text="VALORAR">
      <formula>NOT(ISERROR(SEARCH("VALORAR",W106)))</formula>
    </cfRule>
    <cfRule type="containsText" dxfId="1239" priority="4144" operator="containsText" text="Extrema">
      <formula>NOT(ISERROR(SEARCH("Extrema",W106)))</formula>
    </cfRule>
  </conditionalFormatting>
  <conditionalFormatting sqref="W107:W108">
    <cfRule type="containsText" dxfId="1238" priority="4147" operator="containsText" text="Baja">
      <formula>NOT(ISERROR(SEARCH("Baja",W107)))</formula>
    </cfRule>
    <cfRule type="containsText" dxfId="1237" priority="4140" operator="containsText" text="Alta">
      <formula>NOT(ISERROR(SEARCH("Alta",W107)))</formula>
    </cfRule>
    <cfRule type="containsText" dxfId="1236" priority="4141" operator="containsText" text="Moderada">
      <formula>NOT(ISERROR(SEARCH("Moderada",W107)))</formula>
    </cfRule>
    <cfRule type="containsText" dxfId="1235" priority="4142" operator="containsText" text="Baja">
      <formula>NOT(ISERROR(SEARCH("Baja",W107)))</formula>
    </cfRule>
    <cfRule type="containsText" dxfId="1234" priority="4145" operator="containsText" text="Alta">
      <formula>NOT(ISERROR(SEARCH("Alta",W107)))</formula>
    </cfRule>
    <cfRule type="containsText" dxfId="1233" priority="4146" operator="containsText" text="Moderada">
      <formula>NOT(ISERROR(SEARCH("Moderada",W107)))</formula>
    </cfRule>
  </conditionalFormatting>
  <conditionalFormatting sqref="W107:W109">
    <cfRule type="containsText" dxfId="1232" priority="4077" operator="containsText" text="VALORAR">
      <formula>NOT(ISERROR(SEARCH("VALORAR",W107)))</formula>
    </cfRule>
    <cfRule type="containsText" dxfId="1231" priority="4078" operator="containsText" text="Extrema">
      <formula>NOT(ISERROR(SEARCH("Extrema",W107)))</formula>
    </cfRule>
  </conditionalFormatting>
  <conditionalFormatting sqref="W109">
    <cfRule type="containsText" dxfId="1230" priority="4080" operator="containsText" text="Moderada">
      <formula>NOT(ISERROR(SEARCH("Moderada",W109)))</formula>
    </cfRule>
    <cfRule type="containsText" dxfId="1229" priority="4074" operator="containsText" text="Alta">
      <formula>NOT(ISERROR(SEARCH("Alta",W109)))</formula>
    </cfRule>
    <cfRule type="containsText" dxfId="1228" priority="4075" operator="containsText" text="Moderada">
      <formula>NOT(ISERROR(SEARCH("Moderada",W109)))</formula>
    </cfRule>
    <cfRule type="containsText" dxfId="1227" priority="4079" operator="containsText" text="Alta">
      <formula>NOT(ISERROR(SEARCH("Alta",W109)))</formula>
    </cfRule>
    <cfRule type="containsText" dxfId="1226" priority="4081" operator="containsText" text="Baja">
      <formula>NOT(ISERROR(SEARCH("Baja",W109)))</formula>
    </cfRule>
    <cfRule type="containsText" dxfId="1225" priority="4076" operator="containsText" text="Baja">
      <formula>NOT(ISERROR(SEARCH("Baja",W109)))</formula>
    </cfRule>
  </conditionalFormatting>
  <conditionalFormatting sqref="W109:W110">
    <cfRule type="containsText" dxfId="1224" priority="4036" operator="containsText" text="Extrema">
      <formula>NOT(ISERROR(SEARCH("Extrema",W109)))</formula>
    </cfRule>
    <cfRule type="containsText" dxfId="1223" priority="4035" operator="containsText" text="VALORAR">
      <formula>NOT(ISERROR(SEARCH("VALORAR",W109)))</formula>
    </cfRule>
  </conditionalFormatting>
  <conditionalFormatting sqref="W110">
    <cfRule type="containsText" dxfId="1222" priority="4034" operator="containsText" text="Baja">
      <formula>NOT(ISERROR(SEARCH("Baja",W110)))</formula>
    </cfRule>
    <cfRule type="containsText" dxfId="1221" priority="4033" operator="containsText" text="Moderada">
      <formula>NOT(ISERROR(SEARCH("Moderada",W110)))</formula>
    </cfRule>
    <cfRule type="containsText" dxfId="1220" priority="4032" operator="containsText" text="Alta">
      <formula>NOT(ISERROR(SEARCH("Alta",W110)))</formula>
    </cfRule>
    <cfRule type="containsText" dxfId="1219" priority="4039" operator="containsText" text="Baja">
      <formula>NOT(ISERROR(SEARCH("Baja",W110)))</formula>
    </cfRule>
    <cfRule type="containsText" dxfId="1218" priority="4037" operator="containsText" text="Alta">
      <formula>NOT(ISERROR(SEARCH("Alta",W110)))</formula>
    </cfRule>
    <cfRule type="containsText" dxfId="1217" priority="4038" operator="containsText" text="Moderada">
      <formula>NOT(ISERROR(SEARCH("Moderada",W110)))</formula>
    </cfRule>
  </conditionalFormatting>
  <conditionalFormatting sqref="W110:W112">
    <cfRule type="containsText" dxfId="1216" priority="3875" operator="containsText" text="VALORAR">
      <formula>NOT(ISERROR(SEARCH("VALORAR",W110)))</formula>
    </cfRule>
    <cfRule type="containsText" dxfId="1215" priority="3876" operator="containsText" text="Extrema">
      <formula>NOT(ISERROR(SEARCH("Extrema",W110)))</formula>
    </cfRule>
  </conditionalFormatting>
  <conditionalFormatting sqref="W111:W112">
    <cfRule type="containsText" dxfId="1214" priority="3870" operator="containsText" text="VALORAR">
      <formula>NOT(ISERROR(SEARCH("VALORAR",W111)))</formula>
    </cfRule>
    <cfRule type="containsText" dxfId="1213" priority="3871" operator="containsText" text="Extrema">
      <formula>NOT(ISERROR(SEARCH("Extrema",W111)))</formula>
    </cfRule>
    <cfRule type="containsText" dxfId="1212" priority="3877" operator="containsText" text="Alta">
      <formula>NOT(ISERROR(SEARCH("Alta",W111)))</formula>
    </cfRule>
    <cfRule type="containsText" dxfId="1211" priority="3874" operator="containsText" text="Baja">
      <formula>NOT(ISERROR(SEARCH("Baja",W111)))</formula>
    </cfRule>
    <cfRule type="containsText" dxfId="1210" priority="3873" operator="containsText" text="Moderada">
      <formula>NOT(ISERROR(SEARCH("Moderada",W111)))</formula>
    </cfRule>
    <cfRule type="containsText" dxfId="1209" priority="3879" operator="containsText" text="Baja">
      <formula>NOT(ISERROR(SEARCH("Baja",W111)))</formula>
    </cfRule>
    <cfRule type="containsText" dxfId="1208" priority="3878" operator="containsText" text="Moderada">
      <formula>NOT(ISERROR(SEARCH("Moderada",W111)))</formula>
    </cfRule>
    <cfRule type="containsText" dxfId="1207" priority="3872" operator="containsText" text="Alta">
      <formula>NOT(ISERROR(SEARCH("Alta",W111)))</formula>
    </cfRule>
  </conditionalFormatting>
  <conditionalFormatting sqref="W113:W114">
    <cfRule type="containsText" dxfId="1206" priority="3987" operator="containsText" text="Baja">
      <formula>NOT(ISERROR(SEARCH("Baja",W113)))</formula>
    </cfRule>
    <cfRule type="containsText" dxfId="1205" priority="3982" operator="containsText" text="Baja">
      <formula>NOT(ISERROR(SEARCH("Baja",W113)))</formula>
    </cfRule>
    <cfRule type="containsText" dxfId="1204" priority="3983" operator="containsText" text="VALORAR">
      <formula>NOT(ISERROR(SEARCH("VALORAR",W113)))</formula>
    </cfRule>
    <cfRule type="containsText" dxfId="1203" priority="3980" operator="containsText" text="Alta">
      <formula>NOT(ISERROR(SEARCH("Alta",W113)))</formula>
    </cfRule>
    <cfRule type="containsText" dxfId="1202" priority="3981" operator="containsText" text="Moderada">
      <formula>NOT(ISERROR(SEARCH("Moderada",W113)))</formula>
    </cfRule>
    <cfRule type="containsText" dxfId="1201" priority="3984" operator="containsText" text="Extrema">
      <formula>NOT(ISERROR(SEARCH("Extrema",W113)))</formula>
    </cfRule>
    <cfRule type="containsText" dxfId="1200" priority="3985" operator="containsText" text="Alta">
      <formula>NOT(ISERROR(SEARCH("Alta",W113)))</formula>
    </cfRule>
    <cfRule type="containsText" dxfId="1199" priority="3986" operator="containsText" text="Moderada">
      <formula>NOT(ISERROR(SEARCH("Moderada",W113)))</formula>
    </cfRule>
  </conditionalFormatting>
  <conditionalFormatting sqref="W113:W115">
    <cfRule type="containsText" dxfId="1198" priority="3917" operator="containsText" text="VALORAR">
      <formula>NOT(ISERROR(SEARCH("VALORAR",W113)))</formula>
    </cfRule>
    <cfRule type="containsText" dxfId="1197" priority="3918" operator="containsText" text="Extrema">
      <formula>NOT(ISERROR(SEARCH("Extrema",W113)))</formula>
    </cfRule>
  </conditionalFormatting>
  <conditionalFormatting sqref="W115">
    <cfRule type="containsText" dxfId="1196" priority="3919" operator="containsText" text="Alta">
      <formula>NOT(ISERROR(SEARCH("Alta",W115)))</formula>
    </cfRule>
    <cfRule type="containsText" dxfId="1195" priority="3915" operator="containsText" text="Moderada">
      <formula>NOT(ISERROR(SEARCH("Moderada",W115)))</formula>
    </cfRule>
    <cfRule type="containsText" dxfId="1194" priority="3921" operator="containsText" text="Baja">
      <formula>NOT(ISERROR(SEARCH("Baja",W115)))</formula>
    </cfRule>
    <cfRule type="containsText" dxfId="1193" priority="3920" operator="containsText" text="Moderada">
      <formula>NOT(ISERROR(SEARCH("Moderada",W115)))</formula>
    </cfRule>
    <cfRule type="containsText" dxfId="1192" priority="3916" operator="containsText" text="Baja">
      <formula>NOT(ISERROR(SEARCH("Baja",W115)))</formula>
    </cfRule>
    <cfRule type="containsText" dxfId="1191" priority="3914" operator="containsText" text="Alta">
      <formula>NOT(ISERROR(SEARCH("Alta",W115)))</formula>
    </cfRule>
  </conditionalFormatting>
  <conditionalFormatting sqref="W115:W119">
    <cfRule type="containsText" dxfId="1190" priority="3743" operator="containsText" text="VALORAR">
      <formula>NOT(ISERROR(SEARCH("VALORAR",W115)))</formula>
    </cfRule>
    <cfRule type="containsText" dxfId="1189" priority="3744" operator="containsText" text="Extrema">
      <formula>NOT(ISERROR(SEARCH("Extrema",W115)))</formula>
    </cfRule>
  </conditionalFormatting>
  <conditionalFormatting sqref="W116:W117">
    <cfRule type="containsText" dxfId="1188" priority="3745" operator="containsText" text="Alta">
      <formula>NOT(ISERROR(SEARCH("Alta",W116)))</formula>
    </cfRule>
    <cfRule type="containsText" dxfId="1187" priority="3746" operator="containsText" text="Moderada">
      <formula>NOT(ISERROR(SEARCH("Moderada",W116)))</formula>
    </cfRule>
    <cfRule type="containsText" dxfId="1186" priority="3747" operator="containsText" text="Baja">
      <formula>NOT(ISERROR(SEARCH("Baja",W116)))</formula>
    </cfRule>
    <cfRule type="containsText" dxfId="1185" priority="3740" operator="containsText" text="Alta">
      <formula>NOT(ISERROR(SEARCH("Alta",W116)))</formula>
    </cfRule>
    <cfRule type="containsText" dxfId="1184" priority="3738" operator="containsText" text="VALORAR">
      <formula>NOT(ISERROR(SEARCH("VALORAR",W116)))</formula>
    </cfRule>
    <cfRule type="containsText" dxfId="1183" priority="3739" operator="containsText" text="Extrema">
      <formula>NOT(ISERROR(SEARCH("Extrema",W116)))</formula>
    </cfRule>
    <cfRule type="containsText" dxfId="1182" priority="3741" operator="containsText" text="Moderada">
      <formula>NOT(ISERROR(SEARCH("Moderada",W116)))</formula>
    </cfRule>
    <cfRule type="containsText" dxfId="1181" priority="3742" operator="containsText" text="Baja">
      <formula>NOT(ISERROR(SEARCH("Baja",W116)))</formula>
    </cfRule>
  </conditionalFormatting>
  <conditionalFormatting sqref="W118:W119">
    <cfRule type="containsText" dxfId="1180" priority="3809" operator="containsText" text="VALORAR">
      <formula>NOT(ISERROR(SEARCH("VALORAR",W118)))</formula>
    </cfRule>
    <cfRule type="containsText" dxfId="1179" priority="3808" operator="containsText" text="Baja">
      <formula>NOT(ISERROR(SEARCH("Baja",W118)))</formula>
    </cfRule>
    <cfRule type="containsText" dxfId="1178" priority="3807" operator="containsText" text="Moderada">
      <formula>NOT(ISERROR(SEARCH("Moderada",W118)))</formula>
    </cfRule>
    <cfRule type="containsText" dxfId="1177" priority="3806" operator="containsText" text="Alta">
      <formula>NOT(ISERROR(SEARCH("Alta",W118)))</formula>
    </cfRule>
    <cfRule type="containsText" dxfId="1176" priority="3810" operator="containsText" text="Extrema">
      <formula>NOT(ISERROR(SEARCH("Extrema",W118)))</formula>
    </cfRule>
    <cfRule type="containsText" dxfId="1175" priority="3811" operator="containsText" text="Alta">
      <formula>NOT(ISERROR(SEARCH("Alta",W118)))</formula>
    </cfRule>
    <cfRule type="containsText" dxfId="1174" priority="3812" operator="containsText" text="Moderada">
      <formula>NOT(ISERROR(SEARCH("Moderada",W118)))</formula>
    </cfRule>
    <cfRule type="containsText" dxfId="1173" priority="3813" operator="containsText" text="Baja">
      <formula>NOT(ISERROR(SEARCH("Baja",W118)))</formula>
    </cfRule>
  </conditionalFormatting>
  <conditionalFormatting sqref="W120">
    <cfRule type="containsText" dxfId="1172" priority="3678" operator="containsText" text="Extrema">
      <formula>NOT(ISERROR(SEARCH("Extrema",W120)))</formula>
    </cfRule>
    <cfRule type="containsText" dxfId="1171" priority="3677" operator="containsText" text="VALORAR">
      <formula>NOT(ISERROR(SEARCH("VALORAR",W120)))</formula>
    </cfRule>
    <cfRule type="containsText" dxfId="1170" priority="3676" operator="containsText" text="Baja">
      <formula>NOT(ISERROR(SEARCH("Baja",W120)))</formula>
    </cfRule>
    <cfRule type="containsText" dxfId="1169" priority="3674" operator="containsText" text="Alta">
      <formula>NOT(ISERROR(SEARCH("Alta",W120)))</formula>
    </cfRule>
    <cfRule type="containsText" dxfId="1168" priority="3675" operator="containsText" text="Moderada">
      <formula>NOT(ISERROR(SEARCH("Moderada",W120)))</formula>
    </cfRule>
    <cfRule type="containsText" dxfId="1167" priority="3681" operator="containsText" text="Baja">
      <formula>NOT(ISERROR(SEARCH("Baja",W120)))</formula>
    </cfRule>
    <cfRule type="containsText" dxfId="1166" priority="3680" operator="containsText" text="Moderada">
      <formula>NOT(ISERROR(SEARCH("Moderada",W120)))</formula>
    </cfRule>
    <cfRule type="containsText" dxfId="1165" priority="3679" operator="containsText" text="Alta">
      <formula>NOT(ISERROR(SEARCH("Alta",W120)))</formula>
    </cfRule>
  </conditionalFormatting>
  <conditionalFormatting sqref="W120:W121">
    <cfRule type="containsText" dxfId="1164" priority="3625" operator="containsText" text="VALORAR">
      <formula>NOT(ISERROR(SEARCH("VALORAR",W120)))</formula>
    </cfRule>
    <cfRule type="containsText" dxfId="1163" priority="3626" operator="containsText" text="Extrema">
      <formula>NOT(ISERROR(SEARCH("Extrema",W120)))</formula>
    </cfRule>
  </conditionalFormatting>
  <conditionalFormatting sqref="W121">
    <cfRule type="containsText" dxfId="1162" priority="3624" operator="containsText" text="Baja">
      <formula>NOT(ISERROR(SEARCH("Baja",W121)))</formula>
    </cfRule>
    <cfRule type="containsText" dxfId="1161" priority="3627" operator="containsText" text="Alta">
      <formula>NOT(ISERROR(SEARCH("Alta",W121)))</formula>
    </cfRule>
    <cfRule type="containsText" dxfId="1160" priority="3622" operator="containsText" text="Alta">
      <formula>NOT(ISERROR(SEARCH("Alta",W121)))</formula>
    </cfRule>
    <cfRule type="containsText" dxfId="1159" priority="3628" operator="containsText" text="Moderada">
      <formula>NOT(ISERROR(SEARCH("Moderada",W121)))</formula>
    </cfRule>
    <cfRule type="containsText" dxfId="1158" priority="3629" operator="containsText" text="Baja">
      <formula>NOT(ISERROR(SEARCH("Baja",W121)))</formula>
    </cfRule>
    <cfRule type="containsText" dxfId="1157" priority="3623" operator="containsText" text="Moderada">
      <formula>NOT(ISERROR(SEARCH("Moderada",W121)))</formula>
    </cfRule>
  </conditionalFormatting>
  <conditionalFormatting sqref="W121:W123">
    <cfRule type="containsText" dxfId="1156" priority="3574" operator="containsText" text="Extrema">
      <formula>NOT(ISERROR(SEARCH("Extrema",W121)))</formula>
    </cfRule>
    <cfRule type="containsText" dxfId="1155" priority="3573" operator="containsText" text="VALORAR">
      <formula>NOT(ISERROR(SEARCH("VALORAR",W121)))</formula>
    </cfRule>
  </conditionalFormatting>
  <conditionalFormatting sqref="W122:W123">
    <cfRule type="containsText" dxfId="1154" priority="3570" operator="containsText" text="Alta">
      <formula>NOT(ISERROR(SEARCH("Alta",W122)))</formula>
    </cfRule>
    <cfRule type="containsText" dxfId="1153" priority="3571" operator="containsText" text="Moderada">
      <formula>NOT(ISERROR(SEARCH("Moderada",W122)))</formula>
    </cfRule>
    <cfRule type="containsText" dxfId="1152" priority="3572" operator="containsText" text="Baja">
      <formula>NOT(ISERROR(SEARCH("Baja",W122)))</formula>
    </cfRule>
    <cfRule type="containsText" dxfId="1151" priority="3576" operator="containsText" text="Moderada">
      <formula>NOT(ISERROR(SEARCH("Moderada",W122)))</formula>
    </cfRule>
    <cfRule type="containsText" dxfId="1150" priority="3575" operator="containsText" text="Alta">
      <formula>NOT(ISERROR(SEARCH("Alta",W122)))</formula>
    </cfRule>
    <cfRule type="containsText" dxfId="1149" priority="3577" operator="containsText" text="Baja">
      <formula>NOT(ISERROR(SEARCH("Baja",W122)))</formula>
    </cfRule>
  </conditionalFormatting>
  <conditionalFormatting sqref="W122:W124">
    <cfRule type="containsText" dxfId="1148" priority="3507" operator="containsText" text="VALORAR">
      <formula>NOT(ISERROR(SEARCH("VALORAR",W122)))</formula>
    </cfRule>
    <cfRule type="containsText" dxfId="1147" priority="3508" operator="containsText" text="Extrema">
      <formula>NOT(ISERROR(SEARCH("Extrema",W122)))</formula>
    </cfRule>
  </conditionalFormatting>
  <conditionalFormatting sqref="W124">
    <cfRule type="containsText" dxfId="1146" priority="3504" operator="containsText" text="Alta">
      <formula>NOT(ISERROR(SEARCH("Alta",W124)))</formula>
    </cfRule>
    <cfRule type="containsText" dxfId="1145" priority="3505" operator="containsText" text="Moderada">
      <formula>NOT(ISERROR(SEARCH("Moderada",W124)))</formula>
    </cfRule>
    <cfRule type="containsText" dxfId="1144" priority="3506" operator="containsText" text="Baja">
      <formula>NOT(ISERROR(SEARCH("Baja",W124)))</formula>
    </cfRule>
    <cfRule type="containsText" dxfId="1143" priority="3509" operator="containsText" text="Alta">
      <formula>NOT(ISERROR(SEARCH("Alta",W124)))</formula>
    </cfRule>
    <cfRule type="containsText" dxfId="1142" priority="3510" operator="containsText" text="Moderada">
      <formula>NOT(ISERROR(SEARCH("Moderada",W124)))</formula>
    </cfRule>
    <cfRule type="containsText" dxfId="1141" priority="3511" operator="containsText" text="Baja">
      <formula>NOT(ISERROR(SEARCH("Baja",W124)))</formula>
    </cfRule>
  </conditionalFormatting>
  <conditionalFormatting sqref="W124:W125">
    <cfRule type="containsText" dxfId="1140" priority="3455" operator="containsText" text="VALORAR">
      <formula>NOT(ISERROR(SEARCH("VALORAR",W124)))</formula>
    </cfRule>
    <cfRule type="containsText" dxfId="1139" priority="3456" operator="containsText" text="Extrema">
      <formula>NOT(ISERROR(SEARCH("Extrema",W124)))</formula>
    </cfRule>
  </conditionalFormatting>
  <conditionalFormatting sqref="W125">
    <cfRule type="containsText" dxfId="1138" priority="3457" operator="containsText" text="Alta">
      <formula>NOT(ISERROR(SEARCH("Alta",W125)))</formula>
    </cfRule>
    <cfRule type="containsText" dxfId="1137" priority="3459" operator="containsText" text="Baja">
      <formula>NOT(ISERROR(SEARCH("Baja",W125)))</formula>
    </cfRule>
    <cfRule type="containsText" dxfId="1136" priority="3458" operator="containsText" text="Moderada">
      <formula>NOT(ISERROR(SEARCH("Moderada",W125)))</formula>
    </cfRule>
    <cfRule type="containsText" dxfId="1135" priority="3452" operator="containsText" text="Alta">
      <formula>NOT(ISERROR(SEARCH("Alta",W125)))</formula>
    </cfRule>
    <cfRule type="containsText" dxfId="1134" priority="3454" operator="containsText" text="Baja">
      <formula>NOT(ISERROR(SEARCH("Baja",W125)))</formula>
    </cfRule>
    <cfRule type="containsText" dxfId="1133" priority="3453" operator="containsText" text="Moderada">
      <formula>NOT(ISERROR(SEARCH("Moderada",W125)))</formula>
    </cfRule>
  </conditionalFormatting>
  <conditionalFormatting sqref="W125:W128">
    <cfRule type="containsText" dxfId="1132" priority="3337" operator="containsText" text="VALORAR">
      <formula>NOT(ISERROR(SEARCH("VALORAR",W125)))</formula>
    </cfRule>
    <cfRule type="containsText" dxfId="1131" priority="3338" operator="containsText" text="Extrema">
      <formula>NOT(ISERROR(SEARCH("Extrema",W125)))</formula>
    </cfRule>
  </conditionalFormatting>
  <conditionalFormatting sqref="W126">
    <cfRule type="containsText" dxfId="1130" priority="3334" operator="containsText" text="Alta">
      <formula>NOT(ISERROR(SEARCH("Alta",W126)))</formula>
    </cfRule>
    <cfRule type="containsText" dxfId="1129" priority="3333" operator="containsText" text="Extrema">
      <formula>NOT(ISERROR(SEARCH("Extrema",W126)))</formula>
    </cfRule>
    <cfRule type="containsText" dxfId="1128" priority="3332" operator="containsText" text="VALORAR">
      <formula>NOT(ISERROR(SEARCH("VALORAR",W126)))</formula>
    </cfRule>
    <cfRule type="containsText" dxfId="1127" priority="3335" operator="containsText" text="Moderada">
      <formula>NOT(ISERROR(SEARCH("Moderada",W126)))</formula>
    </cfRule>
    <cfRule type="containsText" dxfId="1126" priority="3341" operator="containsText" text="Baja">
      <formula>NOT(ISERROR(SEARCH("Baja",W126)))</formula>
    </cfRule>
    <cfRule type="containsText" dxfId="1125" priority="3340" operator="containsText" text="Moderada">
      <formula>NOT(ISERROR(SEARCH("Moderada",W126)))</formula>
    </cfRule>
    <cfRule type="containsText" dxfId="1124" priority="3339" operator="containsText" text="Alta">
      <formula>NOT(ISERROR(SEARCH("Alta",W126)))</formula>
    </cfRule>
    <cfRule type="containsText" dxfId="1123" priority="3336" operator="containsText" text="Baja">
      <formula>NOT(ISERROR(SEARCH("Baja",W126)))</formula>
    </cfRule>
  </conditionalFormatting>
  <conditionalFormatting sqref="W127:W128">
    <cfRule type="containsText" dxfId="1122" priority="3405" operator="containsText" text="Alta">
      <formula>NOT(ISERROR(SEARCH("Alta",W127)))</formula>
    </cfRule>
    <cfRule type="containsText" dxfId="1121" priority="3404" operator="containsText" text="Extrema">
      <formula>NOT(ISERROR(SEARCH("Extrema",W127)))</formula>
    </cfRule>
    <cfRule type="containsText" dxfId="1120" priority="3406" operator="containsText" text="Moderada">
      <formula>NOT(ISERROR(SEARCH("Moderada",W127)))</formula>
    </cfRule>
    <cfRule type="containsText" dxfId="1119" priority="3401" operator="containsText" text="Moderada">
      <formula>NOT(ISERROR(SEARCH("Moderada",W127)))</formula>
    </cfRule>
    <cfRule type="containsText" dxfId="1118" priority="3400" operator="containsText" text="Alta">
      <formula>NOT(ISERROR(SEARCH("Alta",W127)))</formula>
    </cfRule>
    <cfRule type="containsText" dxfId="1117" priority="3403" operator="containsText" text="VALORAR">
      <formula>NOT(ISERROR(SEARCH("VALORAR",W127)))</formula>
    </cfRule>
    <cfRule type="containsText" dxfId="1116" priority="3407" operator="containsText" text="Baja">
      <formula>NOT(ISERROR(SEARCH("Baja",W127)))</formula>
    </cfRule>
    <cfRule type="containsText" dxfId="1115" priority="3402" operator="containsText" text="Baja">
      <formula>NOT(ISERROR(SEARCH("Baja",W127)))</formula>
    </cfRule>
  </conditionalFormatting>
  <conditionalFormatting sqref="W129">
    <cfRule type="containsText" dxfId="1114" priority="3237" operator="containsText" text="Baja">
      <formula>NOT(ISERROR(SEARCH("Baja",W129)))</formula>
    </cfRule>
    <cfRule type="containsText" dxfId="1113" priority="3236" operator="containsText" text="Moderada">
      <formula>NOT(ISERROR(SEARCH("Moderada",W129)))</formula>
    </cfRule>
    <cfRule type="containsText" dxfId="1112" priority="3231" operator="containsText" text="Moderada">
      <formula>NOT(ISERROR(SEARCH("Moderada",W129)))</formula>
    </cfRule>
    <cfRule type="containsText" dxfId="1111" priority="3232" operator="containsText" text="Baja">
      <formula>NOT(ISERROR(SEARCH("Baja",W129)))</formula>
    </cfRule>
    <cfRule type="containsText" dxfId="1110" priority="3230" operator="containsText" text="Alta">
      <formula>NOT(ISERROR(SEARCH("Alta",W129)))</formula>
    </cfRule>
    <cfRule type="containsText" dxfId="1109" priority="3229" operator="containsText" text="Extrema">
      <formula>NOT(ISERROR(SEARCH("Extrema",W129)))</formula>
    </cfRule>
    <cfRule type="containsText" dxfId="1108" priority="3228" operator="containsText" text="VALORAR">
      <formula>NOT(ISERROR(SEARCH("VALORAR",W129)))</formula>
    </cfRule>
    <cfRule type="containsText" dxfId="1107" priority="3235" operator="containsText" text="Alta">
      <formula>NOT(ISERROR(SEARCH("Alta",W129)))</formula>
    </cfRule>
  </conditionalFormatting>
  <conditionalFormatting sqref="W129:W130">
    <cfRule type="containsText" dxfId="1106" priority="3233" operator="containsText" text="VALORAR">
      <formula>NOT(ISERROR(SEARCH("VALORAR",W129)))</formula>
    </cfRule>
    <cfRule type="containsText" dxfId="1105" priority="3234" operator="containsText" text="Extrema">
      <formula>NOT(ISERROR(SEARCH("Extrema",W129)))</formula>
    </cfRule>
  </conditionalFormatting>
  <conditionalFormatting sqref="W130">
    <cfRule type="containsText" dxfId="1104" priority="3288" operator="containsText" text="Moderada">
      <formula>NOT(ISERROR(SEARCH("Moderada",W130)))</formula>
    </cfRule>
    <cfRule type="containsText" dxfId="1103" priority="3282" operator="containsText" text="Alta">
      <formula>NOT(ISERROR(SEARCH("Alta",W130)))</formula>
    </cfRule>
    <cfRule type="containsText" dxfId="1102" priority="3283" operator="containsText" text="Moderada">
      <formula>NOT(ISERROR(SEARCH("Moderada",W130)))</formula>
    </cfRule>
    <cfRule type="containsText" dxfId="1101" priority="3284" operator="containsText" text="Baja">
      <formula>NOT(ISERROR(SEARCH("Baja",W130)))</formula>
    </cfRule>
    <cfRule type="containsText" dxfId="1100" priority="3285" operator="containsText" text="VALORAR">
      <formula>NOT(ISERROR(SEARCH("VALORAR",W130)))</formula>
    </cfRule>
    <cfRule type="containsText" dxfId="1099" priority="3286" operator="containsText" text="Extrema">
      <formula>NOT(ISERROR(SEARCH("Extrema",W130)))</formula>
    </cfRule>
    <cfRule type="containsText" dxfId="1098" priority="3287" operator="containsText" text="Alta">
      <formula>NOT(ISERROR(SEARCH("Alta",W130)))</formula>
    </cfRule>
    <cfRule type="containsText" dxfId="1097" priority="3289" operator="containsText" text="Baja">
      <formula>NOT(ISERROR(SEARCH("Baja",W130)))</formula>
    </cfRule>
  </conditionalFormatting>
  <conditionalFormatting sqref="W131">
    <cfRule type="containsText" dxfId="1096" priority="3184" operator="containsText" text="Moderada">
      <formula>NOT(ISERROR(SEARCH("Moderada",W131)))</formula>
    </cfRule>
    <cfRule type="containsText" dxfId="1095" priority="3178" operator="containsText" text="Alta">
      <formula>NOT(ISERROR(SEARCH("Alta",W131)))</formula>
    </cfRule>
    <cfRule type="containsText" dxfId="1094" priority="3179" operator="containsText" text="Moderada">
      <formula>NOT(ISERROR(SEARCH("Moderada",W131)))</formula>
    </cfRule>
    <cfRule type="containsText" dxfId="1093" priority="3180" operator="containsText" text="Baja">
      <formula>NOT(ISERROR(SEARCH("Baja",W131)))</formula>
    </cfRule>
    <cfRule type="containsText" dxfId="1092" priority="3183" operator="containsText" text="Alta">
      <formula>NOT(ISERROR(SEARCH("Alta",W131)))</formula>
    </cfRule>
    <cfRule type="containsText" dxfId="1091" priority="3182" operator="containsText" text="Extrema">
      <formula>NOT(ISERROR(SEARCH("Extrema",W131)))</formula>
    </cfRule>
    <cfRule type="containsText" dxfId="1090" priority="3181" operator="containsText" text="VALORAR">
      <formula>NOT(ISERROR(SEARCH("VALORAR",W131)))</formula>
    </cfRule>
    <cfRule type="containsText" dxfId="1089" priority="3185" operator="containsText" text="Baja">
      <formula>NOT(ISERROR(SEARCH("Baja",W131)))</formula>
    </cfRule>
  </conditionalFormatting>
  <conditionalFormatting sqref="W131:W133">
    <cfRule type="containsText" dxfId="1088" priority="3130" operator="containsText" text="Extrema">
      <formula>NOT(ISERROR(SEARCH("Extrema",W131)))</formula>
    </cfRule>
    <cfRule type="containsText" dxfId="1087" priority="3129" operator="containsText" text="VALORAR">
      <formula>NOT(ISERROR(SEARCH("VALORAR",W131)))</formula>
    </cfRule>
  </conditionalFormatting>
  <conditionalFormatting sqref="W132:W133">
    <cfRule type="containsText" dxfId="1086" priority="3131" operator="containsText" text="Alta">
      <formula>NOT(ISERROR(SEARCH("Alta",W132)))</formula>
    </cfRule>
    <cfRule type="containsText" dxfId="1085" priority="3132" operator="containsText" text="Moderada">
      <formula>NOT(ISERROR(SEARCH("Moderada",W132)))</formula>
    </cfRule>
    <cfRule type="containsText" dxfId="1084" priority="3133" operator="containsText" text="Baja">
      <formula>NOT(ISERROR(SEARCH("Baja",W132)))</formula>
    </cfRule>
    <cfRule type="containsText" dxfId="1083" priority="3126" operator="containsText" text="Alta">
      <formula>NOT(ISERROR(SEARCH("Alta",W132)))</formula>
    </cfRule>
    <cfRule type="containsText" dxfId="1082" priority="3127" operator="containsText" text="Moderada">
      <formula>NOT(ISERROR(SEARCH("Moderada",W132)))</formula>
    </cfRule>
    <cfRule type="containsText" dxfId="1081" priority="3128" operator="containsText" text="Baja">
      <formula>NOT(ISERROR(SEARCH("Baja",W132)))</formula>
    </cfRule>
  </conditionalFormatting>
  <conditionalFormatting sqref="W132:W135">
    <cfRule type="containsText" dxfId="1080" priority="3064" operator="containsText" text="Extrema">
      <formula>NOT(ISERROR(SEARCH("Extrema",W132)))</formula>
    </cfRule>
    <cfRule type="containsText" dxfId="1079" priority="3063" operator="containsText" text="VALORAR">
      <formula>NOT(ISERROR(SEARCH("VALORAR",W132)))</formula>
    </cfRule>
  </conditionalFormatting>
  <conditionalFormatting sqref="W134:W135">
    <cfRule type="containsText" dxfId="1078" priority="3062" operator="containsText" text="Baja">
      <formula>NOT(ISERROR(SEARCH("Baja",W134)))</formula>
    </cfRule>
    <cfRule type="containsText" dxfId="1077" priority="3060" operator="containsText" text="Alta">
      <formula>NOT(ISERROR(SEARCH("Alta",W134)))</formula>
    </cfRule>
    <cfRule type="containsText" dxfId="1076" priority="3067" operator="containsText" text="Baja">
      <formula>NOT(ISERROR(SEARCH("Baja",W134)))</formula>
    </cfRule>
    <cfRule type="containsText" dxfId="1075" priority="3065" operator="containsText" text="Alta">
      <formula>NOT(ISERROR(SEARCH("Alta",W134)))</formula>
    </cfRule>
    <cfRule type="containsText" dxfId="1074" priority="3066" operator="containsText" text="Moderada">
      <formula>NOT(ISERROR(SEARCH("Moderada",W134)))</formula>
    </cfRule>
    <cfRule type="containsText" dxfId="1073" priority="3061" operator="containsText" text="Moderada">
      <formula>NOT(ISERROR(SEARCH("Moderada",W134)))</formula>
    </cfRule>
  </conditionalFormatting>
  <conditionalFormatting sqref="W134:W136">
    <cfRule type="containsText" dxfId="1072" priority="3008" operator="containsText" text="Extrema">
      <formula>NOT(ISERROR(SEARCH("Extrema",W134)))</formula>
    </cfRule>
    <cfRule type="containsText" dxfId="1071" priority="3007" operator="containsText" text="VALORAR">
      <formula>NOT(ISERROR(SEARCH("VALORAR",W134)))</formula>
    </cfRule>
  </conditionalFormatting>
  <conditionalFormatting sqref="W136">
    <cfRule type="containsText" dxfId="1070" priority="3009" operator="containsText" text="Alta">
      <formula>NOT(ISERROR(SEARCH("Alta",W136)))</formula>
    </cfRule>
    <cfRule type="containsText" dxfId="1069" priority="3004" operator="containsText" text="Alta">
      <formula>NOT(ISERROR(SEARCH("Alta",W136)))</formula>
    </cfRule>
    <cfRule type="containsText" dxfId="1068" priority="3006" operator="containsText" text="Baja">
      <formula>NOT(ISERROR(SEARCH("Baja",W136)))</formula>
    </cfRule>
    <cfRule type="containsText" dxfId="1067" priority="3005" operator="containsText" text="Moderada">
      <formula>NOT(ISERROR(SEARCH("Moderada",W136)))</formula>
    </cfRule>
    <cfRule type="containsText" dxfId="1066" priority="3010" operator="containsText" text="Moderada">
      <formula>NOT(ISERROR(SEARCH("Moderada",W136)))</formula>
    </cfRule>
    <cfRule type="containsText" dxfId="1065" priority="3011" operator="containsText" text="Baja">
      <formula>NOT(ISERROR(SEARCH("Baja",W136)))</formula>
    </cfRule>
  </conditionalFormatting>
  <conditionalFormatting sqref="W136:W137">
    <cfRule type="containsText" dxfId="1064" priority="2966" operator="containsText" text="Extrema">
      <formula>NOT(ISERROR(SEARCH("Extrema",W136)))</formula>
    </cfRule>
    <cfRule type="containsText" dxfId="1063" priority="2965" operator="containsText" text="VALORAR">
      <formula>NOT(ISERROR(SEARCH("VALORAR",W136)))</formula>
    </cfRule>
  </conditionalFormatting>
  <conditionalFormatting sqref="W137">
    <cfRule type="containsText" dxfId="1062" priority="2969" operator="containsText" text="Baja">
      <formula>NOT(ISERROR(SEARCH("Baja",W137)))</formula>
    </cfRule>
    <cfRule type="containsText" dxfId="1061" priority="2968" operator="containsText" text="Moderada">
      <formula>NOT(ISERROR(SEARCH("Moderada",W137)))</formula>
    </cfRule>
    <cfRule type="containsText" dxfId="1060" priority="2967" operator="containsText" text="Alta">
      <formula>NOT(ISERROR(SEARCH("Alta",W137)))</formula>
    </cfRule>
    <cfRule type="containsText" dxfId="1059" priority="2964" operator="containsText" text="Baja">
      <formula>NOT(ISERROR(SEARCH("Baja",W137)))</formula>
    </cfRule>
    <cfRule type="containsText" dxfId="1058" priority="2963" operator="containsText" text="Moderada">
      <formula>NOT(ISERROR(SEARCH("Moderada",W137)))</formula>
    </cfRule>
    <cfRule type="containsText" dxfId="1057" priority="2962" operator="containsText" text="Alta">
      <formula>NOT(ISERROR(SEARCH("Alta",W137)))</formula>
    </cfRule>
  </conditionalFormatting>
  <conditionalFormatting sqref="W137:W138">
    <cfRule type="containsText" dxfId="1056" priority="2913" operator="containsText" text="VALORAR">
      <formula>NOT(ISERROR(SEARCH("VALORAR",W137)))</formula>
    </cfRule>
    <cfRule type="containsText" dxfId="1055" priority="2914" operator="containsText" text="Extrema">
      <formula>NOT(ISERROR(SEARCH("Extrema",W137)))</formula>
    </cfRule>
  </conditionalFormatting>
  <conditionalFormatting sqref="W138">
    <cfRule type="containsText" dxfId="1054" priority="2916" operator="containsText" text="Moderada">
      <formula>NOT(ISERROR(SEARCH("Moderada",W138)))</formula>
    </cfRule>
    <cfRule type="containsText" dxfId="1053" priority="2912" operator="containsText" text="Baja">
      <formula>NOT(ISERROR(SEARCH("Baja",W138)))</formula>
    </cfRule>
    <cfRule type="containsText" dxfId="1052" priority="2910" operator="containsText" text="Alta">
      <formula>NOT(ISERROR(SEARCH("Alta",W138)))</formula>
    </cfRule>
    <cfRule type="containsText" dxfId="1051" priority="2911" operator="containsText" text="Moderada">
      <formula>NOT(ISERROR(SEARCH("Moderada",W138)))</formula>
    </cfRule>
    <cfRule type="containsText" dxfId="1050" priority="2915" operator="containsText" text="Alta">
      <formula>NOT(ISERROR(SEARCH("Alta",W138)))</formula>
    </cfRule>
    <cfRule type="containsText" dxfId="1049" priority="2917" operator="containsText" text="Baja">
      <formula>NOT(ISERROR(SEARCH("Baja",W138)))</formula>
    </cfRule>
  </conditionalFormatting>
  <conditionalFormatting sqref="W138:W141">
    <cfRule type="containsText" dxfId="1048" priority="2795" operator="containsText" text="VALORAR">
      <formula>NOT(ISERROR(SEARCH("VALORAR",W138)))</formula>
    </cfRule>
    <cfRule type="containsText" dxfId="1047" priority="2796" operator="containsText" text="Extrema">
      <formula>NOT(ISERROR(SEARCH("Extrema",W138)))</formula>
    </cfRule>
  </conditionalFormatting>
  <conditionalFormatting sqref="W139">
    <cfRule type="containsText" dxfId="1046" priority="2792" operator="containsText" text="Alta">
      <formula>NOT(ISERROR(SEARCH("Alta",W139)))</formula>
    </cfRule>
    <cfRule type="containsText" dxfId="1045" priority="2793" operator="containsText" text="Moderada">
      <formula>NOT(ISERROR(SEARCH("Moderada",W139)))</formula>
    </cfRule>
    <cfRule type="containsText" dxfId="1044" priority="2790" operator="containsText" text="VALORAR">
      <formula>NOT(ISERROR(SEARCH("VALORAR",W139)))</formula>
    </cfRule>
    <cfRule type="containsText" dxfId="1043" priority="2791" operator="containsText" text="Extrema">
      <formula>NOT(ISERROR(SEARCH("Extrema",W139)))</formula>
    </cfRule>
    <cfRule type="containsText" dxfId="1042" priority="2794" operator="containsText" text="Baja">
      <formula>NOT(ISERROR(SEARCH("Baja",W139)))</formula>
    </cfRule>
    <cfRule type="containsText" dxfId="1041" priority="2797" operator="containsText" text="Alta">
      <formula>NOT(ISERROR(SEARCH("Alta",W139)))</formula>
    </cfRule>
    <cfRule type="containsText" dxfId="1040" priority="2799" operator="containsText" text="Baja">
      <formula>NOT(ISERROR(SEARCH("Baja",W139)))</formula>
    </cfRule>
    <cfRule type="containsText" dxfId="1039" priority="2798" operator="containsText" text="Moderada">
      <formula>NOT(ISERROR(SEARCH("Moderada",W139)))</formula>
    </cfRule>
  </conditionalFormatting>
  <conditionalFormatting sqref="W140:W141">
    <cfRule type="containsText" dxfId="1038" priority="2863" operator="containsText" text="Alta">
      <formula>NOT(ISERROR(SEARCH("Alta",W140)))</formula>
    </cfRule>
    <cfRule type="containsText" dxfId="1037" priority="2858" operator="containsText" text="Alta">
      <formula>NOT(ISERROR(SEARCH("Alta",W140)))</formula>
    </cfRule>
    <cfRule type="containsText" dxfId="1036" priority="2859" operator="containsText" text="Moderada">
      <formula>NOT(ISERROR(SEARCH("Moderada",W140)))</formula>
    </cfRule>
    <cfRule type="containsText" dxfId="1035" priority="2860" operator="containsText" text="Baja">
      <formula>NOT(ISERROR(SEARCH("Baja",W140)))</formula>
    </cfRule>
    <cfRule type="containsText" dxfId="1034" priority="2861" operator="containsText" text="VALORAR">
      <formula>NOT(ISERROR(SEARCH("VALORAR",W140)))</formula>
    </cfRule>
    <cfRule type="containsText" dxfId="1033" priority="2862" operator="containsText" text="Extrema">
      <formula>NOT(ISERROR(SEARCH("Extrema",W140)))</formula>
    </cfRule>
    <cfRule type="containsText" dxfId="1032" priority="2865" operator="containsText" text="Baja">
      <formula>NOT(ISERROR(SEARCH("Baja",W140)))</formula>
    </cfRule>
    <cfRule type="containsText" dxfId="1031" priority="2864" operator="containsText" text="Moderada">
      <formula>NOT(ISERROR(SEARCH("Moderada",W140)))</formula>
    </cfRule>
  </conditionalFormatting>
  <conditionalFormatting sqref="W142:W143">
    <cfRule type="containsText" dxfId="1030" priority="2550" operator="containsText" text="Baja">
      <formula>NOT(ISERROR(SEARCH("Baja",W142)))</formula>
    </cfRule>
    <cfRule type="containsText" dxfId="1029" priority="2554" operator="containsText" text="Moderada">
      <formula>NOT(ISERROR(SEARCH("Moderada",W142)))</formula>
    </cfRule>
    <cfRule type="containsText" dxfId="1028" priority="2551" operator="containsText" text="VALORAR">
      <formula>NOT(ISERROR(SEARCH("VALORAR",W142)))</formula>
    </cfRule>
    <cfRule type="containsText" dxfId="1027" priority="2552" operator="containsText" text="Extrema">
      <formula>NOT(ISERROR(SEARCH("Extrema",W142)))</formula>
    </cfRule>
    <cfRule type="containsText" dxfId="1026" priority="2553" operator="containsText" text="Alta">
      <formula>NOT(ISERROR(SEARCH("Alta",W142)))</formula>
    </cfRule>
    <cfRule type="containsText" dxfId="1025" priority="2555" operator="containsText" text="Baja">
      <formula>NOT(ISERROR(SEARCH("Baja",W142)))</formula>
    </cfRule>
    <cfRule type="containsText" dxfId="1024" priority="2546" operator="containsText" text="VALORAR">
      <formula>NOT(ISERROR(SEARCH("VALORAR",W142)))</formula>
    </cfRule>
    <cfRule type="containsText" dxfId="1023" priority="2547" operator="containsText" text="Extrema">
      <formula>NOT(ISERROR(SEARCH("Extrema",W142)))</formula>
    </cfRule>
    <cfRule type="containsText" dxfId="1022" priority="2548" operator="containsText" text="Alta">
      <formula>NOT(ISERROR(SEARCH("Alta",W142)))</formula>
    </cfRule>
    <cfRule type="containsText" dxfId="1021" priority="2549" operator="containsText" text="Moderada">
      <formula>NOT(ISERROR(SEARCH("Moderada",W142)))</formula>
    </cfRule>
  </conditionalFormatting>
  <conditionalFormatting sqref="AK7:AK143">
    <cfRule type="cellIs" dxfId="1020" priority="14" stopIfTrue="1" operator="equal">
      <formula>"Baja"</formula>
    </cfRule>
    <cfRule type="cellIs" dxfId="1019" priority="13" stopIfTrue="1" operator="equal">
      <formula>"Media"</formula>
    </cfRule>
    <cfRule type="cellIs" dxfId="1018" priority="12" stopIfTrue="1" operator="equal">
      <formula>"Alta"</formula>
    </cfRule>
    <cfRule type="cellIs" dxfId="1017" priority="15" stopIfTrue="1" operator="equal">
      <formula>"Muy Baja"</formula>
    </cfRule>
    <cfRule type="cellIs" dxfId="1016" priority="11" stopIfTrue="1" operator="equal">
      <formula>"Muy Alta"</formula>
    </cfRule>
  </conditionalFormatting>
  <conditionalFormatting sqref="AR7">
    <cfRule type="containsText" dxfId="1015" priority="7889" operator="containsText" text="Extrema">
      <formula>NOT(ISERROR(SEARCH("Extrema",AR7)))</formula>
    </cfRule>
    <cfRule type="containsText" dxfId="1014" priority="7890" operator="containsText" text="Alta">
      <formula>NOT(ISERROR(SEARCH("Alta",AR7)))</formula>
    </cfRule>
    <cfRule type="containsText" dxfId="1013" priority="7892" operator="containsText" text="Baja">
      <formula>NOT(ISERROR(SEARCH("Baja",AR7)))</formula>
    </cfRule>
    <cfRule type="containsText" dxfId="1012" priority="7891" operator="containsText" text="Moderada">
      <formula>NOT(ISERROR(SEARCH("Moderada",AR7)))</formula>
    </cfRule>
    <cfRule type="containsText" dxfId="1011" priority="7888" operator="containsText" text="VALORAR">
      <formula>NOT(ISERROR(SEARCH("VALORAR",AR7)))</formula>
    </cfRule>
    <cfRule type="containsText" dxfId="1010" priority="7887" operator="containsText" text="Baja">
      <formula>NOT(ISERROR(SEARCH("Baja",AR7)))</formula>
    </cfRule>
    <cfRule type="containsText" dxfId="1009" priority="7886" operator="containsText" text="Moderada">
      <formula>NOT(ISERROR(SEARCH("Moderada",AR7)))</formula>
    </cfRule>
    <cfRule type="containsText" dxfId="1008" priority="7885" operator="containsText" text="Alta">
      <formula>NOT(ISERROR(SEARCH("Alta",AR7)))</formula>
    </cfRule>
    <cfRule type="containsText" dxfId="1007" priority="7884" operator="containsText" text="Extrema">
      <formula>NOT(ISERROR(SEARCH("Extrema",AR7)))</formula>
    </cfRule>
    <cfRule type="containsText" dxfId="1006" priority="7883" operator="containsText" text="VALORAR">
      <formula>NOT(ISERROR(SEARCH("VALORAR",AR7)))</formula>
    </cfRule>
  </conditionalFormatting>
  <conditionalFormatting sqref="AR10">
    <cfRule type="containsText" dxfId="1005" priority="7787" operator="containsText" text="Alta">
      <formula>NOT(ISERROR(SEARCH("Alta",AR10)))</formula>
    </cfRule>
    <cfRule type="containsText" dxfId="1004" priority="7788" operator="containsText" text="Moderada">
      <formula>NOT(ISERROR(SEARCH("Moderada",AR10)))</formula>
    </cfRule>
    <cfRule type="containsText" dxfId="1003" priority="7794" operator="containsText" text="Baja">
      <formula>NOT(ISERROR(SEARCH("Baja",AR10)))</formula>
    </cfRule>
    <cfRule type="containsText" dxfId="1002" priority="7789" operator="containsText" text="Baja">
      <formula>NOT(ISERROR(SEARCH("Baja",AR10)))</formula>
    </cfRule>
    <cfRule type="containsText" dxfId="1001" priority="7790" operator="containsText" text="VALORAR">
      <formula>NOT(ISERROR(SEARCH("VALORAR",AR10)))</formula>
    </cfRule>
    <cfRule type="containsText" dxfId="1000" priority="7791" operator="containsText" text="Extrema">
      <formula>NOT(ISERROR(SEARCH("Extrema",AR10)))</formula>
    </cfRule>
    <cfRule type="containsText" dxfId="999" priority="7792" operator="containsText" text="Alta">
      <formula>NOT(ISERROR(SEARCH("Alta",AR10)))</formula>
    </cfRule>
    <cfRule type="containsText" dxfId="998" priority="7793" operator="containsText" text="Moderada">
      <formula>NOT(ISERROR(SEARCH("Moderada",AR10)))</formula>
    </cfRule>
  </conditionalFormatting>
  <conditionalFormatting sqref="AR10:AR11">
    <cfRule type="containsText" dxfId="997" priority="7780" operator="containsText" text="VALORAR">
      <formula>NOT(ISERROR(SEARCH("VALORAR",AR10)))</formula>
    </cfRule>
    <cfRule type="containsText" dxfId="996" priority="7781" operator="containsText" text="Extrema">
      <formula>NOT(ISERROR(SEARCH("Extrema",AR10)))</formula>
    </cfRule>
  </conditionalFormatting>
  <conditionalFormatting sqref="AR11">
    <cfRule type="containsText" dxfId="995" priority="7782" operator="containsText" text="Alta">
      <formula>NOT(ISERROR(SEARCH("Alta",AR11)))</formula>
    </cfRule>
    <cfRule type="containsText" dxfId="994" priority="7779" operator="containsText" text="Baja">
      <formula>NOT(ISERROR(SEARCH("Baja",AR11)))</formula>
    </cfRule>
    <cfRule type="containsText" dxfId="993" priority="7784" operator="containsText" text="Baja">
      <formula>NOT(ISERROR(SEARCH("Baja",AR11)))</formula>
    </cfRule>
    <cfRule type="containsText" dxfId="992" priority="7783" operator="containsText" text="Moderada">
      <formula>NOT(ISERROR(SEARCH("Moderada",AR11)))</formula>
    </cfRule>
    <cfRule type="containsText" dxfId="991" priority="7778" operator="containsText" text="Moderada">
      <formula>NOT(ISERROR(SEARCH("Moderada",AR11)))</formula>
    </cfRule>
    <cfRule type="containsText" dxfId="990" priority="7777" operator="containsText" text="Alta">
      <formula>NOT(ISERROR(SEARCH("Alta",AR11)))</formula>
    </cfRule>
    <cfRule type="containsText" dxfId="989" priority="7776" operator="containsText" text="Extrema">
      <formula>NOT(ISERROR(SEARCH("Extrema",AR11)))</formula>
    </cfRule>
    <cfRule type="containsText" dxfId="988" priority="7775" operator="containsText" text="VALORAR">
      <formula>NOT(ISERROR(SEARCH("VALORAR",AR11)))</formula>
    </cfRule>
  </conditionalFormatting>
  <conditionalFormatting sqref="AR13">
    <cfRule type="containsText" dxfId="987" priority="7767" operator="containsText" text="Alta">
      <formula>NOT(ISERROR(SEARCH("Alta",AR13)))</formula>
    </cfRule>
    <cfRule type="containsText" dxfId="986" priority="7769" operator="containsText" text="Baja">
      <formula>NOT(ISERROR(SEARCH("Baja",AR13)))</formula>
    </cfRule>
    <cfRule type="containsText" dxfId="985" priority="7771" operator="containsText" text="Extrema">
      <formula>NOT(ISERROR(SEARCH("Extrema",AR13)))</formula>
    </cfRule>
    <cfRule type="containsText" dxfId="984" priority="7772" operator="containsText" text="Alta">
      <formula>NOT(ISERROR(SEARCH("Alta",AR13)))</formula>
    </cfRule>
    <cfRule type="containsText" dxfId="983" priority="7773" operator="containsText" text="Moderada">
      <formula>NOT(ISERROR(SEARCH("Moderada",AR13)))</formula>
    </cfRule>
    <cfRule type="containsText" dxfId="982" priority="7770" operator="containsText" text="VALORAR">
      <formula>NOT(ISERROR(SEARCH("VALORAR",AR13)))</formula>
    </cfRule>
    <cfRule type="containsText" dxfId="981" priority="7768" operator="containsText" text="Moderada">
      <formula>NOT(ISERROR(SEARCH("Moderada",AR13)))</formula>
    </cfRule>
    <cfRule type="containsText" dxfId="980" priority="7774" operator="containsText" text="Baja">
      <formula>NOT(ISERROR(SEARCH("Baja",AR13)))</formula>
    </cfRule>
  </conditionalFormatting>
  <conditionalFormatting sqref="AR13:AR14">
    <cfRule type="containsText" dxfId="979" priority="7663" operator="containsText" text="Extrema">
      <formula>NOT(ISERROR(SEARCH("Extrema",AR13)))</formula>
    </cfRule>
    <cfRule type="containsText" dxfId="978" priority="7662" operator="containsText" text="VALORAR">
      <formula>NOT(ISERROR(SEARCH("VALORAR",AR13)))</formula>
    </cfRule>
  </conditionalFormatting>
  <conditionalFormatting sqref="AR14">
    <cfRule type="containsText" dxfId="977" priority="7659" operator="containsText" text="Alta">
      <formula>NOT(ISERROR(SEARCH("Alta",AR14)))</formula>
    </cfRule>
    <cfRule type="containsText" dxfId="976" priority="7665" operator="containsText" text="Moderada">
      <formula>NOT(ISERROR(SEARCH("Moderada",AR14)))</formula>
    </cfRule>
    <cfRule type="containsText" dxfId="975" priority="7657" operator="containsText" text="VALORAR">
      <formula>NOT(ISERROR(SEARCH("VALORAR",AR14)))</formula>
    </cfRule>
    <cfRule type="containsText" dxfId="974" priority="7658" operator="containsText" text="Extrema">
      <formula>NOT(ISERROR(SEARCH("Extrema",AR14)))</formula>
    </cfRule>
    <cfRule type="containsText" dxfId="973" priority="7660" operator="containsText" text="Moderada">
      <formula>NOT(ISERROR(SEARCH("Moderada",AR14)))</formula>
    </cfRule>
    <cfRule type="containsText" dxfId="972" priority="7661" operator="containsText" text="Baja">
      <formula>NOT(ISERROR(SEARCH("Baja",AR14)))</formula>
    </cfRule>
    <cfRule type="containsText" dxfId="971" priority="7666" operator="containsText" text="Baja">
      <formula>NOT(ISERROR(SEARCH("Baja",AR14)))</formula>
    </cfRule>
    <cfRule type="containsText" dxfId="970" priority="7664" operator="containsText" text="Alta">
      <formula>NOT(ISERROR(SEARCH("Alta",AR14)))</formula>
    </cfRule>
  </conditionalFormatting>
  <conditionalFormatting sqref="AR16">
    <cfRule type="containsText" dxfId="969" priority="7591" operator="containsText" text="VALORAR">
      <formula>NOT(ISERROR(SEARCH("VALORAR",AR16)))</formula>
    </cfRule>
    <cfRule type="containsText" dxfId="968" priority="7592" operator="containsText" text="Extrema">
      <formula>NOT(ISERROR(SEARCH("Extrema",AR16)))</formula>
    </cfRule>
    <cfRule type="containsText" dxfId="967" priority="7593" operator="containsText" text="Alta">
      <formula>NOT(ISERROR(SEARCH("Alta",AR16)))</formula>
    </cfRule>
    <cfRule type="containsText" dxfId="966" priority="7594" operator="containsText" text="Moderada">
      <formula>NOT(ISERROR(SEARCH("Moderada",AR16)))</formula>
    </cfRule>
    <cfRule type="containsText" dxfId="965" priority="7595" operator="containsText" text="Baja">
      <formula>NOT(ISERROR(SEARCH("Baja",AR16)))</formula>
    </cfRule>
    <cfRule type="containsText" dxfId="964" priority="7596" operator="containsText" text="VALORAR">
      <formula>NOT(ISERROR(SEARCH("VALORAR",AR16)))</formula>
    </cfRule>
    <cfRule type="containsText" dxfId="963" priority="7597" operator="containsText" text="Extrema">
      <formula>NOT(ISERROR(SEARCH("Extrema",AR16)))</formula>
    </cfRule>
    <cfRule type="containsText" dxfId="962" priority="7598" operator="containsText" text="Alta">
      <formula>NOT(ISERROR(SEARCH("Alta",AR16)))</formula>
    </cfRule>
    <cfRule type="containsText" dxfId="961" priority="7600" operator="containsText" text="Baja">
      <formula>NOT(ISERROR(SEARCH("Baja",AR16)))</formula>
    </cfRule>
    <cfRule type="containsText" dxfId="960" priority="7599" operator="containsText" text="Moderada">
      <formula>NOT(ISERROR(SEARCH("Moderada",AR16)))</formula>
    </cfRule>
  </conditionalFormatting>
  <conditionalFormatting sqref="AR18">
    <cfRule type="containsText" dxfId="959" priority="7534" operator="containsText" text="Baja">
      <formula>NOT(ISERROR(SEARCH("Baja",AR18)))</formula>
    </cfRule>
    <cfRule type="containsText" dxfId="958" priority="7533" operator="containsText" text="Moderada">
      <formula>NOT(ISERROR(SEARCH("Moderada",AR18)))</formula>
    </cfRule>
    <cfRule type="containsText" dxfId="957" priority="7532" operator="containsText" text="Alta">
      <formula>NOT(ISERROR(SEARCH("Alta",AR18)))</formula>
    </cfRule>
    <cfRule type="containsText" dxfId="956" priority="7531" operator="containsText" text="Extrema">
      <formula>NOT(ISERROR(SEARCH("Extrema",AR18)))</formula>
    </cfRule>
    <cfRule type="containsText" dxfId="955" priority="7530" operator="containsText" text="VALORAR">
      <formula>NOT(ISERROR(SEARCH("VALORAR",AR18)))</formula>
    </cfRule>
    <cfRule type="containsText" dxfId="954" priority="7529" operator="containsText" text="Baja">
      <formula>NOT(ISERROR(SEARCH("Baja",AR18)))</formula>
    </cfRule>
    <cfRule type="containsText" dxfId="953" priority="7528" operator="containsText" text="Moderada">
      <formula>NOT(ISERROR(SEARCH("Moderada",AR18)))</formula>
    </cfRule>
    <cfRule type="containsText" dxfId="952" priority="7527" operator="containsText" text="Alta">
      <formula>NOT(ISERROR(SEARCH("Alta",AR18)))</formula>
    </cfRule>
  </conditionalFormatting>
  <conditionalFormatting sqref="AR18:AR19">
    <cfRule type="containsText" dxfId="951" priority="7479" operator="containsText" text="Extrema">
      <formula>NOT(ISERROR(SEARCH("Extrema",AR18)))</formula>
    </cfRule>
    <cfRule type="containsText" dxfId="950" priority="7478" operator="containsText" text="VALORAR">
      <formula>NOT(ISERROR(SEARCH("VALORAR",AR18)))</formula>
    </cfRule>
  </conditionalFormatting>
  <conditionalFormatting sqref="AR19">
    <cfRule type="containsText" dxfId="949" priority="7480" operator="containsText" text="Alta">
      <formula>NOT(ISERROR(SEARCH("Alta",AR19)))</formula>
    </cfRule>
    <cfRule type="containsText" dxfId="948" priority="7482" operator="containsText" text="Baja">
      <formula>NOT(ISERROR(SEARCH("Baja",AR19)))</formula>
    </cfRule>
    <cfRule type="containsText" dxfId="947" priority="7481" operator="containsText" text="Moderada">
      <formula>NOT(ISERROR(SEARCH("Moderada",AR19)))</formula>
    </cfRule>
    <cfRule type="containsText" dxfId="946" priority="7477" operator="containsText" text="Baja">
      <formula>NOT(ISERROR(SEARCH("Baja",AR19)))</formula>
    </cfRule>
    <cfRule type="containsText" dxfId="945" priority="7476" operator="containsText" text="Moderada">
      <formula>NOT(ISERROR(SEARCH("Moderada",AR19)))</formula>
    </cfRule>
    <cfRule type="containsText" dxfId="944" priority="7475" operator="containsText" text="Alta">
      <formula>NOT(ISERROR(SEARCH("Alta",AR19)))</formula>
    </cfRule>
  </conditionalFormatting>
  <conditionalFormatting sqref="AR19:AR20">
    <cfRule type="containsText" dxfId="943" priority="7427" operator="containsText" text="Extrema">
      <formula>NOT(ISERROR(SEARCH("Extrema",AR19)))</formula>
    </cfRule>
    <cfRule type="containsText" dxfId="942" priority="7426" operator="containsText" text="VALORAR">
      <formula>NOT(ISERROR(SEARCH("VALORAR",AR19)))</formula>
    </cfRule>
  </conditionalFormatting>
  <conditionalFormatting sqref="AR20">
    <cfRule type="containsText" dxfId="941" priority="7430" operator="containsText" text="Baja">
      <formula>NOT(ISERROR(SEARCH("Baja",AR20)))</formula>
    </cfRule>
    <cfRule type="containsText" dxfId="940" priority="7429" operator="containsText" text="Moderada">
      <formula>NOT(ISERROR(SEARCH("Moderada",AR20)))</formula>
    </cfRule>
    <cfRule type="containsText" dxfId="939" priority="7428" operator="containsText" text="Alta">
      <formula>NOT(ISERROR(SEARCH("Alta",AR20)))</formula>
    </cfRule>
    <cfRule type="containsText" dxfId="938" priority="7425" operator="containsText" text="Baja">
      <formula>NOT(ISERROR(SEARCH("Baja",AR20)))</formula>
    </cfRule>
    <cfRule type="containsText" dxfId="937" priority="7423" operator="containsText" text="Alta">
      <formula>NOT(ISERROR(SEARCH("Alta",AR20)))</formula>
    </cfRule>
    <cfRule type="containsText" dxfId="936" priority="7424" operator="containsText" text="Moderada">
      <formula>NOT(ISERROR(SEARCH("Moderada",AR20)))</formula>
    </cfRule>
  </conditionalFormatting>
  <conditionalFormatting sqref="AR20:AR21">
    <cfRule type="containsText" dxfId="935" priority="7374" operator="containsText" text="VALORAR">
      <formula>NOT(ISERROR(SEARCH("VALORAR",AR20)))</formula>
    </cfRule>
    <cfRule type="containsText" dxfId="934" priority="7375" operator="containsText" text="Extrema">
      <formula>NOT(ISERROR(SEARCH("Extrema",AR20)))</formula>
    </cfRule>
  </conditionalFormatting>
  <conditionalFormatting sqref="AR21">
    <cfRule type="containsText" dxfId="933" priority="7373" operator="containsText" text="Baja">
      <formula>NOT(ISERROR(SEARCH("Baja",AR21)))</formula>
    </cfRule>
    <cfRule type="containsText" dxfId="932" priority="7376" operator="containsText" text="Alta">
      <formula>NOT(ISERROR(SEARCH("Alta",AR21)))</formula>
    </cfRule>
    <cfRule type="containsText" dxfId="931" priority="7372" operator="containsText" text="Moderada">
      <formula>NOT(ISERROR(SEARCH("Moderada",AR21)))</formula>
    </cfRule>
    <cfRule type="containsText" dxfId="930" priority="7371" operator="containsText" text="Alta">
      <formula>NOT(ISERROR(SEARCH("Alta",AR21)))</formula>
    </cfRule>
    <cfRule type="containsText" dxfId="929" priority="7378" operator="containsText" text="Baja">
      <formula>NOT(ISERROR(SEARCH("Baja",AR21)))</formula>
    </cfRule>
    <cfRule type="containsText" dxfId="928" priority="7377" operator="containsText" text="Moderada">
      <formula>NOT(ISERROR(SEARCH("Moderada",AR21)))</formula>
    </cfRule>
  </conditionalFormatting>
  <conditionalFormatting sqref="AR21:AR22">
    <cfRule type="containsText" dxfId="927" priority="7322" operator="containsText" text="VALORAR">
      <formula>NOT(ISERROR(SEARCH("VALORAR",AR21)))</formula>
    </cfRule>
    <cfRule type="containsText" dxfId="926" priority="7323" operator="containsText" text="Extrema">
      <formula>NOT(ISERROR(SEARCH("Extrema",AR21)))</formula>
    </cfRule>
  </conditionalFormatting>
  <conditionalFormatting sqref="AR22">
    <cfRule type="containsText" dxfId="925" priority="7317" operator="containsText" text="VALORAR">
      <formula>NOT(ISERROR(SEARCH("VALORAR",AR22)))</formula>
    </cfRule>
    <cfRule type="containsText" dxfId="924" priority="7321" operator="containsText" text="Baja">
      <formula>NOT(ISERROR(SEARCH("Baja",AR22)))</formula>
    </cfRule>
    <cfRule type="containsText" dxfId="923" priority="7326" operator="containsText" text="Baja">
      <formula>NOT(ISERROR(SEARCH("Baja",AR22)))</formula>
    </cfRule>
    <cfRule type="containsText" dxfId="922" priority="7320" operator="containsText" text="Moderada">
      <formula>NOT(ISERROR(SEARCH("Moderada",AR22)))</formula>
    </cfRule>
    <cfRule type="containsText" dxfId="921" priority="7325" operator="containsText" text="Moderada">
      <formula>NOT(ISERROR(SEARCH("Moderada",AR22)))</formula>
    </cfRule>
    <cfRule type="containsText" dxfId="920" priority="7324" operator="containsText" text="Alta">
      <formula>NOT(ISERROR(SEARCH("Alta",AR22)))</formula>
    </cfRule>
    <cfRule type="containsText" dxfId="919" priority="7319" operator="containsText" text="Alta">
      <formula>NOT(ISERROR(SEARCH("Alta",AR22)))</formula>
    </cfRule>
    <cfRule type="containsText" dxfId="918" priority="7318" operator="containsText" text="Extrema">
      <formula>NOT(ISERROR(SEARCH("Extrema",AR22)))</formula>
    </cfRule>
  </conditionalFormatting>
  <conditionalFormatting sqref="AR26">
    <cfRule type="containsText" dxfId="917" priority="7200" operator="containsText" text="VALORAR">
      <formula>NOT(ISERROR(SEARCH("VALORAR",AR26)))</formula>
    </cfRule>
    <cfRule type="containsText" dxfId="916" priority="7198" operator="containsText" text="Moderada">
      <formula>NOT(ISERROR(SEARCH("Moderada",AR26)))</formula>
    </cfRule>
    <cfRule type="containsText" dxfId="915" priority="7199" operator="containsText" text="Baja">
      <formula>NOT(ISERROR(SEARCH("Baja",AR26)))</formula>
    </cfRule>
    <cfRule type="containsText" dxfId="914" priority="7202" operator="containsText" text="Alta">
      <formula>NOT(ISERROR(SEARCH("Alta",AR26)))</formula>
    </cfRule>
    <cfRule type="containsText" dxfId="913" priority="7203" operator="containsText" text="Moderada">
      <formula>NOT(ISERROR(SEARCH("Moderada",AR26)))</formula>
    </cfRule>
    <cfRule type="containsText" dxfId="912" priority="7204" operator="containsText" text="Baja">
      <formula>NOT(ISERROR(SEARCH("Baja",AR26)))</formula>
    </cfRule>
    <cfRule type="containsText" dxfId="911" priority="7197" operator="containsText" text="Alta">
      <formula>NOT(ISERROR(SEARCH("Alta",AR26)))</formula>
    </cfRule>
    <cfRule type="containsText" dxfId="910" priority="7201" operator="containsText" text="Extrema">
      <formula>NOT(ISERROR(SEARCH("Extrema",AR26)))</formula>
    </cfRule>
  </conditionalFormatting>
  <conditionalFormatting sqref="AR26:AR27">
    <cfRule type="containsText" dxfId="909" priority="7149" operator="containsText" text="Extrema">
      <formula>NOT(ISERROR(SEARCH("Extrema",AR26)))</formula>
    </cfRule>
    <cfRule type="containsText" dxfId="908" priority="7148" operator="containsText" text="VALORAR">
      <formula>NOT(ISERROR(SEARCH("VALORAR",AR26)))</formula>
    </cfRule>
  </conditionalFormatting>
  <conditionalFormatting sqref="AR27">
    <cfRule type="containsText" dxfId="907" priority="7150" operator="containsText" text="Alta">
      <formula>NOT(ISERROR(SEARCH("Alta",AR27)))</formula>
    </cfRule>
    <cfRule type="containsText" dxfId="906" priority="7146" operator="containsText" text="Moderada">
      <formula>NOT(ISERROR(SEARCH("Moderada",AR27)))</formula>
    </cfRule>
    <cfRule type="containsText" dxfId="905" priority="7147" operator="containsText" text="Baja">
      <formula>NOT(ISERROR(SEARCH("Baja",AR27)))</formula>
    </cfRule>
    <cfRule type="containsText" dxfId="904" priority="7145" operator="containsText" text="Alta">
      <formula>NOT(ISERROR(SEARCH("Alta",AR27)))</formula>
    </cfRule>
    <cfRule type="containsText" dxfId="903" priority="7152" operator="containsText" text="Baja">
      <formula>NOT(ISERROR(SEARCH("Baja",AR27)))</formula>
    </cfRule>
    <cfRule type="containsText" dxfId="902" priority="7151" operator="containsText" text="Moderada">
      <formula>NOT(ISERROR(SEARCH("Moderada",AR27)))</formula>
    </cfRule>
  </conditionalFormatting>
  <conditionalFormatting sqref="AR27:AR29">
    <cfRule type="containsText" dxfId="901" priority="7044" operator="containsText" text="VALORAR">
      <formula>NOT(ISERROR(SEARCH("VALORAR",AR27)))</formula>
    </cfRule>
    <cfRule type="containsText" dxfId="900" priority="7045" operator="containsText" text="Extrema">
      <formula>NOT(ISERROR(SEARCH("Extrema",AR27)))</formula>
    </cfRule>
  </conditionalFormatting>
  <conditionalFormatting sqref="AR28">
    <cfRule type="containsText" dxfId="899" priority="7041" operator="containsText" text="Alta">
      <formula>NOT(ISERROR(SEARCH("Alta",AR28)))</formula>
    </cfRule>
    <cfRule type="containsText" dxfId="898" priority="7047" operator="containsText" text="Moderada">
      <formula>NOT(ISERROR(SEARCH("Moderada",AR28)))</formula>
    </cfRule>
    <cfRule type="containsText" dxfId="897" priority="7046" operator="containsText" text="Alta">
      <formula>NOT(ISERROR(SEARCH("Alta",AR28)))</formula>
    </cfRule>
    <cfRule type="containsText" dxfId="896" priority="7043" operator="containsText" text="Baja">
      <formula>NOT(ISERROR(SEARCH("Baja",AR28)))</formula>
    </cfRule>
    <cfRule type="containsText" dxfId="895" priority="7042" operator="containsText" text="Moderada">
      <formula>NOT(ISERROR(SEARCH("Moderada",AR28)))</formula>
    </cfRule>
    <cfRule type="containsText" dxfId="894" priority="7040" operator="containsText" text="Extrema">
      <formula>NOT(ISERROR(SEARCH("Extrema",AR28)))</formula>
    </cfRule>
    <cfRule type="containsText" dxfId="893" priority="7039" operator="containsText" text="VALORAR">
      <formula>NOT(ISERROR(SEARCH("VALORAR",AR28)))</formula>
    </cfRule>
    <cfRule type="containsText" dxfId="892" priority="7048" operator="containsText" text="Baja">
      <formula>NOT(ISERROR(SEARCH("Baja",AR28)))</formula>
    </cfRule>
  </conditionalFormatting>
  <conditionalFormatting sqref="AR29">
    <cfRule type="containsText" dxfId="891" priority="7100" operator="containsText" text="Baja">
      <formula>NOT(ISERROR(SEARCH("Baja",AR29)))</formula>
    </cfRule>
    <cfRule type="containsText" dxfId="890" priority="7097" operator="containsText" text="Extrema">
      <formula>NOT(ISERROR(SEARCH("Extrema",AR29)))</formula>
    </cfRule>
    <cfRule type="containsText" dxfId="889" priority="7096" operator="containsText" text="VALORAR">
      <formula>NOT(ISERROR(SEARCH("VALORAR",AR29)))</formula>
    </cfRule>
    <cfRule type="containsText" dxfId="888" priority="7095" operator="containsText" text="Baja">
      <formula>NOT(ISERROR(SEARCH("Baja",AR29)))</formula>
    </cfRule>
    <cfRule type="containsText" dxfId="887" priority="7094" operator="containsText" text="Moderada">
      <formula>NOT(ISERROR(SEARCH("Moderada",AR29)))</formula>
    </cfRule>
    <cfRule type="containsText" dxfId="886" priority="7093" operator="containsText" text="Alta">
      <formula>NOT(ISERROR(SEARCH("Alta",AR29)))</formula>
    </cfRule>
    <cfRule type="containsText" dxfId="885" priority="7098" operator="containsText" text="Alta">
      <formula>NOT(ISERROR(SEARCH("Alta",AR29)))</formula>
    </cfRule>
    <cfRule type="containsText" dxfId="884" priority="7099" operator="containsText" text="Moderada">
      <formula>NOT(ISERROR(SEARCH("Moderada",AR29)))</formula>
    </cfRule>
  </conditionalFormatting>
  <conditionalFormatting sqref="AR30">
    <cfRule type="containsText" dxfId="883" priority="6922" operator="containsText" text="Extrema">
      <formula>NOT(ISERROR(SEARCH("Extrema",AR30)))</formula>
    </cfRule>
    <cfRule type="containsText" dxfId="882" priority="6921" operator="containsText" text="VALORAR">
      <formula>NOT(ISERROR(SEARCH("VALORAR",AR30)))</formula>
    </cfRule>
    <cfRule type="containsText" dxfId="881" priority="6930" operator="containsText" text="Baja">
      <formula>NOT(ISERROR(SEARCH("Baja",AR30)))</formula>
    </cfRule>
    <cfRule type="containsText" dxfId="880" priority="6929" operator="containsText" text="Moderada">
      <formula>NOT(ISERROR(SEARCH("Moderada",AR30)))</formula>
    </cfRule>
    <cfRule type="containsText" dxfId="879" priority="6928" operator="containsText" text="Alta">
      <formula>NOT(ISERROR(SEARCH("Alta",AR30)))</formula>
    </cfRule>
    <cfRule type="containsText" dxfId="878" priority="6925" operator="containsText" text="Baja">
      <formula>NOT(ISERROR(SEARCH("Baja",AR30)))</formula>
    </cfRule>
    <cfRule type="containsText" dxfId="877" priority="6924" operator="containsText" text="Moderada">
      <formula>NOT(ISERROR(SEARCH("Moderada",AR30)))</formula>
    </cfRule>
    <cfRule type="containsText" dxfId="876" priority="6923" operator="containsText" text="Alta">
      <formula>NOT(ISERROR(SEARCH("Alta",AR30)))</formula>
    </cfRule>
  </conditionalFormatting>
  <conditionalFormatting sqref="AR30:AR31">
    <cfRule type="containsText" dxfId="875" priority="6926" operator="containsText" text="VALORAR">
      <formula>NOT(ISERROR(SEARCH("VALORAR",AR30)))</formula>
    </cfRule>
    <cfRule type="containsText" dxfId="874" priority="6927" operator="containsText" text="Extrema">
      <formula>NOT(ISERROR(SEARCH("Extrema",AR30)))</formula>
    </cfRule>
  </conditionalFormatting>
  <conditionalFormatting sqref="AR31">
    <cfRule type="containsText" dxfId="873" priority="6975" operator="containsText" text="Alta">
      <formula>NOT(ISERROR(SEARCH("Alta",AR31)))</formula>
    </cfRule>
    <cfRule type="containsText" dxfId="872" priority="6981" operator="containsText" text="Moderada">
      <formula>NOT(ISERROR(SEARCH("Moderada",AR31)))</formula>
    </cfRule>
    <cfRule type="containsText" dxfId="871" priority="6977" operator="containsText" text="Baja">
      <formula>NOT(ISERROR(SEARCH("Baja",AR31)))</formula>
    </cfRule>
    <cfRule type="containsText" dxfId="870" priority="6978" operator="containsText" text="VALORAR">
      <formula>NOT(ISERROR(SEARCH("VALORAR",AR31)))</formula>
    </cfRule>
    <cfRule type="containsText" dxfId="869" priority="6982" operator="containsText" text="Baja">
      <formula>NOT(ISERROR(SEARCH("Baja",AR31)))</formula>
    </cfRule>
    <cfRule type="containsText" dxfId="868" priority="6979" operator="containsText" text="Extrema">
      <formula>NOT(ISERROR(SEARCH("Extrema",AR31)))</formula>
    </cfRule>
    <cfRule type="containsText" dxfId="867" priority="6980" operator="containsText" text="Alta">
      <formula>NOT(ISERROR(SEARCH("Alta",AR31)))</formula>
    </cfRule>
    <cfRule type="containsText" dxfId="866" priority="6976" operator="containsText" text="Moderada">
      <formula>NOT(ISERROR(SEARCH("Moderada",AR31)))</formula>
    </cfRule>
  </conditionalFormatting>
  <conditionalFormatting sqref="AR32">
    <cfRule type="containsText" dxfId="865" priority="6871" operator="containsText" text="Alta">
      <formula>NOT(ISERROR(SEARCH("Alta",AR32)))</formula>
    </cfRule>
    <cfRule type="containsText" dxfId="864" priority="6874" operator="containsText" text="VALORAR">
      <formula>NOT(ISERROR(SEARCH("VALORAR",AR32)))</formula>
    </cfRule>
    <cfRule type="containsText" dxfId="863" priority="6875" operator="containsText" text="Extrema">
      <formula>NOT(ISERROR(SEARCH("Extrema",AR32)))</formula>
    </cfRule>
    <cfRule type="containsText" dxfId="862" priority="6876" operator="containsText" text="Alta">
      <formula>NOT(ISERROR(SEARCH("Alta",AR32)))</formula>
    </cfRule>
    <cfRule type="containsText" dxfId="861" priority="6877" operator="containsText" text="Moderada">
      <formula>NOT(ISERROR(SEARCH("Moderada",AR32)))</formula>
    </cfRule>
    <cfRule type="containsText" dxfId="860" priority="6878" operator="containsText" text="Baja">
      <formula>NOT(ISERROR(SEARCH("Baja",AR32)))</formula>
    </cfRule>
    <cfRule type="containsText" dxfId="859" priority="6873" operator="containsText" text="Baja">
      <formula>NOT(ISERROR(SEARCH("Baja",AR32)))</formula>
    </cfRule>
    <cfRule type="containsText" dxfId="858" priority="6872" operator="containsText" text="Moderada">
      <formula>NOT(ISERROR(SEARCH("Moderada",AR32)))</formula>
    </cfRule>
  </conditionalFormatting>
  <conditionalFormatting sqref="AR32:AR33">
    <cfRule type="containsText" dxfId="857" priority="6822" operator="containsText" text="VALORAR">
      <formula>NOT(ISERROR(SEARCH("VALORAR",AR32)))</formula>
    </cfRule>
    <cfRule type="containsText" dxfId="856" priority="6823" operator="containsText" text="Extrema">
      <formula>NOT(ISERROR(SEARCH("Extrema",AR32)))</formula>
    </cfRule>
  </conditionalFormatting>
  <conditionalFormatting sqref="AR33">
    <cfRule type="containsText" dxfId="855" priority="6817" operator="containsText" text="VALORAR">
      <formula>NOT(ISERROR(SEARCH("VALORAR",AR33)))</formula>
    </cfRule>
    <cfRule type="containsText" dxfId="854" priority="6818" operator="containsText" text="Extrema">
      <formula>NOT(ISERROR(SEARCH("Extrema",AR33)))</formula>
    </cfRule>
    <cfRule type="containsText" dxfId="853" priority="6819" operator="containsText" text="Alta">
      <formula>NOT(ISERROR(SEARCH("Alta",AR33)))</formula>
    </cfRule>
    <cfRule type="containsText" dxfId="852" priority="6820" operator="containsText" text="Moderada">
      <formula>NOT(ISERROR(SEARCH("Moderada",AR33)))</formula>
    </cfRule>
    <cfRule type="containsText" dxfId="851" priority="6824" operator="containsText" text="Alta">
      <formula>NOT(ISERROR(SEARCH("Alta",AR33)))</formula>
    </cfRule>
    <cfRule type="containsText" dxfId="850" priority="6825" operator="containsText" text="Moderada">
      <formula>NOT(ISERROR(SEARCH("Moderada",AR33)))</formula>
    </cfRule>
    <cfRule type="containsText" dxfId="849" priority="6826" operator="containsText" text="Baja">
      <formula>NOT(ISERROR(SEARCH("Baja",AR33)))</formula>
    </cfRule>
    <cfRule type="containsText" dxfId="848" priority="6821" operator="containsText" text="Baja">
      <formula>NOT(ISERROR(SEARCH("Baja",AR33)))</formula>
    </cfRule>
  </conditionalFormatting>
  <conditionalFormatting sqref="AR35">
    <cfRule type="containsText" dxfId="847" priority="90" operator="containsText" text="Moderada">
      <formula>NOT(ISERROR(SEARCH("Moderada",AR35)))</formula>
    </cfRule>
    <cfRule type="containsText" dxfId="846" priority="82" operator="containsText" text="VALORAR">
      <formula>NOT(ISERROR(SEARCH("VALORAR",AR35)))</formula>
    </cfRule>
    <cfRule type="containsText" dxfId="845" priority="83" operator="containsText" text="Extrema">
      <formula>NOT(ISERROR(SEARCH("Extrema",AR35)))</formula>
    </cfRule>
    <cfRule type="containsText" dxfId="844" priority="84" operator="containsText" text="Alta">
      <formula>NOT(ISERROR(SEARCH("Alta",AR35)))</formula>
    </cfRule>
    <cfRule type="containsText" dxfId="843" priority="85" operator="containsText" text="Moderada">
      <formula>NOT(ISERROR(SEARCH("Moderada",AR35)))</formula>
    </cfRule>
    <cfRule type="containsText" dxfId="842" priority="86" operator="containsText" text="Baja">
      <formula>NOT(ISERROR(SEARCH("Baja",AR35)))</formula>
    </cfRule>
    <cfRule type="containsText" dxfId="841" priority="89" operator="containsText" text="Alta">
      <formula>NOT(ISERROR(SEARCH("Alta",AR35)))</formula>
    </cfRule>
    <cfRule type="containsText" dxfId="840" priority="91" operator="containsText" text="Baja">
      <formula>NOT(ISERROR(SEARCH("Baja",AR35)))</formula>
    </cfRule>
  </conditionalFormatting>
  <conditionalFormatting sqref="AR35:AR36">
    <cfRule type="containsText" dxfId="839" priority="87" operator="containsText" text="VALORAR">
      <formula>NOT(ISERROR(SEARCH("VALORAR",AR35)))</formula>
    </cfRule>
    <cfRule type="containsText" dxfId="838" priority="88" operator="containsText" text="Extrema">
      <formula>NOT(ISERROR(SEARCH("Extrema",AR35)))</formula>
    </cfRule>
  </conditionalFormatting>
  <conditionalFormatting sqref="AR36">
    <cfRule type="containsText" dxfId="837" priority="6758" operator="containsText" text="Alta">
      <formula>NOT(ISERROR(SEARCH("Alta",AR36)))</formula>
    </cfRule>
    <cfRule type="containsText" dxfId="836" priority="6757" operator="containsText" text="Extrema">
      <formula>NOT(ISERROR(SEARCH("Extrema",AR36)))</formula>
    </cfRule>
    <cfRule type="containsText" dxfId="835" priority="6756" operator="containsText" text="VALORAR">
      <formula>NOT(ISERROR(SEARCH("VALORAR",AR36)))</formula>
    </cfRule>
    <cfRule type="containsText" dxfId="834" priority="6755" operator="containsText" text="Baja">
      <formula>NOT(ISERROR(SEARCH("Baja",AR36)))</formula>
    </cfRule>
    <cfRule type="containsText" dxfId="833" priority="6754" operator="containsText" text="Moderada">
      <formula>NOT(ISERROR(SEARCH("Moderada",AR36)))</formula>
    </cfRule>
    <cfRule type="containsText" dxfId="832" priority="6753" operator="containsText" text="Alta">
      <formula>NOT(ISERROR(SEARCH("Alta",AR36)))</formula>
    </cfRule>
    <cfRule type="containsText" dxfId="831" priority="6760" operator="containsText" text="Baja">
      <formula>NOT(ISERROR(SEARCH("Baja",AR36)))</formula>
    </cfRule>
    <cfRule type="containsText" dxfId="830" priority="6759" operator="containsText" text="Moderada">
      <formula>NOT(ISERROR(SEARCH("Moderada",AR36)))</formula>
    </cfRule>
  </conditionalFormatting>
  <conditionalFormatting sqref="AR38">
    <cfRule type="containsText" dxfId="829" priority="6687" operator="containsText" text="Alta">
      <formula>NOT(ISERROR(SEARCH("Alta",AR38)))</formula>
    </cfRule>
    <cfRule type="containsText" dxfId="828" priority="6688" operator="containsText" text="Moderada">
      <formula>NOT(ISERROR(SEARCH("Moderada",AR38)))</formula>
    </cfRule>
    <cfRule type="containsText" dxfId="827" priority="6685" operator="containsText" text="VALORAR">
      <formula>NOT(ISERROR(SEARCH("VALORAR",AR38)))</formula>
    </cfRule>
    <cfRule type="containsText" dxfId="826" priority="6686" operator="containsText" text="Extrema">
      <formula>NOT(ISERROR(SEARCH("Extrema",AR38)))</formula>
    </cfRule>
    <cfRule type="containsText" dxfId="825" priority="6694" operator="containsText" text="Baja">
      <formula>NOT(ISERROR(SEARCH("Baja",AR38)))</formula>
    </cfRule>
    <cfRule type="containsText" dxfId="824" priority="6693" operator="containsText" text="Moderada">
      <formula>NOT(ISERROR(SEARCH("Moderada",AR38)))</formula>
    </cfRule>
    <cfRule type="containsText" dxfId="823" priority="6692" operator="containsText" text="Alta">
      <formula>NOT(ISERROR(SEARCH("Alta",AR38)))</formula>
    </cfRule>
    <cfRule type="containsText" dxfId="822" priority="6691" operator="containsText" text="Extrema">
      <formula>NOT(ISERROR(SEARCH("Extrema",AR38)))</formula>
    </cfRule>
    <cfRule type="containsText" dxfId="821" priority="6690" operator="containsText" text="VALORAR">
      <formula>NOT(ISERROR(SEARCH("VALORAR",AR38)))</formula>
    </cfRule>
    <cfRule type="containsText" dxfId="820" priority="6689" operator="containsText" text="Baja">
      <formula>NOT(ISERROR(SEARCH("Baja",AR38)))</formula>
    </cfRule>
  </conditionalFormatting>
  <conditionalFormatting sqref="AR40">
    <cfRule type="containsText" dxfId="819" priority="6621" operator="containsText" text="Alta">
      <formula>NOT(ISERROR(SEARCH("Alta",AR40)))</formula>
    </cfRule>
    <cfRule type="containsText" dxfId="818" priority="6627" operator="containsText" text="Moderada">
      <formula>NOT(ISERROR(SEARCH("Moderada",AR40)))</formula>
    </cfRule>
    <cfRule type="containsText" dxfId="817" priority="6626" operator="containsText" text="Alta">
      <formula>NOT(ISERROR(SEARCH("Alta",AR40)))</formula>
    </cfRule>
    <cfRule type="containsText" dxfId="816" priority="6625" operator="containsText" text="Extrema">
      <formula>NOT(ISERROR(SEARCH("Extrema",AR40)))</formula>
    </cfRule>
    <cfRule type="containsText" dxfId="815" priority="6624" operator="containsText" text="VALORAR">
      <formula>NOT(ISERROR(SEARCH("VALORAR",AR40)))</formula>
    </cfRule>
    <cfRule type="containsText" dxfId="814" priority="6623" operator="containsText" text="Baja">
      <formula>NOT(ISERROR(SEARCH("Baja",AR40)))</formula>
    </cfRule>
    <cfRule type="containsText" dxfId="813" priority="6628" operator="containsText" text="Baja">
      <formula>NOT(ISERROR(SEARCH("Baja",AR40)))</formula>
    </cfRule>
    <cfRule type="containsText" dxfId="812" priority="6622" operator="containsText" text="Moderada">
      <formula>NOT(ISERROR(SEARCH("Moderada",AR40)))</formula>
    </cfRule>
  </conditionalFormatting>
  <conditionalFormatting sqref="AR40:AR41">
    <cfRule type="containsText" dxfId="811" priority="6572" operator="containsText" text="VALORAR">
      <formula>NOT(ISERROR(SEARCH("VALORAR",AR40)))</formula>
    </cfRule>
    <cfRule type="containsText" dxfId="810" priority="6573" operator="containsText" text="Extrema">
      <formula>NOT(ISERROR(SEARCH("Extrema",AR40)))</formula>
    </cfRule>
  </conditionalFormatting>
  <conditionalFormatting sqref="AR41">
    <cfRule type="containsText" dxfId="809" priority="6576" operator="containsText" text="Baja">
      <formula>NOT(ISERROR(SEARCH("Baja",AR41)))</formula>
    </cfRule>
    <cfRule type="containsText" dxfId="808" priority="6571" operator="containsText" text="Baja">
      <formula>NOT(ISERROR(SEARCH("Baja",AR41)))</formula>
    </cfRule>
    <cfRule type="containsText" dxfId="807" priority="6575" operator="containsText" text="Moderada">
      <formula>NOT(ISERROR(SEARCH("Moderada",AR41)))</formula>
    </cfRule>
    <cfRule type="containsText" dxfId="806" priority="6574" operator="containsText" text="Alta">
      <formula>NOT(ISERROR(SEARCH("Alta",AR41)))</formula>
    </cfRule>
    <cfRule type="containsText" dxfId="805" priority="6569" operator="containsText" text="Alta">
      <formula>NOT(ISERROR(SEARCH("Alta",AR41)))</formula>
    </cfRule>
    <cfRule type="containsText" dxfId="804" priority="6570" operator="containsText" text="Moderada">
      <formula>NOT(ISERROR(SEARCH("Moderada",AR41)))</formula>
    </cfRule>
  </conditionalFormatting>
  <conditionalFormatting sqref="AR41:AR43">
    <cfRule type="containsText" dxfId="803" priority="6454" operator="containsText" text="VALORAR">
      <formula>NOT(ISERROR(SEARCH("VALORAR",AR41)))</formula>
    </cfRule>
    <cfRule type="containsText" dxfId="802" priority="6455" operator="containsText" text="Extrema">
      <formula>NOT(ISERROR(SEARCH("Extrema",AR41)))</formula>
    </cfRule>
  </conditionalFormatting>
  <conditionalFormatting sqref="AR42">
    <cfRule type="containsText" dxfId="801" priority="6453" operator="containsText" text="Baja">
      <formula>NOT(ISERROR(SEARCH("Baja",AR42)))</formula>
    </cfRule>
    <cfRule type="containsText" dxfId="800" priority="6449" operator="containsText" text="VALORAR">
      <formula>NOT(ISERROR(SEARCH("VALORAR",AR42)))</formula>
    </cfRule>
    <cfRule type="containsText" dxfId="799" priority="6457" operator="containsText" text="Moderada">
      <formula>NOT(ISERROR(SEARCH("Moderada",AR42)))</formula>
    </cfRule>
    <cfRule type="containsText" dxfId="798" priority="6452" operator="containsText" text="Moderada">
      <formula>NOT(ISERROR(SEARCH("Moderada",AR42)))</formula>
    </cfRule>
    <cfRule type="containsText" dxfId="797" priority="6450" operator="containsText" text="Extrema">
      <formula>NOT(ISERROR(SEARCH("Extrema",AR42)))</formula>
    </cfRule>
    <cfRule type="containsText" dxfId="796" priority="6451" operator="containsText" text="Alta">
      <formula>NOT(ISERROR(SEARCH("Alta",AR42)))</formula>
    </cfRule>
    <cfRule type="containsText" dxfId="795" priority="6456" operator="containsText" text="Alta">
      <formula>NOT(ISERROR(SEARCH("Alta",AR42)))</formula>
    </cfRule>
    <cfRule type="containsText" dxfId="794" priority="6458" operator="containsText" text="Baja">
      <formula>NOT(ISERROR(SEARCH("Baja",AR42)))</formula>
    </cfRule>
  </conditionalFormatting>
  <conditionalFormatting sqref="AR43">
    <cfRule type="containsText" dxfId="793" priority="6517" operator="containsText" text="Alta">
      <formula>NOT(ISERROR(SEARCH("Alta",AR43)))</formula>
    </cfRule>
    <cfRule type="containsText" dxfId="792" priority="6519" operator="containsText" text="Baja">
      <formula>NOT(ISERROR(SEARCH("Baja",AR43)))</formula>
    </cfRule>
    <cfRule type="containsText" dxfId="791" priority="6518" operator="containsText" text="Moderada">
      <formula>NOT(ISERROR(SEARCH("Moderada",AR43)))</formula>
    </cfRule>
    <cfRule type="containsText" dxfId="790" priority="6520" operator="containsText" text="VALORAR">
      <formula>NOT(ISERROR(SEARCH("VALORAR",AR43)))</formula>
    </cfRule>
    <cfRule type="containsText" dxfId="789" priority="6521" operator="containsText" text="Extrema">
      <formula>NOT(ISERROR(SEARCH("Extrema",AR43)))</formula>
    </cfRule>
    <cfRule type="containsText" dxfId="788" priority="6522" operator="containsText" text="Alta">
      <formula>NOT(ISERROR(SEARCH("Alta",AR43)))</formula>
    </cfRule>
    <cfRule type="containsText" dxfId="787" priority="6523" operator="containsText" text="Moderada">
      <formula>NOT(ISERROR(SEARCH("Moderada",AR43)))</formula>
    </cfRule>
    <cfRule type="containsText" dxfId="786" priority="6524" operator="containsText" text="Baja">
      <formula>NOT(ISERROR(SEARCH("Baja",AR43)))</formula>
    </cfRule>
  </conditionalFormatting>
  <conditionalFormatting sqref="AR45">
    <cfRule type="containsText" dxfId="785" priority="6403" operator="containsText" text="Extrema">
      <formula>NOT(ISERROR(SEARCH("Extrema",AR45)))</formula>
    </cfRule>
    <cfRule type="containsText" dxfId="784" priority="6401" operator="containsText" text="Baja">
      <formula>NOT(ISERROR(SEARCH("Baja",AR45)))</formula>
    </cfRule>
    <cfRule type="containsText" dxfId="783" priority="6402" operator="containsText" text="VALORAR">
      <formula>NOT(ISERROR(SEARCH("VALORAR",AR45)))</formula>
    </cfRule>
    <cfRule type="containsText" dxfId="782" priority="6400" operator="containsText" text="Moderada">
      <formula>NOT(ISERROR(SEARCH("Moderada",AR45)))</formula>
    </cfRule>
    <cfRule type="containsText" dxfId="781" priority="6404" operator="containsText" text="Alta">
      <formula>NOT(ISERROR(SEARCH("Alta",AR45)))</formula>
    </cfRule>
    <cfRule type="containsText" dxfId="780" priority="6405" operator="containsText" text="Moderada">
      <formula>NOT(ISERROR(SEARCH("Moderada",AR45)))</formula>
    </cfRule>
    <cfRule type="containsText" dxfId="779" priority="6406" operator="containsText" text="Baja">
      <formula>NOT(ISERROR(SEARCH("Baja",AR45)))</formula>
    </cfRule>
    <cfRule type="containsText" dxfId="778" priority="6399" operator="containsText" text="Alta">
      <formula>NOT(ISERROR(SEARCH("Alta",AR45)))</formula>
    </cfRule>
  </conditionalFormatting>
  <conditionalFormatting sqref="AR45:AR46">
    <cfRule type="containsText" dxfId="777" priority="6350" operator="containsText" text="VALORAR">
      <formula>NOT(ISERROR(SEARCH("VALORAR",AR45)))</formula>
    </cfRule>
    <cfRule type="containsText" dxfId="776" priority="6351" operator="containsText" text="Extrema">
      <formula>NOT(ISERROR(SEARCH("Extrema",AR45)))</formula>
    </cfRule>
  </conditionalFormatting>
  <conditionalFormatting sqref="AR46">
    <cfRule type="containsText" dxfId="775" priority="6348" operator="containsText" text="Moderada">
      <formula>NOT(ISERROR(SEARCH("Moderada",AR46)))</formula>
    </cfRule>
    <cfRule type="containsText" dxfId="774" priority="6349" operator="containsText" text="Baja">
      <formula>NOT(ISERROR(SEARCH("Baja",AR46)))</formula>
    </cfRule>
    <cfRule type="containsText" dxfId="773" priority="6353" operator="containsText" text="Moderada">
      <formula>NOT(ISERROR(SEARCH("Moderada",AR46)))</formula>
    </cfRule>
    <cfRule type="containsText" dxfId="772" priority="6347" operator="containsText" text="Alta">
      <formula>NOT(ISERROR(SEARCH("Alta",AR46)))</formula>
    </cfRule>
    <cfRule type="containsText" dxfId="771" priority="6352" operator="containsText" text="Alta">
      <formula>NOT(ISERROR(SEARCH("Alta",AR46)))</formula>
    </cfRule>
    <cfRule type="containsText" dxfId="770" priority="6354" operator="containsText" text="Baja">
      <formula>NOT(ISERROR(SEARCH("Baja",AR46)))</formula>
    </cfRule>
  </conditionalFormatting>
  <conditionalFormatting sqref="AR46:AR47">
    <cfRule type="containsText" dxfId="769" priority="6298" operator="containsText" text="VALORAR">
      <formula>NOT(ISERROR(SEARCH("VALORAR",AR46)))</formula>
    </cfRule>
    <cfRule type="containsText" dxfId="768" priority="6299" operator="containsText" text="Extrema">
      <formula>NOT(ISERROR(SEARCH("Extrema",AR46)))</formula>
    </cfRule>
  </conditionalFormatting>
  <conditionalFormatting sqref="AR47">
    <cfRule type="containsText" dxfId="767" priority="6297" operator="containsText" text="Baja">
      <formula>NOT(ISERROR(SEARCH("Baja",AR47)))</formula>
    </cfRule>
    <cfRule type="containsText" dxfId="766" priority="6296" operator="containsText" text="Moderada">
      <formula>NOT(ISERROR(SEARCH("Moderada",AR47)))</formula>
    </cfRule>
    <cfRule type="containsText" dxfId="765" priority="6295" operator="containsText" text="Alta">
      <formula>NOT(ISERROR(SEARCH("Alta",AR47)))</formula>
    </cfRule>
    <cfRule type="containsText" dxfId="764" priority="6302" operator="containsText" text="Baja">
      <formula>NOT(ISERROR(SEARCH("Baja",AR47)))</formula>
    </cfRule>
    <cfRule type="containsText" dxfId="763" priority="6301" operator="containsText" text="Moderada">
      <formula>NOT(ISERROR(SEARCH("Moderada",AR47)))</formula>
    </cfRule>
    <cfRule type="containsText" dxfId="762" priority="6300" operator="containsText" text="Alta">
      <formula>NOT(ISERROR(SEARCH("Alta",AR47)))</formula>
    </cfRule>
  </conditionalFormatting>
  <conditionalFormatting sqref="AR47:AR48">
    <cfRule type="containsText" dxfId="761" priority="6246" operator="containsText" text="VALORAR">
      <formula>NOT(ISERROR(SEARCH("VALORAR",AR47)))</formula>
    </cfRule>
    <cfRule type="containsText" dxfId="760" priority="6247" operator="containsText" text="Extrema">
      <formula>NOT(ISERROR(SEARCH("Extrema",AR47)))</formula>
    </cfRule>
  </conditionalFormatting>
  <conditionalFormatting sqref="AR48">
    <cfRule type="containsText" dxfId="759" priority="6244" operator="containsText" text="Moderada">
      <formula>NOT(ISERROR(SEARCH("Moderada",AR48)))</formula>
    </cfRule>
    <cfRule type="containsText" dxfId="758" priority="6245" operator="containsText" text="Baja">
      <formula>NOT(ISERROR(SEARCH("Baja",AR48)))</formula>
    </cfRule>
    <cfRule type="containsText" dxfId="757" priority="6248" operator="containsText" text="Alta">
      <formula>NOT(ISERROR(SEARCH("Alta",AR48)))</formula>
    </cfRule>
    <cfRule type="containsText" dxfId="756" priority="6250" operator="containsText" text="Baja">
      <formula>NOT(ISERROR(SEARCH("Baja",AR48)))</formula>
    </cfRule>
    <cfRule type="containsText" dxfId="755" priority="6249" operator="containsText" text="Moderada">
      <formula>NOT(ISERROR(SEARCH("Moderada",AR48)))</formula>
    </cfRule>
    <cfRule type="containsText" dxfId="754" priority="6241" operator="containsText" text="VALORAR">
      <formula>NOT(ISERROR(SEARCH("VALORAR",AR48)))</formula>
    </cfRule>
    <cfRule type="containsText" dxfId="753" priority="6242" operator="containsText" text="Extrema">
      <formula>NOT(ISERROR(SEARCH("Extrema",AR48)))</formula>
    </cfRule>
    <cfRule type="containsText" dxfId="752" priority="6243" operator="containsText" text="Alta">
      <formula>NOT(ISERROR(SEARCH("Alta",AR48)))</formula>
    </cfRule>
  </conditionalFormatting>
  <conditionalFormatting sqref="AR50">
    <cfRule type="containsText" dxfId="751" priority="6186" operator="containsText" text="Extrema">
      <formula>NOT(ISERROR(SEARCH("Extrema",AR50)))</formula>
    </cfRule>
    <cfRule type="containsText" dxfId="750" priority="6185" operator="containsText" text="VALORAR">
      <formula>NOT(ISERROR(SEARCH("VALORAR",AR50)))</formula>
    </cfRule>
    <cfRule type="containsText" dxfId="749" priority="6184" operator="containsText" text="Baja">
      <formula>NOT(ISERROR(SEARCH("Baja",AR50)))</formula>
    </cfRule>
    <cfRule type="containsText" dxfId="748" priority="6183" operator="containsText" text="Moderada">
      <formula>NOT(ISERROR(SEARCH("Moderada",AR50)))</formula>
    </cfRule>
    <cfRule type="containsText" dxfId="747" priority="6181" operator="containsText" text="Extrema">
      <formula>NOT(ISERROR(SEARCH("Extrema",AR50)))</formula>
    </cfRule>
    <cfRule type="containsText" dxfId="746" priority="6180" operator="containsText" text="VALORAR">
      <formula>NOT(ISERROR(SEARCH("VALORAR",AR50)))</formula>
    </cfRule>
    <cfRule type="containsText" dxfId="745" priority="6189" operator="containsText" text="Baja">
      <formula>NOT(ISERROR(SEARCH("Baja",AR50)))</formula>
    </cfRule>
    <cfRule type="containsText" dxfId="744" priority="6188" operator="containsText" text="Moderada">
      <formula>NOT(ISERROR(SEARCH("Moderada",AR50)))</formula>
    </cfRule>
    <cfRule type="containsText" dxfId="743" priority="6187" operator="containsText" text="Alta">
      <formula>NOT(ISERROR(SEARCH("Alta",AR50)))</formula>
    </cfRule>
    <cfRule type="containsText" dxfId="742" priority="6182" operator="containsText" text="Alta">
      <formula>NOT(ISERROR(SEARCH("Alta",AR50)))</formula>
    </cfRule>
  </conditionalFormatting>
  <conditionalFormatting sqref="AR52">
    <cfRule type="containsText" dxfId="741" priority="6001" operator="containsText" text="Baja">
      <formula>NOT(ISERROR(SEARCH("Baja",AR52)))</formula>
    </cfRule>
    <cfRule type="containsText" dxfId="740" priority="5998" operator="containsText" text="Extrema">
      <formula>NOT(ISERROR(SEARCH("Extrema",AR52)))</formula>
    </cfRule>
    <cfRule type="containsText" dxfId="739" priority="5999" operator="containsText" text="Alta">
      <formula>NOT(ISERROR(SEARCH("Alta",AR52)))</formula>
    </cfRule>
    <cfRule type="containsText" dxfId="738" priority="6000" operator="containsText" text="Moderada">
      <formula>NOT(ISERROR(SEARCH("Moderada",AR52)))</formula>
    </cfRule>
    <cfRule type="containsText" dxfId="737" priority="5994" operator="containsText" text="Alta">
      <formula>NOT(ISERROR(SEARCH("Alta",AR52)))</formula>
    </cfRule>
    <cfRule type="containsText" dxfId="736" priority="5995" operator="containsText" text="Moderada">
      <formula>NOT(ISERROR(SEARCH("Moderada",AR52)))</formula>
    </cfRule>
    <cfRule type="containsText" dxfId="735" priority="5996" operator="containsText" text="Baja">
      <formula>NOT(ISERROR(SEARCH("Baja",AR52)))</formula>
    </cfRule>
    <cfRule type="containsText" dxfId="734" priority="5997" operator="containsText" text="VALORAR">
      <formula>NOT(ISERROR(SEARCH("VALORAR",AR52)))</formula>
    </cfRule>
  </conditionalFormatting>
  <conditionalFormatting sqref="AR52:AR53">
    <cfRule type="containsText" dxfId="733" priority="40" operator="containsText" text="Extrema">
      <formula>NOT(ISERROR(SEARCH("Extrema",AR52)))</formula>
    </cfRule>
    <cfRule type="containsText" dxfId="732" priority="39" operator="containsText" text="VALORAR">
      <formula>NOT(ISERROR(SEARCH("VALORAR",AR52)))</formula>
    </cfRule>
  </conditionalFormatting>
  <conditionalFormatting sqref="AR53">
    <cfRule type="containsText" dxfId="731" priority="42" operator="containsText" text="Moderada">
      <formula>NOT(ISERROR(SEARCH("Moderada",AR53)))</formula>
    </cfRule>
    <cfRule type="containsText" dxfId="730" priority="35" operator="containsText" text="Extrema">
      <formula>NOT(ISERROR(SEARCH("Extrema",AR53)))</formula>
    </cfRule>
    <cfRule type="containsText" dxfId="729" priority="43" operator="containsText" text="Baja">
      <formula>NOT(ISERROR(SEARCH("Baja",AR53)))</formula>
    </cfRule>
    <cfRule type="containsText" dxfId="728" priority="41" operator="containsText" text="Alta">
      <formula>NOT(ISERROR(SEARCH("Alta",AR53)))</formula>
    </cfRule>
    <cfRule type="containsText" dxfId="727" priority="38" operator="containsText" text="Baja">
      <formula>NOT(ISERROR(SEARCH("Baja",AR53)))</formula>
    </cfRule>
    <cfRule type="containsText" dxfId="726" priority="37" operator="containsText" text="Moderada">
      <formula>NOT(ISERROR(SEARCH("Moderada",AR53)))</formula>
    </cfRule>
    <cfRule type="containsText" dxfId="725" priority="36" operator="containsText" text="Alta">
      <formula>NOT(ISERROR(SEARCH("Alta",AR53)))</formula>
    </cfRule>
    <cfRule type="containsText" dxfId="724" priority="34" operator="containsText" text="VALORAR">
      <formula>NOT(ISERROR(SEARCH("VALORAR",AR53)))</formula>
    </cfRule>
  </conditionalFormatting>
  <conditionalFormatting sqref="AR55">
    <cfRule type="containsText" dxfId="723" priority="6117" operator="containsText" text="Moderada">
      <formula>NOT(ISERROR(SEARCH("Moderada",AR55)))</formula>
    </cfRule>
    <cfRule type="containsText" dxfId="722" priority="6123" operator="containsText" text="Baja">
      <formula>NOT(ISERROR(SEARCH("Baja",AR55)))</formula>
    </cfRule>
    <cfRule type="containsText" dxfId="721" priority="6122" operator="containsText" text="Moderada">
      <formula>NOT(ISERROR(SEARCH("Moderada",AR55)))</formula>
    </cfRule>
    <cfRule type="containsText" dxfId="720" priority="6121" operator="containsText" text="Alta">
      <formula>NOT(ISERROR(SEARCH("Alta",AR55)))</formula>
    </cfRule>
    <cfRule type="containsText" dxfId="719" priority="6120" operator="containsText" text="Extrema">
      <formula>NOT(ISERROR(SEARCH("Extrema",AR55)))</formula>
    </cfRule>
    <cfRule type="containsText" dxfId="718" priority="6119" operator="containsText" text="VALORAR">
      <formula>NOT(ISERROR(SEARCH("VALORAR",AR55)))</formula>
    </cfRule>
    <cfRule type="containsText" dxfId="717" priority="6118" operator="containsText" text="Baja">
      <formula>NOT(ISERROR(SEARCH("Baja",AR55)))</formula>
    </cfRule>
    <cfRule type="containsText" dxfId="716" priority="6116" operator="containsText" text="Alta">
      <formula>NOT(ISERROR(SEARCH("Alta",AR55)))</formula>
    </cfRule>
    <cfRule type="containsText" dxfId="715" priority="6115" operator="containsText" text="Extrema">
      <formula>NOT(ISERROR(SEARCH("Extrema",AR55)))</formula>
    </cfRule>
    <cfRule type="containsText" dxfId="714" priority="6114" operator="containsText" text="VALORAR">
      <formula>NOT(ISERROR(SEARCH("VALORAR",AR55)))</formula>
    </cfRule>
  </conditionalFormatting>
  <conditionalFormatting sqref="AR60">
    <cfRule type="containsText" dxfId="713" priority="5799" operator="containsText" text="Baja">
      <formula>NOT(ISERROR(SEARCH("Baja",AR60)))</formula>
    </cfRule>
    <cfRule type="containsText" dxfId="712" priority="5793" operator="containsText" text="Moderada">
      <formula>NOT(ISERROR(SEARCH("Moderada",AR60)))</formula>
    </cfRule>
    <cfRule type="containsText" dxfId="711" priority="5790" operator="containsText" text="VALORAR">
      <formula>NOT(ISERROR(SEARCH("VALORAR",AR60)))</formula>
    </cfRule>
    <cfRule type="containsText" dxfId="710" priority="5791" operator="containsText" text="Extrema">
      <formula>NOT(ISERROR(SEARCH("Extrema",AR60)))</formula>
    </cfRule>
    <cfRule type="containsText" dxfId="709" priority="5792" operator="containsText" text="Alta">
      <formula>NOT(ISERROR(SEARCH("Alta",AR60)))</formula>
    </cfRule>
    <cfRule type="containsText" dxfId="708" priority="5794" operator="containsText" text="Baja">
      <formula>NOT(ISERROR(SEARCH("Baja",AR60)))</formula>
    </cfRule>
    <cfRule type="containsText" dxfId="707" priority="5797" operator="containsText" text="Alta">
      <formula>NOT(ISERROR(SEARCH("Alta",AR60)))</formula>
    </cfRule>
    <cfRule type="containsText" dxfId="706" priority="5798" operator="containsText" text="Moderada">
      <formula>NOT(ISERROR(SEARCH("Moderada",AR60)))</formula>
    </cfRule>
  </conditionalFormatting>
  <conditionalFormatting sqref="AR60:AR61">
    <cfRule type="containsText" dxfId="705" priority="5795" operator="containsText" text="VALORAR">
      <formula>NOT(ISERROR(SEARCH("VALORAR",AR60)))</formula>
    </cfRule>
    <cfRule type="containsText" dxfId="704" priority="5796" operator="containsText" text="Extrema">
      <formula>NOT(ISERROR(SEARCH("Extrema",AR60)))</formula>
    </cfRule>
  </conditionalFormatting>
  <conditionalFormatting sqref="AR61">
    <cfRule type="containsText" dxfId="703" priority="5903" operator="containsText" text="VALORAR">
      <formula>NOT(ISERROR(SEARCH("VALORAR",AR61)))</formula>
    </cfRule>
    <cfRule type="containsText" dxfId="702" priority="5904" operator="containsText" text="Extrema">
      <formula>NOT(ISERROR(SEARCH("Extrema",AR61)))</formula>
    </cfRule>
    <cfRule type="containsText" dxfId="701" priority="5905" operator="containsText" text="Alta">
      <formula>NOT(ISERROR(SEARCH("Alta",AR61)))</formula>
    </cfRule>
    <cfRule type="containsText" dxfId="700" priority="5906" operator="containsText" text="Moderada">
      <formula>NOT(ISERROR(SEARCH("Moderada",AR61)))</formula>
    </cfRule>
    <cfRule type="containsText" dxfId="699" priority="5907" operator="containsText" text="Baja">
      <formula>NOT(ISERROR(SEARCH("Baja",AR61)))</formula>
    </cfRule>
    <cfRule type="containsText" dxfId="698" priority="5900" operator="containsText" text="Alta">
      <formula>NOT(ISERROR(SEARCH("Alta",AR61)))</formula>
    </cfRule>
    <cfRule type="containsText" dxfId="697" priority="5901" operator="containsText" text="Moderada">
      <formula>NOT(ISERROR(SEARCH("Moderada",AR61)))</formula>
    </cfRule>
    <cfRule type="containsText" dxfId="696" priority="5902" operator="containsText" text="Baja">
      <formula>NOT(ISERROR(SEARCH("Baja",AR61)))</formula>
    </cfRule>
  </conditionalFormatting>
  <conditionalFormatting sqref="AR64">
    <cfRule type="containsText" dxfId="695" priority="5738" operator="containsText" text="VALORAR">
      <formula>NOT(ISERROR(SEARCH("VALORAR",AR64)))</formula>
    </cfRule>
    <cfRule type="containsText" dxfId="694" priority="5740" operator="containsText" text="Alta">
      <formula>NOT(ISERROR(SEARCH("Alta",AR64)))</formula>
    </cfRule>
    <cfRule type="containsText" dxfId="693" priority="5747" operator="containsText" text="Baja">
      <formula>NOT(ISERROR(SEARCH("Baja",AR64)))</formula>
    </cfRule>
    <cfRule type="containsText" dxfId="692" priority="5744" operator="containsText" text="Extrema">
      <formula>NOT(ISERROR(SEARCH("Extrema",AR64)))</formula>
    </cfRule>
    <cfRule type="containsText" dxfId="691" priority="5746" operator="containsText" text="Moderada">
      <formula>NOT(ISERROR(SEARCH("Moderada",AR64)))</formula>
    </cfRule>
    <cfRule type="containsText" dxfId="690" priority="5745" operator="containsText" text="Alta">
      <formula>NOT(ISERROR(SEARCH("Alta",AR64)))</formula>
    </cfRule>
    <cfRule type="containsText" dxfId="689" priority="5739" operator="containsText" text="Extrema">
      <formula>NOT(ISERROR(SEARCH("Extrema",AR64)))</formula>
    </cfRule>
    <cfRule type="containsText" dxfId="688" priority="5743" operator="containsText" text="VALORAR">
      <formula>NOT(ISERROR(SEARCH("VALORAR",AR64)))</formula>
    </cfRule>
    <cfRule type="containsText" dxfId="687" priority="5742" operator="containsText" text="Baja">
      <formula>NOT(ISERROR(SEARCH("Baja",AR64)))</formula>
    </cfRule>
    <cfRule type="containsText" dxfId="686" priority="5741" operator="containsText" text="Moderada">
      <formula>NOT(ISERROR(SEARCH("Moderada",AR64)))</formula>
    </cfRule>
  </conditionalFormatting>
  <conditionalFormatting sqref="AR68">
    <cfRule type="containsText" dxfId="685" priority="5618" operator="containsText" text="Alta">
      <formula>NOT(ISERROR(SEARCH("Alta",AR68)))</formula>
    </cfRule>
    <cfRule type="containsText" dxfId="684" priority="5619" operator="containsText" text="Moderada">
      <formula>NOT(ISERROR(SEARCH("Moderada",AR68)))</formula>
    </cfRule>
    <cfRule type="containsText" dxfId="683" priority="5621" operator="containsText" text="VALORAR">
      <formula>NOT(ISERROR(SEARCH("VALORAR",AR68)))</formula>
    </cfRule>
    <cfRule type="containsText" dxfId="682" priority="5622" operator="containsText" text="Extrema">
      <formula>NOT(ISERROR(SEARCH("Extrema",AR68)))</formula>
    </cfRule>
    <cfRule type="containsText" dxfId="681" priority="5623" operator="containsText" text="Alta">
      <formula>NOT(ISERROR(SEARCH("Alta",AR68)))</formula>
    </cfRule>
    <cfRule type="containsText" dxfId="680" priority="5624" operator="containsText" text="Moderada">
      <formula>NOT(ISERROR(SEARCH("Moderada",AR68)))</formula>
    </cfRule>
    <cfRule type="containsText" dxfId="679" priority="5625" operator="containsText" text="Baja">
      <formula>NOT(ISERROR(SEARCH("Baja",AR68)))</formula>
    </cfRule>
    <cfRule type="containsText" dxfId="678" priority="5620" operator="containsText" text="Baja">
      <formula>NOT(ISERROR(SEARCH("Baja",AR68)))</formula>
    </cfRule>
    <cfRule type="containsText" dxfId="677" priority="5616" operator="containsText" text="VALORAR">
      <formula>NOT(ISERROR(SEARCH("VALORAR",AR68)))</formula>
    </cfRule>
    <cfRule type="containsText" dxfId="676" priority="5617" operator="containsText" text="Extrema">
      <formula>NOT(ISERROR(SEARCH("Extrema",AR68)))</formula>
    </cfRule>
  </conditionalFormatting>
  <conditionalFormatting sqref="AR71">
    <cfRule type="containsText" dxfId="675" priority="5516" operator="containsText" text="Moderada">
      <formula>NOT(ISERROR(SEARCH("Moderada",AR71)))</formula>
    </cfRule>
    <cfRule type="containsText" dxfId="674" priority="5514" operator="containsText" text="Extrema">
      <formula>NOT(ISERROR(SEARCH("Extrema",AR71)))</formula>
    </cfRule>
    <cfRule type="containsText" dxfId="673" priority="5515" operator="containsText" text="Alta">
      <formula>NOT(ISERROR(SEARCH("Alta",AR71)))</formula>
    </cfRule>
    <cfRule type="containsText" dxfId="672" priority="5513" operator="containsText" text="VALORAR">
      <formula>NOT(ISERROR(SEARCH("VALORAR",AR71)))</formula>
    </cfRule>
    <cfRule type="containsText" dxfId="671" priority="5512" operator="containsText" text="Baja">
      <formula>NOT(ISERROR(SEARCH("Baja",AR71)))</formula>
    </cfRule>
    <cfRule type="containsText" dxfId="670" priority="5511" operator="containsText" text="Moderada">
      <formula>NOT(ISERROR(SEARCH("Moderada",AR71)))</formula>
    </cfRule>
    <cfRule type="containsText" dxfId="669" priority="5510" operator="containsText" text="Alta">
      <formula>NOT(ISERROR(SEARCH("Alta",AR71)))</formula>
    </cfRule>
    <cfRule type="containsText" dxfId="668" priority="5509" operator="containsText" text="Extrema">
      <formula>NOT(ISERROR(SEARCH("Extrema",AR71)))</formula>
    </cfRule>
    <cfRule type="containsText" dxfId="667" priority="5508" operator="containsText" text="VALORAR">
      <formula>NOT(ISERROR(SEARCH("VALORAR",AR71)))</formula>
    </cfRule>
    <cfRule type="containsText" dxfId="666" priority="5517" operator="containsText" text="Baja">
      <formula>NOT(ISERROR(SEARCH("Baja",AR71)))</formula>
    </cfRule>
  </conditionalFormatting>
  <conditionalFormatting sqref="AR74">
    <cfRule type="containsText" dxfId="665" priority="5402" operator="containsText" text="Alta">
      <formula>NOT(ISERROR(SEARCH("Alta",AR74)))</formula>
    </cfRule>
    <cfRule type="containsText" dxfId="664" priority="5403" operator="containsText" text="Moderada">
      <formula>NOT(ISERROR(SEARCH("Moderada",AR74)))</formula>
    </cfRule>
    <cfRule type="containsText" dxfId="663" priority="5404" operator="containsText" text="Baja">
      <formula>NOT(ISERROR(SEARCH("Baja",AR74)))</formula>
    </cfRule>
    <cfRule type="containsText" dxfId="662" priority="5405" operator="containsText" text="VALORAR">
      <formula>NOT(ISERROR(SEARCH("VALORAR",AR74)))</formula>
    </cfRule>
    <cfRule type="containsText" dxfId="661" priority="5401" operator="containsText" text="Extrema">
      <formula>NOT(ISERROR(SEARCH("Extrema",AR74)))</formula>
    </cfRule>
    <cfRule type="containsText" dxfId="660" priority="5409" operator="containsText" text="Baja">
      <formula>NOT(ISERROR(SEARCH("Baja",AR74)))</formula>
    </cfRule>
    <cfRule type="containsText" dxfId="659" priority="5408" operator="containsText" text="Moderada">
      <formula>NOT(ISERROR(SEARCH("Moderada",AR74)))</formula>
    </cfRule>
    <cfRule type="containsText" dxfId="658" priority="5406" operator="containsText" text="Extrema">
      <formula>NOT(ISERROR(SEARCH("Extrema",AR74)))</formula>
    </cfRule>
    <cfRule type="containsText" dxfId="657" priority="5400" operator="containsText" text="VALORAR">
      <formula>NOT(ISERROR(SEARCH("VALORAR",AR74)))</formula>
    </cfRule>
    <cfRule type="containsText" dxfId="656" priority="5407" operator="containsText" text="Alta">
      <formula>NOT(ISERROR(SEARCH("Alta",AR74)))</formula>
    </cfRule>
  </conditionalFormatting>
  <conditionalFormatting sqref="AR78">
    <cfRule type="containsText" dxfId="655" priority="5278" operator="containsText" text="VALORAR">
      <formula>NOT(ISERROR(SEARCH("VALORAR",AR78)))</formula>
    </cfRule>
    <cfRule type="containsText" dxfId="654" priority="5283" operator="containsText" text="VALORAR">
      <formula>NOT(ISERROR(SEARCH("VALORAR",AR78)))</formula>
    </cfRule>
    <cfRule type="containsText" dxfId="653" priority="5282" operator="containsText" text="Baja">
      <formula>NOT(ISERROR(SEARCH("Baja",AR78)))</formula>
    </cfRule>
    <cfRule type="containsText" dxfId="652" priority="5281" operator="containsText" text="Moderada">
      <formula>NOT(ISERROR(SEARCH("Moderada",AR78)))</formula>
    </cfRule>
    <cfRule type="containsText" dxfId="651" priority="5284" operator="containsText" text="Extrema">
      <formula>NOT(ISERROR(SEARCH("Extrema",AR78)))</formula>
    </cfRule>
    <cfRule type="containsText" dxfId="650" priority="5280" operator="containsText" text="Alta">
      <formula>NOT(ISERROR(SEARCH("Alta",AR78)))</formula>
    </cfRule>
    <cfRule type="containsText" dxfId="649" priority="5285" operator="containsText" text="Alta">
      <formula>NOT(ISERROR(SEARCH("Alta",AR78)))</formula>
    </cfRule>
    <cfRule type="containsText" dxfId="648" priority="5286" operator="containsText" text="Moderada">
      <formula>NOT(ISERROR(SEARCH("Moderada",AR78)))</formula>
    </cfRule>
    <cfRule type="containsText" dxfId="647" priority="5287" operator="containsText" text="Baja">
      <formula>NOT(ISERROR(SEARCH("Baja",AR78)))</formula>
    </cfRule>
    <cfRule type="containsText" dxfId="646" priority="5279" operator="containsText" text="Extrema">
      <formula>NOT(ISERROR(SEARCH("Extrema",AR78)))</formula>
    </cfRule>
  </conditionalFormatting>
  <conditionalFormatting sqref="AR82">
    <cfRule type="containsText" dxfId="645" priority="5156" operator="containsText" text="VALORAR">
      <formula>NOT(ISERROR(SEARCH("VALORAR",AR82)))</formula>
    </cfRule>
    <cfRule type="containsText" dxfId="644" priority="5161" operator="containsText" text="VALORAR">
      <formula>NOT(ISERROR(SEARCH("VALORAR",AR82)))</formula>
    </cfRule>
    <cfRule type="containsText" dxfId="643" priority="5160" operator="containsText" text="Baja">
      <formula>NOT(ISERROR(SEARCH("Baja",AR82)))</formula>
    </cfRule>
    <cfRule type="containsText" dxfId="642" priority="5159" operator="containsText" text="Moderada">
      <formula>NOT(ISERROR(SEARCH("Moderada",AR82)))</formula>
    </cfRule>
    <cfRule type="containsText" dxfId="641" priority="5158" operator="containsText" text="Alta">
      <formula>NOT(ISERROR(SEARCH("Alta",AR82)))</formula>
    </cfRule>
    <cfRule type="containsText" dxfId="640" priority="5162" operator="containsText" text="Extrema">
      <formula>NOT(ISERROR(SEARCH("Extrema",AR82)))</formula>
    </cfRule>
    <cfRule type="containsText" dxfId="639" priority="5163" operator="containsText" text="Alta">
      <formula>NOT(ISERROR(SEARCH("Alta",AR82)))</formula>
    </cfRule>
    <cfRule type="containsText" dxfId="638" priority="5164" operator="containsText" text="Moderada">
      <formula>NOT(ISERROR(SEARCH("Moderada",AR82)))</formula>
    </cfRule>
    <cfRule type="containsText" dxfId="637" priority="5165" operator="containsText" text="Baja">
      <formula>NOT(ISERROR(SEARCH("Baja",AR82)))</formula>
    </cfRule>
    <cfRule type="containsText" dxfId="636" priority="5157" operator="containsText" text="Extrema">
      <formula>NOT(ISERROR(SEARCH("Extrema",AR82)))</formula>
    </cfRule>
  </conditionalFormatting>
  <conditionalFormatting sqref="AR85">
    <cfRule type="containsText" dxfId="635" priority="5005" operator="containsText" text="Baja">
      <formula>NOT(ISERROR(SEARCH("Baja",AR85)))</formula>
    </cfRule>
    <cfRule type="containsText" dxfId="634" priority="5000" operator="containsText" text="Baja">
      <formula>NOT(ISERROR(SEARCH("Baja",AR85)))</formula>
    </cfRule>
    <cfRule type="containsText" dxfId="633" priority="5004" operator="containsText" text="Moderada">
      <formula>NOT(ISERROR(SEARCH("Moderada",AR85)))</formula>
    </cfRule>
    <cfRule type="containsText" dxfId="632" priority="4999" operator="containsText" text="Moderada">
      <formula>NOT(ISERROR(SEARCH("Moderada",AR85)))</formula>
    </cfRule>
    <cfRule type="containsText" dxfId="631" priority="4998" operator="containsText" text="Alta">
      <formula>NOT(ISERROR(SEARCH("Alta",AR85)))</formula>
    </cfRule>
    <cfRule type="containsText" dxfId="630" priority="4997" operator="containsText" text="Extrema">
      <formula>NOT(ISERROR(SEARCH("Extrema",AR85)))</formula>
    </cfRule>
    <cfRule type="containsText" dxfId="629" priority="4996" operator="containsText" text="VALORAR">
      <formula>NOT(ISERROR(SEARCH("VALORAR",AR85)))</formula>
    </cfRule>
    <cfRule type="containsText" dxfId="628" priority="5003" operator="containsText" text="Alta">
      <formula>NOT(ISERROR(SEARCH("Alta",AR85)))</formula>
    </cfRule>
  </conditionalFormatting>
  <conditionalFormatting sqref="AR85:AR86">
    <cfRule type="containsText" dxfId="627" priority="5001" operator="containsText" text="VALORAR">
      <formula>NOT(ISERROR(SEARCH("VALORAR",AR85)))</formula>
    </cfRule>
    <cfRule type="containsText" dxfId="626" priority="5002" operator="containsText" text="Extrema">
      <formula>NOT(ISERROR(SEARCH("Extrema",AR85)))</formula>
    </cfRule>
  </conditionalFormatting>
  <conditionalFormatting sqref="AR86">
    <cfRule type="containsText" dxfId="625" priority="5051" operator="containsText" text="Moderada">
      <formula>NOT(ISERROR(SEARCH("Moderada",AR86)))</formula>
    </cfRule>
    <cfRule type="containsText" dxfId="624" priority="5050" operator="containsText" text="Alta">
      <formula>NOT(ISERROR(SEARCH("Alta",AR86)))</formula>
    </cfRule>
    <cfRule type="containsText" dxfId="623" priority="5057" operator="containsText" text="Baja">
      <formula>NOT(ISERROR(SEARCH("Baja",AR86)))</formula>
    </cfRule>
    <cfRule type="containsText" dxfId="622" priority="5056" operator="containsText" text="Moderada">
      <formula>NOT(ISERROR(SEARCH("Moderada",AR86)))</formula>
    </cfRule>
    <cfRule type="containsText" dxfId="621" priority="5055" operator="containsText" text="Alta">
      <formula>NOT(ISERROR(SEARCH("Alta",AR86)))</formula>
    </cfRule>
    <cfRule type="containsText" dxfId="620" priority="5053" operator="containsText" text="VALORAR">
      <formula>NOT(ISERROR(SEARCH("VALORAR",AR86)))</formula>
    </cfRule>
    <cfRule type="containsText" dxfId="619" priority="5052" operator="containsText" text="Baja">
      <formula>NOT(ISERROR(SEARCH("Baja",AR86)))</formula>
    </cfRule>
    <cfRule type="containsText" dxfId="618" priority="5054" operator="containsText" text="Extrema">
      <formula>NOT(ISERROR(SEARCH("Extrema",AR86)))</formula>
    </cfRule>
  </conditionalFormatting>
  <conditionalFormatting sqref="AR87">
    <cfRule type="containsText" dxfId="617" priority="4901" operator="containsText" text="Baja">
      <formula>NOT(ISERROR(SEARCH("Baja",AR87)))</formula>
    </cfRule>
    <cfRule type="containsText" dxfId="616" priority="4899" operator="containsText" text="Alta">
      <formula>NOT(ISERROR(SEARCH("Alta",AR87)))</formula>
    </cfRule>
    <cfRule type="containsText" dxfId="615" priority="4900" operator="containsText" text="Moderada">
      <formula>NOT(ISERROR(SEARCH("Moderada",AR87)))</formula>
    </cfRule>
    <cfRule type="containsText" dxfId="614" priority="4896" operator="containsText" text="Baja">
      <formula>NOT(ISERROR(SEARCH("Baja",AR87)))</formula>
    </cfRule>
    <cfRule type="containsText" dxfId="613" priority="4895" operator="containsText" text="Moderada">
      <formula>NOT(ISERROR(SEARCH("Moderada",AR87)))</formula>
    </cfRule>
    <cfRule type="containsText" dxfId="612" priority="4894" operator="containsText" text="Alta">
      <formula>NOT(ISERROR(SEARCH("Alta",AR87)))</formula>
    </cfRule>
    <cfRule type="containsText" dxfId="611" priority="4893" operator="containsText" text="Extrema">
      <formula>NOT(ISERROR(SEARCH("Extrema",AR87)))</formula>
    </cfRule>
    <cfRule type="containsText" dxfId="610" priority="4892" operator="containsText" text="VALORAR">
      <formula>NOT(ISERROR(SEARCH("VALORAR",AR87)))</formula>
    </cfRule>
  </conditionalFormatting>
  <conditionalFormatting sqref="AR87:AR88">
    <cfRule type="containsText" dxfId="609" priority="4897" operator="containsText" text="VALORAR">
      <formula>NOT(ISERROR(SEARCH("VALORAR",AR87)))</formula>
    </cfRule>
    <cfRule type="containsText" dxfId="608" priority="4898" operator="containsText" text="Extrema">
      <formula>NOT(ISERROR(SEARCH("Extrema",AR87)))</formula>
    </cfRule>
  </conditionalFormatting>
  <conditionalFormatting sqref="AR88">
    <cfRule type="containsText" dxfId="607" priority="4952" operator="containsText" text="Moderada">
      <formula>NOT(ISERROR(SEARCH("Moderada",AR88)))</formula>
    </cfRule>
    <cfRule type="containsText" dxfId="606" priority="4953" operator="containsText" text="Baja">
      <formula>NOT(ISERROR(SEARCH("Baja",AR88)))</formula>
    </cfRule>
    <cfRule type="containsText" dxfId="605" priority="4946" operator="containsText" text="Alta">
      <formula>NOT(ISERROR(SEARCH("Alta",AR88)))</formula>
    </cfRule>
    <cfRule type="containsText" dxfId="604" priority="4951" operator="containsText" text="Alta">
      <formula>NOT(ISERROR(SEARCH("Alta",AR88)))</formula>
    </cfRule>
    <cfRule type="containsText" dxfId="603" priority="4950" operator="containsText" text="Extrema">
      <formula>NOT(ISERROR(SEARCH("Extrema",AR88)))</formula>
    </cfRule>
    <cfRule type="containsText" dxfId="602" priority="4949" operator="containsText" text="VALORAR">
      <formula>NOT(ISERROR(SEARCH("VALORAR",AR88)))</formula>
    </cfRule>
    <cfRule type="containsText" dxfId="601" priority="4948" operator="containsText" text="Baja">
      <formula>NOT(ISERROR(SEARCH("Baja",AR88)))</formula>
    </cfRule>
    <cfRule type="containsText" dxfId="600" priority="4947" operator="containsText" text="Moderada">
      <formula>NOT(ISERROR(SEARCH("Moderada",AR88)))</formula>
    </cfRule>
  </conditionalFormatting>
  <conditionalFormatting sqref="AR89">
    <cfRule type="containsText" dxfId="599" priority="4849" operator="containsText" text="Baja">
      <formula>NOT(ISERROR(SEARCH("Baja",AR89)))</formula>
    </cfRule>
    <cfRule type="containsText" dxfId="598" priority="4847" operator="containsText" text="Alta">
      <formula>NOT(ISERROR(SEARCH("Alta",AR89)))</formula>
    </cfRule>
    <cfRule type="containsText" dxfId="597" priority="4846" operator="containsText" text="Extrema">
      <formula>NOT(ISERROR(SEARCH("Extrema",AR89)))</formula>
    </cfRule>
    <cfRule type="containsText" dxfId="596" priority="4842" operator="containsText" text="Alta">
      <formula>NOT(ISERROR(SEARCH("Alta",AR89)))</formula>
    </cfRule>
    <cfRule type="containsText" dxfId="595" priority="4841" operator="containsText" text="Extrema">
      <formula>NOT(ISERROR(SEARCH("Extrema",AR89)))</formula>
    </cfRule>
    <cfRule type="containsText" dxfId="594" priority="4845" operator="containsText" text="VALORAR">
      <formula>NOT(ISERROR(SEARCH("VALORAR",AR89)))</formula>
    </cfRule>
    <cfRule type="containsText" dxfId="593" priority="4848" operator="containsText" text="Moderada">
      <formula>NOT(ISERROR(SEARCH("Moderada",AR89)))</formula>
    </cfRule>
    <cfRule type="containsText" dxfId="592" priority="4840" operator="containsText" text="VALORAR">
      <formula>NOT(ISERROR(SEARCH("VALORAR",AR89)))</formula>
    </cfRule>
    <cfRule type="containsText" dxfId="591" priority="4843" operator="containsText" text="Moderada">
      <formula>NOT(ISERROR(SEARCH("Moderada",AR89)))</formula>
    </cfRule>
    <cfRule type="containsText" dxfId="590" priority="4844" operator="containsText" text="Baja">
      <formula>NOT(ISERROR(SEARCH("Baja",AR89)))</formula>
    </cfRule>
  </conditionalFormatting>
  <conditionalFormatting sqref="AR91">
    <cfRule type="containsText" dxfId="589" priority="4776" operator="containsText" text="Alta">
      <formula>NOT(ISERROR(SEARCH("Alta",AR91)))</formula>
    </cfRule>
    <cfRule type="containsText" dxfId="588" priority="4778" operator="containsText" text="Baja">
      <formula>NOT(ISERROR(SEARCH("Baja",AR91)))</formula>
    </cfRule>
    <cfRule type="containsText" dxfId="587" priority="4777" operator="containsText" text="Moderada">
      <formula>NOT(ISERROR(SEARCH("Moderada",AR91)))</formula>
    </cfRule>
    <cfRule type="containsText" dxfId="586" priority="4780" operator="containsText" text="Extrema">
      <formula>NOT(ISERROR(SEARCH("Extrema",AR91)))</formula>
    </cfRule>
    <cfRule type="containsText" dxfId="585" priority="4783" operator="containsText" text="Baja">
      <formula>NOT(ISERROR(SEARCH("Baja",AR91)))</formula>
    </cfRule>
    <cfRule type="containsText" dxfId="584" priority="4782" operator="containsText" text="Moderada">
      <formula>NOT(ISERROR(SEARCH("Moderada",AR91)))</formula>
    </cfRule>
    <cfRule type="containsText" dxfId="583" priority="4781" operator="containsText" text="Alta">
      <formula>NOT(ISERROR(SEARCH("Alta",AR91)))</formula>
    </cfRule>
    <cfRule type="containsText" dxfId="582" priority="4779" operator="containsText" text="VALORAR">
      <formula>NOT(ISERROR(SEARCH("VALORAR",AR91)))</formula>
    </cfRule>
  </conditionalFormatting>
  <conditionalFormatting sqref="AR91:AR92">
    <cfRule type="containsText" dxfId="581" priority="4727" operator="containsText" text="VALORAR">
      <formula>NOT(ISERROR(SEARCH("VALORAR",AR91)))</formula>
    </cfRule>
    <cfRule type="containsText" dxfId="580" priority="4728" operator="containsText" text="Extrema">
      <formula>NOT(ISERROR(SEARCH("Extrema",AR91)))</formula>
    </cfRule>
  </conditionalFormatting>
  <conditionalFormatting sqref="AR92">
    <cfRule type="containsText" dxfId="579" priority="4725" operator="containsText" text="Moderada">
      <formula>NOT(ISERROR(SEARCH("Moderada",AR92)))</formula>
    </cfRule>
    <cfRule type="containsText" dxfId="578" priority="4730" operator="containsText" text="Moderada">
      <formula>NOT(ISERROR(SEARCH("Moderada",AR92)))</formula>
    </cfRule>
    <cfRule type="containsText" dxfId="577" priority="4729" operator="containsText" text="Alta">
      <formula>NOT(ISERROR(SEARCH("Alta",AR92)))</formula>
    </cfRule>
    <cfRule type="containsText" dxfId="576" priority="4731" operator="containsText" text="Baja">
      <formula>NOT(ISERROR(SEARCH("Baja",AR92)))</formula>
    </cfRule>
    <cfRule type="containsText" dxfId="575" priority="4726" operator="containsText" text="Baja">
      <formula>NOT(ISERROR(SEARCH("Baja",AR92)))</formula>
    </cfRule>
    <cfRule type="containsText" dxfId="574" priority="4724" operator="containsText" text="Alta">
      <formula>NOT(ISERROR(SEARCH("Alta",AR92)))</formula>
    </cfRule>
  </conditionalFormatting>
  <conditionalFormatting sqref="AR92:AR93">
    <cfRule type="containsText" dxfId="573" priority="4675" operator="containsText" text="VALORAR">
      <formula>NOT(ISERROR(SEARCH("VALORAR",AR92)))</formula>
    </cfRule>
    <cfRule type="containsText" dxfId="572" priority="4676" operator="containsText" text="Extrema">
      <formula>NOT(ISERROR(SEARCH("Extrema",AR92)))</formula>
    </cfRule>
  </conditionalFormatting>
  <conditionalFormatting sqref="AR93">
    <cfRule type="containsText" dxfId="571" priority="4673" operator="containsText" text="Moderada">
      <formula>NOT(ISERROR(SEARCH("Moderada",AR93)))</formula>
    </cfRule>
    <cfRule type="containsText" dxfId="570" priority="4677" operator="containsText" text="Alta">
      <formula>NOT(ISERROR(SEARCH("Alta",AR93)))</formula>
    </cfRule>
    <cfRule type="containsText" dxfId="569" priority="4672" operator="containsText" text="Alta">
      <formula>NOT(ISERROR(SEARCH("Alta",AR93)))</formula>
    </cfRule>
    <cfRule type="containsText" dxfId="568" priority="4674" operator="containsText" text="Baja">
      <formula>NOT(ISERROR(SEARCH("Baja",AR93)))</formula>
    </cfRule>
    <cfRule type="containsText" dxfId="567" priority="4678" operator="containsText" text="Moderada">
      <formula>NOT(ISERROR(SEARCH("Moderada",AR93)))</formula>
    </cfRule>
    <cfRule type="containsText" dxfId="566" priority="4679" operator="containsText" text="Baja">
      <formula>NOT(ISERROR(SEARCH("Baja",AR93)))</formula>
    </cfRule>
  </conditionalFormatting>
  <conditionalFormatting sqref="AR93:AR94">
    <cfRule type="containsText" dxfId="565" priority="4623" operator="containsText" text="VALORAR">
      <formula>NOT(ISERROR(SEARCH("VALORAR",AR93)))</formula>
    </cfRule>
    <cfRule type="containsText" dxfId="564" priority="4624" operator="containsText" text="Extrema">
      <formula>NOT(ISERROR(SEARCH("Extrema",AR93)))</formula>
    </cfRule>
  </conditionalFormatting>
  <conditionalFormatting sqref="AR94">
    <cfRule type="containsText" dxfId="563" priority="4627" operator="containsText" text="Baja">
      <formula>NOT(ISERROR(SEARCH("Baja",AR94)))</formula>
    </cfRule>
    <cfRule type="containsText" dxfId="562" priority="4626" operator="containsText" text="Moderada">
      <formula>NOT(ISERROR(SEARCH("Moderada",AR94)))</formula>
    </cfRule>
    <cfRule type="containsText" dxfId="561" priority="4625" operator="containsText" text="Alta">
      <formula>NOT(ISERROR(SEARCH("Alta",AR94)))</formula>
    </cfRule>
    <cfRule type="containsText" dxfId="560" priority="4622" operator="containsText" text="Baja">
      <formula>NOT(ISERROR(SEARCH("Baja",AR94)))</formula>
    </cfRule>
    <cfRule type="containsText" dxfId="559" priority="4621" operator="containsText" text="Moderada">
      <formula>NOT(ISERROR(SEARCH("Moderada",AR94)))</formula>
    </cfRule>
    <cfRule type="containsText" dxfId="558" priority="4620" operator="containsText" text="Alta">
      <formula>NOT(ISERROR(SEARCH("Alta",AR94)))</formula>
    </cfRule>
  </conditionalFormatting>
  <conditionalFormatting sqref="AR94:AR95">
    <cfRule type="containsText" dxfId="557" priority="4571" operator="containsText" text="VALORAR">
      <formula>NOT(ISERROR(SEARCH("VALORAR",AR94)))</formula>
    </cfRule>
    <cfRule type="containsText" dxfId="556" priority="4572" operator="containsText" text="Extrema">
      <formula>NOT(ISERROR(SEARCH("Extrema",AR94)))</formula>
    </cfRule>
  </conditionalFormatting>
  <conditionalFormatting sqref="AR95">
    <cfRule type="containsText" dxfId="555" priority="4567" operator="containsText" text="Extrema">
      <formula>NOT(ISERROR(SEARCH("Extrema",AR95)))</formula>
    </cfRule>
    <cfRule type="containsText" dxfId="554" priority="4566" operator="containsText" text="VALORAR">
      <formula>NOT(ISERROR(SEARCH("VALORAR",AR95)))</formula>
    </cfRule>
    <cfRule type="containsText" dxfId="553" priority="4574" operator="containsText" text="Moderada">
      <formula>NOT(ISERROR(SEARCH("Moderada",AR95)))</formula>
    </cfRule>
    <cfRule type="containsText" dxfId="552" priority="4575" operator="containsText" text="Baja">
      <formula>NOT(ISERROR(SEARCH("Baja",AR95)))</formula>
    </cfRule>
    <cfRule type="containsText" dxfId="551" priority="4573" operator="containsText" text="Alta">
      <formula>NOT(ISERROR(SEARCH("Alta",AR95)))</formula>
    </cfRule>
    <cfRule type="containsText" dxfId="550" priority="4568" operator="containsText" text="Alta">
      <formula>NOT(ISERROR(SEARCH("Alta",AR95)))</formula>
    </cfRule>
    <cfRule type="containsText" dxfId="549" priority="4570" operator="containsText" text="Baja">
      <formula>NOT(ISERROR(SEARCH("Baja",AR95)))</formula>
    </cfRule>
    <cfRule type="containsText" dxfId="548" priority="4569" operator="containsText" text="Moderada">
      <formula>NOT(ISERROR(SEARCH("Moderada",AR95)))</formula>
    </cfRule>
  </conditionalFormatting>
  <conditionalFormatting sqref="AR98">
    <cfRule type="containsText" dxfId="547" priority="4456" operator="containsText" text="Moderada">
      <formula>NOT(ISERROR(SEARCH("Moderada",AR98)))</formula>
    </cfRule>
    <cfRule type="containsText" dxfId="546" priority="4457" operator="containsText" text="Baja">
      <formula>NOT(ISERROR(SEARCH("Baja",AR98)))</formula>
    </cfRule>
    <cfRule type="containsText" dxfId="545" priority="4452" operator="containsText" text="Baja">
      <formula>NOT(ISERROR(SEARCH("Baja",AR98)))</formula>
    </cfRule>
    <cfRule type="containsText" dxfId="544" priority="4449" operator="containsText" text="Extrema">
      <formula>NOT(ISERROR(SEARCH("Extrema",AR98)))</formula>
    </cfRule>
    <cfRule type="containsText" dxfId="543" priority="4448" operator="containsText" text="VALORAR">
      <formula>NOT(ISERROR(SEARCH("VALORAR",AR98)))</formula>
    </cfRule>
    <cfRule type="containsText" dxfId="542" priority="4450" operator="containsText" text="Alta">
      <formula>NOT(ISERROR(SEARCH("Alta",AR98)))</formula>
    </cfRule>
    <cfRule type="containsText" dxfId="541" priority="4455" operator="containsText" text="Alta">
      <formula>NOT(ISERROR(SEARCH("Alta",AR98)))</formula>
    </cfRule>
    <cfRule type="containsText" dxfId="540" priority="4451" operator="containsText" text="Moderada">
      <formula>NOT(ISERROR(SEARCH("Moderada",AR98)))</formula>
    </cfRule>
  </conditionalFormatting>
  <conditionalFormatting sqref="AR98:AR99">
    <cfRule type="containsText" dxfId="539" priority="4453" operator="containsText" text="VALORAR">
      <formula>NOT(ISERROR(SEARCH("VALORAR",AR98)))</formula>
    </cfRule>
    <cfRule type="containsText" dxfId="538" priority="4454" operator="containsText" text="Extrema">
      <formula>NOT(ISERROR(SEARCH("Extrema",AR98)))</formula>
    </cfRule>
  </conditionalFormatting>
  <conditionalFormatting sqref="AR99">
    <cfRule type="containsText" dxfId="537" priority="4506" operator="containsText" text="Extrema">
      <formula>NOT(ISERROR(SEARCH("Extrema",AR99)))</formula>
    </cfRule>
    <cfRule type="containsText" dxfId="536" priority="4507" operator="containsText" text="Alta">
      <formula>NOT(ISERROR(SEARCH("Alta",AR99)))</formula>
    </cfRule>
    <cfRule type="containsText" dxfId="535" priority="4508" operator="containsText" text="Moderada">
      <formula>NOT(ISERROR(SEARCH("Moderada",AR99)))</formula>
    </cfRule>
    <cfRule type="containsText" dxfId="534" priority="4504" operator="containsText" text="Baja">
      <formula>NOT(ISERROR(SEARCH("Baja",AR99)))</formula>
    </cfRule>
    <cfRule type="containsText" dxfId="533" priority="4509" operator="containsText" text="Baja">
      <formula>NOT(ISERROR(SEARCH("Baja",AR99)))</formula>
    </cfRule>
    <cfRule type="containsText" dxfId="532" priority="4505" operator="containsText" text="VALORAR">
      <formula>NOT(ISERROR(SEARCH("VALORAR",AR99)))</formula>
    </cfRule>
    <cfRule type="containsText" dxfId="531" priority="4503" operator="containsText" text="Moderada">
      <formula>NOT(ISERROR(SEARCH("Moderada",AR99)))</formula>
    </cfRule>
    <cfRule type="containsText" dxfId="530" priority="4502" operator="containsText" text="Alta">
      <formula>NOT(ISERROR(SEARCH("Alta",AR99)))</formula>
    </cfRule>
  </conditionalFormatting>
  <conditionalFormatting sqref="AR100">
    <cfRule type="containsText" dxfId="529" priority="4399" operator="containsText" text="Moderada">
      <formula>NOT(ISERROR(SEARCH("Moderada",AR100)))</formula>
    </cfRule>
    <cfRule type="containsText" dxfId="528" priority="4405" operator="containsText" text="Baja">
      <formula>NOT(ISERROR(SEARCH("Baja",AR100)))</formula>
    </cfRule>
    <cfRule type="containsText" dxfId="527" priority="4403" operator="containsText" text="Alta">
      <formula>NOT(ISERROR(SEARCH("Alta",AR100)))</formula>
    </cfRule>
    <cfRule type="containsText" dxfId="526" priority="4402" operator="containsText" text="Extrema">
      <formula>NOT(ISERROR(SEARCH("Extrema",AR100)))</formula>
    </cfRule>
    <cfRule type="containsText" dxfId="525" priority="4401" operator="containsText" text="VALORAR">
      <formula>NOT(ISERROR(SEARCH("VALORAR",AR100)))</formula>
    </cfRule>
    <cfRule type="containsText" dxfId="524" priority="4400" operator="containsText" text="Baja">
      <formula>NOT(ISERROR(SEARCH("Baja",AR100)))</formula>
    </cfRule>
    <cfRule type="containsText" dxfId="523" priority="4398" operator="containsText" text="Alta">
      <formula>NOT(ISERROR(SEARCH("Alta",AR100)))</formula>
    </cfRule>
    <cfRule type="containsText" dxfId="522" priority="4404" operator="containsText" text="Moderada">
      <formula>NOT(ISERROR(SEARCH("Moderada",AR100)))</formula>
    </cfRule>
  </conditionalFormatting>
  <conditionalFormatting sqref="AR100:AR101">
    <cfRule type="containsText" dxfId="521" priority="4350" operator="containsText" text="Extrema">
      <formula>NOT(ISERROR(SEARCH("Extrema",AR100)))</formula>
    </cfRule>
    <cfRule type="containsText" dxfId="520" priority="4349" operator="containsText" text="VALORAR">
      <formula>NOT(ISERROR(SEARCH("VALORAR",AR100)))</formula>
    </cfRule>
  </conditionalFormatting>
  <conditionalFormatting sqref="AR101">
    <cfRule type="containsText" dxfId="519" priority="4353" operator="containsText" text="Baja">
      <formula>NOT(ISERROR(SEARCH("Baja",AR101)))</formula>
    </cfRule>
    <cfRule type="containsText" dxfId="518" priority="4352" operator="containsText" text="Moderada">
      <formula>NOT(ISERROR(SEARCH("Moderada",AR101)))</formula>
    </cfRule>
    <cfRule type="containsText" dxfId="517" priority="4351" operator="containsText" text="Alta">
      <formula>NOT(ISERROR(SEARCH("Alta",AR101)))</formula>
    </cfRule>
    <cfRule type="containsText" dxfId="516" priority="4348" operator="containsText" text="Baja">
      <formula>NOT(ISERROR(SEARCH("Baja",AR101)))</formula>
    </cfRule>
    <cfRule type="containsText" dxfId="515" priority="4347" operator="containsText" text="Moderada">
      <formula>NOT(ISERROR(SEARCH("Moderada",AR101)))</formula>
    </cfRule>
    <cfRule type="containsText" dxfId="514" priority="4346" operator="containsText" text="Alta">
      <formula>NOT(ISERROR(SEARCH("Alta",AR101)))</formula>
    </cfRule>
    <cfRule type="containsText" dxfId="513" priority="4345" operator="containsText" text="Extrema">
      <formula>NOT(ISERROR(SEARCH("Extrema",AR101)))</formula>
    </cfRule>
    <cfRule type="containsText" dxfId="512" priority="4344" operator="containsText" text="VALORAR">
      <formula>NOT(ISERROR(SEARCH("VALORAR",AR101)))</formula>
    </cfRule>
  </conditionalFormatting>
  <conditionalFormatting sqref="AR104">
    <cfRule type="containsText" dxfId="511" priority="4242" operator="containsText" text="Extrema">
      <formula>NOT(ISERROR(SEARCH("Extrema",AR104)))</formula>
    </cfRule>
    <cfRule type="containsText" dxfId="510" priority="4241" operator="containsText" text="VALORAR">
      <formula>NOT(ISERROR(SEARCH("VALORAR",AR104)))</formula>
    </cfRule>
    <cfRule type="containsText" dxfId="509" priority="4245" operator="containsText" text="Baja">
      <formula>NOT(ISERROR(SEARCH("Baja",AR104)))</formula>
    </cfRule>
    <cfRule type="containsText" dxfId="508" priority="4240" operator="containsText" text="Baja">
      <formula>NOT(ISERROR(SEARCH("Baja",AR104)))</formula>
    </cfRule>
    <cfRule type="containsText" dxfId="507" priority="4244" operator="containsText" text="Moderada">
      <formula>NOT(ISERROR(SEARCH("Moderada",AR104)))</formula>
    </cfRule>
    <cfRule type="containsText" dxfId="506" priority="4243" operator="containsText" text="Alta">
      <formula>NOT(ISERROR(SEARCH("Alta",AR104)))</formula>
    </cfRule>
    <cfRule type="containsText" dxfId="505" priority="4239" operator="containsText" text="Moderada">
      <formula>NOT(ISERROR(SEARCH("Moderada",AR104)))</formula>
    </cfRule>
    <cfRule type="containsText" dxfId="504" priority="4237" operator="containsText" text="Extrema">
      <formula>NOT(ISERROR(SEARCH("Extrema",AR104)))</formula>
    </cfRule>
    <cfRule type="containsText" dxfId="503" priority="4238" operator="containsText" text="Alta">
      <formula>NOT(ISERROR(SEARCH("Alta",AR104)))</formula>
    </cfRule>
    <cfRule type="containsText" dxfId="502" priority="4236" operator="containsText" text="VALORAR">
      <formula>NOT(ISERROR(SEARCH("VALORAR",AR104)))</formula>
    </cfRule>
  </conditionalFormatting>
  <conditionalFormatting sqref="AR107">
    <cfRule type="containsText" dxfId="501" priority="4132" operator="containsText" text="Baja">
      <formula>NOT(ISERROR(SEARCH("Baja",AR107)))</formula>
    </cfRule>
    <cfRule type="containsText" dxfId="500" priority="4133" operator="containsText" text="VALORAR">
      <formula>NOT(ISERROR(SEARCH("VALORAR",AR107)))</formula>
    </cfRule>
    <cfRule type="containsText" dxfId="499" priority="4128" operator="containsText" text="VALORAR">
      <formula>NOT(ISERROR(SEARCH("VALORAR",AR107)))</formula>
    </cfRule>
    <cfRule type="containsText" dxfId="498" priority="4131" operator="containsText" text="Moderada">
      <formula>NOT(ISERROR(SEARCH("Moderada",AR107)))</formula>
    </cfRule>
    <cfRule type="containsText" dxfId="497" priority="4134" operator="containsText" text="Extrema">
      <formula>NOT(ISERROR(SEARCH("Extrema",AR107)))</formula>
    </cfRule>
    <cfRule type="containsText" dxfId="496" priority="4135" operator="containsText" text="Alta">
      <formula>NOT(ISERROR(SEARCH("Alta",AR107)))</formula>
    </cfRule>
    <cfRule type="containsText" dxfId="495" priority="4130" operator="containsText" text="Alta">
      <formula>NOT(ISERROR(SEARCH("Alta",AR107)))</formula>
    </cfRule>
    <cfRule type="containsText" dxfId="494" priority="4136" operator="containsText" text="Moderada">
      <formula>NOT(ISERROR(SEARCH("Moderada",AR107)))</formula>
    </cfRule>
    <cfRule type="containsText" dxfId="493" priority="4137" operator="containsText" text="Baja">
      <formula>NOT(ISERROR(SEARCH("Baja",AR107)))</formula>
    </cfRule>
    <cfRule type="containsText" dxfId="492" priority="4129" operator="containsText" text="Extrema">
      <formula>NOT(ISERROR(SEARCH("Extrema",AR107)))</formula>
    </cfRule>
  </conditionalFormatting>
  <conditionalFormatting sqref="AR110">
    <cfRule type="containsText" dxfId="491" priority="4027" operator="containsText" text="Alta">
      <formula>NOT(ISERROR(SEARCH("Alta",AR110)))</formula>
    </cfRule>
    <cfRule type="containsText" dxfId="490" priority="4026" operator="containsText" text="Extrema">
      <formula>NOT(ISERROR(SEARCH("Extrema",AR110)))</formula>
    </cfRule>
    <cfRule type="containsText" dxfId="489" priority="4025" operator="containsText" text="VALORAR">
      <formula>NOT(ISERROR(SEARCH("VALORAR",AR110)))</formula>
    </cfRule>
    <cfRule type="containsText" dxfId="488" priority="4024" operator="containsText" text="Baja">
      <formula>NOT(ISERROR(SEARCH("Baja",AR110)))</formula>
    </cfRule>
    <cfRule type="containsText" dxfId="487" priority="4023" operator="containsText" text="Moderada">
      <formula>NOT(ISERROR(SEARCH("Moderada",AR110)))</formula>
    </cfRule>
    <cfRule type="containsText" dxfId="486" priority="4022" operator="containsText" text="Alta">
      <formula>NOT(ISERROR(SEARCH("Alta",AR110)))</formula>
    </cfRule>
    <cfRule type="containsText" dxfId="485" priority="4029" operator="containsText" text="Baja">
      <formula>NOT(ISERROR(SEARCH("Baja",AR110)))</formula>
    </cfRule>
    <cfRule type="containsText" dxfId="484" priority="4028" operator="containsText" text="Moderada">
      <formula>NOT(ISERROR(SEARCH("Moderada",AR110)))</formula>
    </cfRule>
  </conditionalFormatting>
  <conditionalFormatting sqref="AR110:AR111">
    <cfRule type="containsText" dxfId="483" priority="3866" operator="containsText" text="Extrema">
      <formula>NOT(ISERROR(SEARCH("Extrema",AR110)))</formula>
    </cfRule>
    <cfRule type="containsText" dxfId="482" priority="3865" operator="containsText" text="VALORAR">
      <formula>NOT(ISERROR(SEARCH("VALORAR",AR110)))</formula>
    </cfRule>
  </conditionalFormatting>
  <conditionalFormatting sqref="AR111">
    <cfRule type="containsText" dxfId="481" priority="3863" operator="containsText" text="Moderada">
      <formula>NOT(ISERROR(SEARCH("Moderada",AR111)))</formula>
    </cfRule>
    <cfRule type="containsText" dxfId="480" priority="3864" operator="containsText" text="Baja">
      <formula>NOT(ISERROR(SEARCH("Baja",AR111)))</formula>
    </cfRule>
    <cfRule type="containsText" dxfId="479" priority="3867" operator="containsText" text="Alta">
      <formula>NOT(ISERROR(SEARCH("Alta",AR111)))</formula>
    </cfRule>
    <cfRule type="containsText" dxfId="478" priority="3869" operator="containsText" text="Baja">
      <formula>NOT(ISERROR(SEARCH("Baja",AR111)))</formula>
    </cfRule>
    <cfRule type="containsText" dxfId="477" priority="3868" operator="containsText" text="Moderada">
      <formula>NOT(ISERROR(SEARCH("Moderada",AR111)))</formula>
    </cfRule>
    <cfRule type="containsText" dxfId="476" priority="3860" operator="containsText" text="VALORAR">
      <formula>NOT(ISERROR(SEARCH("VALORAR",AR111)))</formula>
    </cfRule>
    <cfRule type="containsText" dxfId="475" priority="3861" operator="containsText" text="Extrema">
      <formula>NOT(ISERROR(SEARCH("Extrema",AR111)))</formula>
    </cfRule>
    <cfRule type="containsText" dxfId="474" priority="3862" operator="containsText" text="Alta">
      <formula>NOT(ISERROR(SEARCH("Alta",AR111)))</formula>
    </cfRule>
  </conditionalFormatting>
  <conditionalFormatting sqref="AR113">
    <cfRule type="containsText" dxfId="473" priority="3968" operator="containsText" text="VALORAR">
      <formula>NOT(ISERROR(SEARCH("VALORAR",AR113)))</formula>
    </cfRule>
    <cfRule type="containsText" dxfId="472" priority="3969" operator="containsText" text="Extrema">
      <formula>NOT(ISERROR(SEARCH("Extrema",AR113)))</formula>
    </cfRule>
    <cfRule type="containsText" dxfId="471" priority="3970" operator="containsText" text="Alta">
      <formula>NOT(ISERROR(SEARCH("Alta",AR113)))</formula>
    </cfRule>
    <cfRule type="containsText" dxfId="470" priority="3971" operator="containsText" text="Moderada">
      <formula>NOT(ISERROR(SEARCH("Moderada",AR113)))</formula>
    </cfRule>
    <cfRule type="containsText" dxfId="469" priority="3972" operator="containsText" text="Baja">
      <formula>NOT(ISERROR(SEARCH("Baja",AR113)))</formula>
    </cfRule>
    <cfRule type="containsText" dxfId="468" priority="3973" operator="containsText" text="VALORAR">
      <formula>NOT(ISERROR(SEARCH("VALORAR",AR113)))</formula>
    </cfRule>
    <cfRule type="containsText" dxfId="467" priority="3977" operator="containsText" text="Baja">
      <formula>NOT(ISERROR(SEARCH("Baja",AR113)))</formula>
    </cfRule>
    <cfRule type="containsText" dxfId="466" priority="3974" operator="containsText" text="Extrema">
      <formula>NOT(ISERROR(SEARCH("Extrema",AR113)))</formula>
    </cfRule>
    <cfRule type="containsText" dxfId="465" priority="3975" operator="containsText" text="Alta">
      <formula>NOT(ISERROR(SEARCH("Alta",AR113)))</formula>
    </cfRule>
    <cfRule type="containsText" dxfId="464" priority="3976" operator="containsText" text="Moderada">
      <formula>NOT(ISERROR(SEARCH("Moderada",AR113)))</formula>
    </cfRule>
  </conditionalFormatting>
  <conditionalFormatting sqref="AR116">
    <cfRule type="containsText" dxfId="463" priority="3728" operator="containsText" text="VALORAR">
      <formula>NOT(ISERROR(SEARCH("VALORAR",AR116)))</formula>
    </cfRule>
    <cfRule type="containsText" dxfId="462" priority="3729" operator="containsText" text="Extrema">
      <formula>NOT(ISERROR(SEARCH("Extrema",AR116)))</formula>
    </cfRule>
    <cfRule type="containsText" dxfId="461" priority="3730" operator="containsText" text="Alta">
      <formula>NOT(ISERROR(SEARCH("Alta",AR116)))</formula>
    </cfRule>
    <cfRule type="containsText" dxfId="460" priority="3735" operator="containsText" text="Alta">
      <formula>NOT(ISERROR(SEARCH("Alta",AR116)))</formula>
    </cfRule>
    <cfRule type="containsText" dxfId="459" priority="3736" operator="containsText" text="Moderada">
      <formula>NOT(ISERROR(SEARCH("Moderada",AR116)))</formula>
    </cfRule>
    <cfRule type="containsText" dxfId="458" priority="3737" operator="containsText" text="Baja">
      <formula>NOT(ISERROR(SEARCH("Baja",AR116)))</formula>
    </cfRule>
    <cfRule type="containsText" dxfId="457" priority="3734" operator="containsText" text="Extrema">
      <formula>NOT(ISERROR(SEARCH("Extrema",AR116)))</formula>
    </cfRule>
    <cfRule type="containsText" dxfId="456" priority="3731" operator="containsText" text="Moderada">
      <formula>NOT(ISERROR(SEARCH("Moderada",AR116)))</formula>
    </cfRule>
    <cfRule type="containsText" dxfId="455" priority="3732" operator="containsText" text="Baja">
      <formula>NOT(ISERROR(SEARCH("Baja",AR116)))</formula>
    </cfRule>
    <cfRule type="containsText" dxfId="454" priority="3733" operator="containsText" text="VALORAR">
      <formula>NOT(ISERROR(SEARCH("VALORAR",AR116)))</formula>
    </cfRule>
  </conditionalFormatting>
  <conditionalFormatting sqref="AR118">
    <cfRule type="containsText" dxfId="453" priority="3800" operator="containsText" text="Extrema">
      <formula>NOT(ISERROR(SEARCH("Extrema",AR118)))</formula>
    </cfRule>
    <cfRule type="containsText" dxfId="452" priority="3801" operator="containsText" text="Alta">
      <formula>NOT(ISERROR(SEARCH("Alta",AR118)))</formula>
    </cfRule>
    <cfRule type="containsText" dxfId="451" priority="3797" operator="containsText" text="Moderada">
      <formula>NOT(ISERROR(SEARCH("Moderada",AR118)))</formula>
    </cfRule>
    <cfRule type="containsText" dxfId="450" priority="3796" operator="containsText" text="Alta">
      <formula>NOT(ISERROR(SEARCH("Alta",AR118)))</formula>
    </cfRule>
    <cfRule type="containsText" dxfId="449" priority="3795" operator="containsText" text="Extrema">
      <formula>NOT(ISERROR(SEARCH("Extrema",AR118)))</formula>
    </cfRule>
    <cfRule type="containsText" dxfId="448" priority="3794" operator="containsText" text="VALORAR">
      <formula>NOT(ISERROR(SEARCH("VALORAR",AR118)))</formula>
    </cfRule>
    <cfRule type="containsText" dxfId="447" priority="3802" operator="containsText" text="Moderada">
      <formula>NOT(ISERROR(SEARCH("Moderada",AR118)))</formula>
    </cfRule>
    <cfRule type="containsText" dxfId="446" priority="3799" operator="containsText" text="VALORAR">
      <formula>NOT(ISERROR(SEARCH("VALORAR",AR118)))</formula>
    </cfRule>
    <cfRule type="containsText" dxfId="445" priority="3798" operator="containsText" text="Baja">
      <formula>NOT(ISERROR(SEARCH("Baja",AR118)))</formula>
    </cfRule>
    <cfRule type="containsText" dxfId="444" priority="3803" operator="containsText" text="Baja">
      <formula>NOT(ISERROR(SEARCH("Baja",AR118)))</formula>
    </cfRule>
  </conditionalFormatting>
  <conditionalFormatting sqref="AR120">
    <cfRule type="containsText" dxfId="443" priority="3667" operator="containsText" text="VALORAR">
      <formula>NOT(ISERROR(SEARCH("VALORAR",AR120)))</formula>
    </cfRule>
    <cfRule type="containsText" dxfId="442" priority="3665" operator="containsText" text="Moderada">
      <formula>NOT(ISERROR(SEARCH("Moderada",AR120)))</formula>
    </cfRule>
    <cfRule type="containsText" dxfId="441" priority="3664" operator="containsText" text="Alta">
      <formula>NOT(ISERROR(SEARCH("Alta",AR120)))</formula>
    </cfRule>
    <cfRule type="containsText" dxfId="440" priority="3666" operator="containsText" text="Baja">
      <formula>NOT(ISERROR(SEARCH("Baja",AR120)))</formula>
    </cfRule>
    <cfRule type="containsText" dxfId="439" priority="3671" operator="containsText" text="Baja">
      <formula>NOT(ISERROR(SEARCH("Baja",AR120)))</formula>
    </cfRule>
    <cfRule type="containsText" dxfId="438" priority="3669" operator="containsText" text="Alta">
      <formula>NOT(ISERROR(SEARCH("Alta",AR120)))</formula>
    </cfRule>
    <cfRule type="containsText" dxfId="437" priority="3668" operator="containsText" text="Extrema">
      <formula>NOT(ISERROR(SEARCH("Extrema",AR120)))</formula>
    </cfRule>
    <cfRule type="containsText" dxfId="436" priority="3670" operator="containsText" text="Moderada">
      <formula>NOT(ISERROR(SEARCH("Moderada",AR120)))</formula>
    </cfRule>
  </conditionalFormatting>
  <conditionalFormatting sqref="AR120:AR121">
    <cfRule type="containsText" dxfId="435" priority="3615" operator="containsText" text="VALORAR">
      <formula>NOT(ISERROR(SEARCH("VALORAR",AR120)))</formula>
    </cfRule>
    <cfRule type="containsText" dxfId="434" priority="3616" operator="containsText" text="Extrema">
      <formula>NOT(ISERROR(SEARCH("Extrema",AR120)))</formula>
    </cfRule>
  </conditionalFormatting>
  <conditionalFormatting sqref="AR121">
    <cfRule type="containsText" dxfId="433" priority="3613" operator="containsText" text="Moderada">
      <formula>NOT(ISERROR(SEARCH("Moderada",AR121)))</formula>
    </cfRule>
    <cfRule type="containsText" dxfId="432" priority="3619" operator="containsText" text="Baja">
      <formula>NOT(ISERROR(SEARCH("Baja",AR121)))</formula>
    </cfRule>
    <cfRule type="containsText" dxfId="431" priority="3618" operator="containsText" text="Moderada">
      <formula>NOT(ISERROR(SEARCH("Moderada",AR121)))</formula>
    </cfRule>
    <cfRule type="containsText" dxfId="430" priority="3612" operator="containsText" text="Alta">
      <formula>NOT(ISERROR(SEARCH("Alta",AR121)))</formula>
    </cfRule>
    <cfRule type="containsText" dxfId="429" priority="3617" operator="containsText" text="Alta">
      <formula>NOT(ISERROR(SEARCH("Alta",AR121)))</formula>
    </cfRule>
    <cfRule type="containsText" dxfId="428" priority="3614" operator="containsText" text="Baja">
      <formula>NOT(ISERROR(SEARCH("Baja",AR121)))</formula>
    </cfRule>
  </conditionalFormatting>
  <conditionalFormatting sqref="AR121:AR122">
    <cfRule type="containsText" dxfId="427" priority="3564" operator="containsText" text="Extrema">
      <formula>NOT(ISERROR(SEARCH("Extrema",AR121)))</formula>
    </cfRule>
    <cfRule type="containsText" dxfId="426" priority="3563" operator="containsText" text="VALORAR">
      <formula>NOT(ISERROR(SEARCH("VALORAR",AR121)))</formula>
    </cfRule>
  </conditionalFormatting>
  <conditionalFormatting sqref="AR122">
    <cfRule type="containsText" dxfId="425" priority="3558" operator="containsText" text="VALORAR">
      <formula>NOT(ISERROR(SEARCH("VALORAR",AR122)))</formula>
    </cfRule>
    <cfRule type="containsText" dxfId="424" priority="3567" operator="containsText" text="Baja">
      <formula>NOT(ISERROR(SEARCH("Baja",AR122)))</formula>
    </cfRule>
    <cfRule type="containsText" dxfId="423" priority="3566" operator="containsText" text="Moderada">
      <formula>NOT(ISERROR(SEARCH("Moderada",AR122)))</formula>
    </cfRule>
    <cfRule type="containsText" dxfId="422" priority="3565" operator="containsText" text="Alta">
      <formula>NOT(ISERROR(SEARCH("Alta",AR122)))</formula>
    </cfRule>
    <cfRule type="containsText" dxfId="421" priority="3561" operator="containsText" text="Moderada">
      <formula>NOT(ISERROR(SEARCH("Moderada",AR122)))</formula>
    </cfRule>
    <cfRule type="containsText" dxfId="420" priority="3560" operator="containsText" text="Alta">
      <formula>NOT(ISERROR(SEARCH("Alta",AR122)))</formula>
    </cfRule>
    <cfRule type="containsText" dxfId="419" priority="3559" operator="containsText" text="Extrema">
      <formula>NOT(ISERROR(SEARCH("Extrema",AR122)))</formula>
    </cfRule>
    <cfRule type="containsText" dxfId="418" priority="3562" operator="containsText" text="Baja">
      <formula>NOT(ISERROR(SEARCH("Baja",AR122)))</formula>
    </cfRule>
  </conditionalFormatting>
  <conditionalFormatting sqref="AR124">
    <cfRule type="containsText" dxfId="417" priority="3501" operator="containsText" text="Baja">
      <formula>NOT(ISERROR(SEARCH("Baja",AR124)))</formula>
    </cfRule>
    <cfRule type="containsText" dxfId="416" priority="3500" operator="containsText" text="Moderada">
      <formula>NOT(ISERROR(SEARCH("Moderada",AR124)))</formula>
    </cfRule>
    <cfRule type="containsText" dxfId="415" priority="3499" operator="containsText" text="Alta">
      <formula>NOT(ISERROR(SEARCH("Alta",AR124)))</formula>
    </cfRule>
    <cfRule type="containsText" dxfId="414" priority="3498" operator="containsText" text="Extrema">
      <formula>NOT(ISERROR(SEARCH("Extrema",AR124)))</formula>
    </cfRule>
    <cfRule type="containsText" dxfId="413" priority="3497" operator="containsText" text="VALORAR">
      <formula>NOT(ISERROR(SEARCH("VALORAR",AR124)))</formula>
    </cfRule>
    <cfRule type="containsText" dxfId="412" priority="3496" operator="containsText" text="Baja">
      <formula>NOT(ISERROR(SEARCH("Baja",AR124)))</formula>
    </cfRule>
    <cfRule type="containsText" dxfId="411" priority="3495" operator="containsText" text="Moderada">
      <formula>NOT(ISERROR(SEARCH("Moderada",AR124)))</formula>
    </cfRule>
    <cfRule type="containsText" dxfId="410" priority="3494" operator="containsText" text="Alta">
      <formula>NOT(ISERROR(SEARCH("Alta",AR124)))</formula>
    </cfRule>
  </conditionalFormatting>
  <conditionalFormatting sqref="AR124:AR125">
    <cfRule type="containsText" dxfId="409" priority="3446" operator="containsText" text="Extrema">
      <formula>NOT(ISERROR(SEARCH("Extrema",AR124)))</formula>
    </cfRule>
    <cfRule type="containsText" dxfId="408" priority="3445" operator="containsText" text="VALORAR">
      <formula>NOT(ISERROR(SEARCH("VALORAR",AR124)))</formula>
    </cfRule>
  </conditionalFormatting>
  <conditionalFormatting sqref="AR125">
    <cfRule type="containsText" dxfId="407" priority="3449" operator="containsText" text="Baja">
      <formula>NOT(ISERROR(SEARCH("Baja",AR125)))</formula>
    </cfRule>
    <cfRule type="containsText" dxfId="406" priority="3448" operator="containsText" text="Moderada">
      <formula>NOT(ISERROR(SEARCH("Moderada",AR125)))</formula>
    </cfRule>
    <cfRule type="containsText" dxfId="405" priority="3447" operator="containsText" text="Alta">
      <formula>NOT(ISERROR(SEARCH("Alta",AR125)))</formula>
    </cfRule>
    <cfRule type="containsText" dxfId="404" priority="3444" operator="containsText" text="Baja">
      <formula>NOT(ISERROR(SEARCH("Baja",AR125)))</formula>
    </cfRule>
    <cfRule type="containsText" dxfId="403" priority="3442" operator="containsText" text="Alta">
      <formula>NOT(ISERROR(SEARCH("Alta",AR125)))</formula>
    </cfRule>
    <cfRule type="containsText" dxfId="402" priority="3443" operator="containsText" text="Moderada">
      <formula>NOT(ISERROR(SEARCH("Moderada",AR125)))</formula>
    </cfRule>
  </conditionalFormatting>
  <conditionalFormatting sqref="AR125:AR127">
    <cfRule type="containsText" dxfId="401" priority="3327" operator="containsText" text="VALORAR">
      <formula>NOT(ISERROR(SEARCH("VALORAR",AR125)))</formula>
    </cfRule>
    <cfRule type="containsText" dxfId="400" priority="3328" operator="containsText" text="Extrema">
      <formula>NOT(ISERROR(SEARCH("Extrema",AR125)))</formula>
    </cfRule>
  </conditionalFormatting>
  <conditionalFormatting sqref="AR126">
    <cfRule type="containsText" dxfId="399" priority="3331" operator="containsText" text="Baja">
      <formula>NOT(ISERROR(SEARCH("Baja",AR126)))</formula>
    </cfRule>
    <cfRule type="containsText" dxfId="398" priority="3324" operator="containsText" text="Alta">
      <formula>NOT(ISERROR(SEARCH("Alta",AR126)))</formula>
    </cfRule>
    <cfRule type="containsText" dxfId="397" priority="3325" operator="containsText" text="Moderada">
      <formula>NOT(ISERROR(SEARCH("Moderada",AR126)))</formula>
    </cfRule>
    <cfRule type="containsText" dxfId="396" priority="3326" operator="containsText" text="Baja">
      <formula>NOT(ISERROR(SEARCH("Baja",AR126)))</formula>
    </cfRule>
    <cfRule type="containsText" dxfId="395" priority="3323" operator="containsText" text="Extrema">
      <formula>NOT(ISERROR(SEARCH("Extrema",AR126)))</formula>
    </cfRule>
    <cfRule type="containsText" dxfId="394" priority="3322" operator="containsText" text="VALORAR">
      <formula>NOT(ISERROR(SEARCH("VALORAR",AR126)))</formula>
    </cfRule>
    <cfRule type="containsText" dxfId="393" priority="3329" operator="containsText" text="Alta">
      <formula>NOT(ISERROR(SEARCH("Alta",AR126)))</formula>
    </cfRule>
    <cfRule type="containsText" dxfId="392" priority="3330" operator="containsText" text="Moderada">
      <formula>NOT(ISERROR(SEARCH("Moderada",AR126)))</formula>
    </cfRule>
  </conditionalFormatting>
  <conditionalFormatting sqref="AR127">
    <cfRule type="containsText" dxfId="391" priority="3394" operator="containsText" text="Extrema">
      <formula>NOT(ISERROR(SEARCH("Extrema",AR127)))</formula>
    </cfRule>
    <cfRule type="containsText" dxfId="390" priority="3391" operator="containsText" text="Moderada">
      <formula>NOT(ISERROR(SEARCH("Moderada",AR127)))</formula>
    </cfRule>
    <cfRule type="containsText" dxfId="389" priority="3397" operator="containsText" text="Baja">
      <formula>NOT(ISERROR(SEARCH("Baja",AR127)))</formula>
    </cfRule>
    <cfRule type="containsText" dxfId="388" priority="3396" operator="containsText" text="Moderada">
      <formula>NOT(ISERROR(SEARCH("Moderada",AR127)))</formula>
    </cfRule>
    <cfRule type="containsText" dxfId="387" priority="3395" operator="containsText" text="Alta">
      <formula>NOT(ISERROR(SEARCH("Alta",AR127)))</formula>
    </cfRule>
    <cfRule type="containsText" dxfId="386" priority="3393" operator="containsText" text="VALORAR">
      <formula>NOT(ISERROR(SEARCH("VALORAR",AR127)))</formula>
    </cfRule>
    <cfRule type="containsText" dxfId="385" priority="3392" operator="containsText" text="Baja">
      <formula>NOT(ISERROR(SEARCH("Baja",AR127)))</formula>
    </cfRule>
    <cfRule type="containsText" dxfId="384" priority="3390" operator="containsText" text="Alta">
      <formula>NOT(ISERROR(SEARCH("Alta",AR127)))</formula>
    </cfRule>
  </conditionalFormatting>
  <conditionalFormatting sqref="AR129">
    <cfRule type="containsText" dxfId="383" priority="3227" operator="containsText" text="Baja">
      <formula>NOT(ISERROR(SEARCH("Baja",AR129)))</formula>
    </cfRule>
    <cfRule type="containsText" dxfId="382" priority="3226" operator="containsText" text="Moderada">
      <formula>NOT(ISERROR(SEARCH("Moderada",AR129)))</formula>
    </cfRule>
    <cfRule type="containsText" dxfId="381" priority="3225" operator="containsText" text="Alta">
      <formula>NOT(ISERROR(SEARCH("Alta",AR129)))</formula>
    </cfRule>
    <cfRule type="containsText" dxfId="380" priority="3222" operator="containsText" text="Baja">
      <formula>NOT(ISERROR(SEARCH("Baja",AR129)))</formula>
    </cfRule>
    <cfRule type="containsText" dxfId="379" priority="3221" operator="containsText" text="Moderada">
      <formula>NOT(ISERROR(SEARCH("Moderada",AR129)))</formula>
    </cfRule>
    <cfRule type="containsText" dxfId="378" priority="3220" operator="containsText" text="Alta">
      <formula>NOT(ISERROR(SEARCH("Alta",AR129)))</formula>
    </cfRule>
    <cfRule type="containsText" dxfId="377" priority="3219" operator="containsText" text="Extrema">
      <formula>NOT(ISERROR(SEARCH("Extrema",AR129)))</formula>
    </cfRule>
    <cfRule type="containsText" dxfId="376" priority="3218" operator="containsText" text="VALORAR">
      <formula>NOT(ISERROR(SEARCH("VALORAR",AR129)))</formula>
    </cfRule>
  </conditionalFormatting>
  <conditionalFormatting sqref="AR129:AR130">
    <cfRule type="containsText" dxfId="375" priority="3224" operator="containsText" text="Extrema">
      <formula>NOT(ISERROR(SEARCH("Extrema",AR129)))</formula>
    </cfRule>
    <cfRule type="containsText" dxfId="374" priority="3223" operator="containsText" text="VALORAR">
      <formula>NOT(ISERROR(SEARCH("VALORAR",AR129)))</formula>
    </cfRule>
  </conditionalFormatting>
  <conditionalFormatting sqref="AR130">
    <cfRule type="containsText" dxfId="373" priority="3279" operator="containsText" text="Baja">
      <formula>NOT(ISERROR(SEARCH("Baja",AR130)))</formula>
    </cfRule>
    <cfRule type="containsText" dxfId="372" priority="3278" operator="containsText" text="Moderada">
      <formula>NOT(ISERROR(SEARCH("Moderada",AR130)))</formula>
    </cfRule>
    <cfRule type="containsText" dxfId="371" priority="3277" operator="containsText" text="Alta">
      <formula>NOT(ISERROR(SEARCH("Alta",AR130)))</formula>
    </cfRule>
    <cfRule type="containsText" dxfId="370" priority="3276" operator="containsText" text="Extrema">
      <formula>NOT(ISERROR(SEARCH("Extrema",AR130)))</formula>
    </cfRule>
    <cfRule type="containsText" dxfId="369" priority="3275" operator="containsText" text="VALORAR">
      <formula>NOT(ISERROR(SEARCH("VALORAR",AR130)))</formula>
    </cfRule>
    <cfRule type="containsText" dxfId="368" priority="3274" operator="containsText" text="Baja">
      <formula>NOT(ISERROR(SEARCH("Baja",AR130)))</formula>
    </cfRule>
    <cfRule type="containsText" dxfId="367" priority="3273" operator="containsText" text="Moderada">
      <formula>NOT(ISERROR(SEARCH("Moderada",AR130)))</formula>
    </cfRule>
    <cfRule type="containsText" dxfId="366" priority="3272" operator="containsText" text="Alta">
      <formula>NOT(ISERROR(SEARCH("Alta",AR130)))</formula>
    </cfRule>
  </conditionalFormatting>
  <conditionalFormatting sqref="AR131">
    <cfRule type="containsText" dxfId="365" priority="3174" operator="containsText" text="Moderada">
      <formula>NOT(ISERROR(SEARCH("Moderada",AR131)))</formula>
    </cfRule>
    <cfRule type="containsText" dxfId="364" priority="3175" operator="containsText" text="Baja">
      <formula>NOT(ISERROR(SEARCH("Baja",AR131)))</formula>
    </cfRule>
    <cfRule type="containsText" dxfId="363" priority="3168" operator="containsText" text="Alta">
      <formula>NOT(ISERROR(SEARCH("Alta",AR131)))</formula>
    </cfRule>
    <cfRule type="containsText" dxfId="362" priority="3169" operator="containsText" text="Moderada">
      <formula>NOT(ISERROR(SEARCH("Moderada",AR131)))</formula>
    </cfRule>
    <cfRule type="containsText" dxfId="361" priority="3170" operator="containsText" text="Baja">
      <formula>NOT(ISERROR(SEARCH("Baja",AR131)))</formula>
    </cfRule>
    <cfRule type="containsText" dxfId="360" priority="3171" operator="containsText" text="VALORAR">
      <formula>NOT(ISERROR(SEARCH("VALORAR",AR131)))</formula>
    </cfRule>
    <cfRule type="containsText" dxfId="359" priority="3172" operator="containsText" text="Extrema">
      <formula>NOT(ISERROR(SEARCH("Extrema",AR131)))</formula>
    </cfRule>
    <cfRule type="containsText" dxfId="358" priority="3173" operator="containsText" text="Alta">
      <formula>NOT(ISERROR(SEARCH("Alta",AR131)))</formula>
    </cfRule>
  </conditionalFormatting>
  <conditionalFormatting sqref="AR131:AR132">
    <cfRule type="containsText" dxfId="357" priority="3119" operator="containsText" text="VALORAR">
      <formula>NOT(ISERROR(SEARCH("VALORAR",AR131)))</formula>
    </cfRule>
    <cfRule type="containsText" dxfId="356" priority="3120" operator="containsText" text="Extrema">
      <formula>NOT(ISERROR(SEARCH("Extrema",AR131)))</formula>
    </cfRule>
  </conditionalFormatting>
  <conditionalFormatting sqref="AR132">
    <cfRule type="containsText" dxfId="355" priority="3122" operator="containsText" text="Moderada">
      <formula>NOT(ISERROR(SEARCH("Moderada",AR132)))</formula>
    </cfRule>
    <cfRule type="containsText" dxfId="354" priority="3121" operator="containsText" text="Alta">
      <formula>NOT(ISERROR(SEARCH("Alta",AR132)))</formula>
    </cfRule>
    <cfRule type="containsText" dxfId="353" priority="3118" operator="containsText" text="Baja">
      <formula>NOT(ISERROR(SEARCH("Baja",AR132)))</formula>
    </cfRule>
    <cfRule type="containsText" dxfId="352" priority="3117" operator="containsText" text="Moderada">
      <formula>NOT(ISERROR(SEARCH("Moderada",AR132)))</formula>
    </cfRule>
    <cfRule type="containsText" dxfId="351" priority="3116" operator="containsText" text="Alta">
      <formula>NOT(ISERROR(SEARCH("Alta",AR132)))</formula>
    </cfRule>
    <cfRule type="containsText" dxfId="350" priority="3114" operator="containsText" text="VALORAR">
      <formula>NOT(ISERROR(SEARCH("VALORAR",AR132)))</formula>
    </cfRule>
    <cfRule type="containsText" dxfId="349" priority="3115" operator="containsText" text="Extrema">
      <formula>NOT(ISERROR(SEARCH("Extrema",AR132)))</formula>
    </cfRule>
    <cfRule type="containsText" dxfId="348" priority="3123" operator="containsText" text="Baja">
      <formula>NOT(ISERROR(SEARCH("Baja",AR132)))</formula>
    </cfRule>
  </conditionalFormatting>
  <conditionalFormatting sqref="AR137">
    <cfRule type="containsText" dxfId="347" priority="2954" operator="containsText" text="Baja">
      <formula>NOT(ISERROR(SEARCH("Baja",AR137)))</formula>
    </cfRule>
    <cfRule type="containsText" dxfId="346" priority="2955" operator="containsText" text="VALORAR">
      <formula>NOT(ISERROR(SEARCH("VALORAR",AR137)))</formula>
    </cfRule>
    <cfRule type="containsText" dxfId="345" priority="2956" operator="containsText" text="Extrema">
      <formula>NOT(ISERROR(SEARCH("Extrema",AR137)))</formula>
    </cfRule>
    <cfRule type="containsText" dxfId="344" priority="2957" operator="containsText" text="Alta">
      <formula>NOT(ISERROR(SEARCH("Alta",AR137)))</formula>
    </cfRule>
    <cfRule type="containsText" dxfId="343" priority="2958" operator="containsText" text="Moderada">
      <formula>NOT(ISERROR(SEARCH("Moderada",AR137)))</formula>
    </cfRule>
    <cfRule type="containsText" dxfId="342" priority="2959" operator="containsText" text="Baja">
      <formula>NOT(ISERROR(SEARCH("Baja",AR137)))</formula>
    </cfRule>
    <cfRule type="containsText" dxfId="341" priority="2953" operator="containsText" text="Moderada">
      <formula>NOT(ISERROR(SEARCH("Moderada",AR137)))</formula>
    </cfRule>
    <cfRule type="containsText" dxfId="340" priority="2952" operator="containsText" text="Alta">
      <formula>NOT(ISERROR(SEARCH("Alta",AR137)))</formula>
    </cfRule>
  </conditionalFormatting>
  <conditionalFormatting sqref="AR137:AR138">
    <cfRule type="containsText" dxfId="339" priority="2903" operator="containsText" text="VALORAR">
      <formula>NOT(ISERROR(SEARCH("VALORAR",AR137)))</formula>
    </cfRule>
    <cfRule type="containsText" dxfId="338" priority="2904" operator="containsText" text="Extrema">
      <formula>NOT(ISERROR(SEARCH("Extrema",AR137)))</formula>
    </cfRule>
  </conditionalFormatting>
  <conditionalFormatting sqref="AR138">
    <cfRule type="containsText" dxfId="337" priority="2907" operator="containsText" text="Baja">
      <formula>NOT(ISERROR(SEARCH("Baja",AR138)))</formula>
    </cfRule>
    <cfRule type="containsText" dxfId="336" priority="2906" operator="containsText" text="Moderada">
      <formula>NOT(ISERROR(SEARCH("Moderada",AR138)))</formula>
    </cfRule>
    <cfRule type="containsText" dxfId="335" priority="2901" operator="containsText" text="Moderada">
      <formula>NOT(ISERROR(SEARCH("Moderada",AR138)))</formula>
    </cfRule>
    <cfRule type="containsText" dxfId="334" priority="2902" operator="containsText" text="Baja">
      <formula>NOT(ISERROR(SEARCH("Baja",AR138)))</formula>
    </cfRule>
    <cfRule type="containsText" dxfId="333" priority="2905" operator="containsText" text="Alta">
      <formula>NOT(ISERROR(SEARCH("Alta",AR138)))</formula>
    </cfRule>
    <cfRule type="containsText" dxfId="332" priority="2900" operator="containsText" text="Alta">
      <formula>NOT(ISERROR(SEARCH("Alta",AR138)))</formula>
    </cfRule>
  </conditionalFormatting>
  <conditionalFormatting sqref="AR138:AR140">
    <cfRule type="containsText" dxfId="331" priority="2786" operator="containsText" text="Extrema">
      <formula>NOT(ISERROR(SEARCH("Extrema",AR138)))</formula>
    </cfRule>
    <cfRule type="containsText" dxfId="330" priority="2785" operator="containsText" text="VALORAR">
      <formula>NOT(ISERROR(SEARCH("VALORAR",AR138)))</formula>
    </cfRule>
  </conditionalFormatting>
  <conditionalFormatting sqref="AR139">
    <cfRule type="containsText" dxfId="329" priority="2787" operator="containsText" text="Alta">
      <formula>NOT(ISERROR(SEARCH("Alta",AR139)))</formula>
    </cfRule>
    <cfRule type="containsText" dxfId="328" priority="2788" operator="containsText" text="Moderada">
      <formula>NOT(ISERROR(SEARCH("Moderada",AR139)))</formula>
    </cfRule>
    <cfRule type="containsText" dxfId="327" priority="2789" operator="containsText" text="Baja">
      <formula>NOT(ISERROR(SEARCH("Baja",AR139)))</formula>
    </cfRule>
    <cfRule type="containsText" dxfId="326" priority="2781" operator="containsText" text="Extrema">
      <formula>NOT(ISERROR(SEARCH("Extrema",AR139)))</formula>
    </cfRule>
    <cfRule type="containsText" dxfId="325" priority="2780" operator="containsText" text="VALORAR">
      <formula>NOT(ISERROR(SEARCH("VALORAR",AR139)))</formula>
    </cfRule>
    <cfRule type="containsText" dxfId="324" priority="2782" operator="containsText" text="Alta">
      <formula>NOT(ISERROR(SEARCH("Alta",AR139)))</formula>
    </cfRule>
    <cfRule type="containsText" dxfId="323" priority="2783" operator="containsText" text="Moderada">
      <formula>NOT(ISERROR(SEARCH("Moderada",AR139)))</formula>
    </cfRule>
    <cfRule type="containsText" dxfId="322" priority="2784" operator="containsText" text="Baja">
      <formula>NOT(ISERROR(SEARCH("Baja",AR139)))</formula>
    </cfRule>
  </conditionalFormatting>
  <conditionalFormatting sqref="AR140">
    <cfRule type="containsText" dxfId="321" priority="2853" operator="containsText" text="Alta">
      <formula>NOT(ISERROR(SEARCH("Alta",AR140)))</formula>
    </cfRule>
    <cfRule type="containsText" dxfId="320" priority="2855" operator="containsText" text="Baja">
      <formula>NOT(ISERROR(SEARCH("Baja",AR140)))</formula>
    </cfRule>
    <cfRule type="containsText" dxfId="319" priority="2854" operator="containsText" text="Moderada">
      <formula>NOT(ISERROR(SEARCH("Moderada",AR140)))</formula>
    </cfRule>
    <cfRule type="containsText" dxfId="318" priority="2852" operator="containsText" text="Extrema">
      <formula>NOT(ISERROR(SEARCH("Extrema",AR140)))</formula>
    </cfRule>
    <cfRule type="containsText" dxfId="317" priority="2851" operator="containsText" text="VALORAR">
      <formula>NOT(ISERROR(SEARCH("VALORAR",AR140)))</formula>
    </cfRule>
    <cfRule type="containsText" dxfId="316" priority="2850" operator="containsText" text="Baja">
      <formula>NOT(ISERROR(SEARCH("Baja",AR140)))</formula>
    </cfRule>
    <cfRule type="containsText" dxfId="315" priority="2849" operator="containsText" text="Moderada">
      <formula>NOT(ISERROR(SEARCH("Moderada",AR140)))</formula>
    </cfRule>
    <cfRule type="containsText" dxfId="314" priority="2848" operator="containsText" text="Alta">
      <formula>NOT(ISERROR(SEARCH("Alta",AR140)))</formula>
    </cfRule>
  </conditionalFormatting>
  <conditionalFormatting sqref="AR142">
    <cfRule type="containsText" dxfId="313" priority="2537" operator="containsText" text="Extrema">
      <formula>NOT(ISERROR(SEARCH("Extrema",AR142)))</formula>
    </cfRule>
    <cfRule type="containsText" dxfId="312" priority="2540" operator="containsText" text="Baja">
      <formula>NOT(ISERROR(SEARCH("Baja",AR142)))</formula>
    </cfRule>
    <cfRule type="containsText" dxfId="311" priority="2541" operator="containsText" text="VALORAR">
      <formula>NOT(ISERROR(SEARCH("VALORAR",AR142)))</formula>
    </cfRule>
    <cfRule type="containsText" dxfId="310" priority="2544" operator="containsText" text="Moderada">
      <formula>NOT(ISERROR(SEARCH("Moderada",AR142)))</formula>
    </cfRule>
    <cfRule type="containsText" dxfId="309" priority="2536" operator="containsText" text="VALORAR">
      <formula>NOT(ISERROR(SEARCH("VALORAR",AR142)))</formula>
    </cfRule>
    <cfRule type="containsText" dxfId="308" priority="2539" operator="containsText" text="Moderada">
      <formula>NOT(ISERROR(SEARCH("Moderada",AR142)))</formula>
    </cfRule>
    <cfRule type="containsText" dxfId="307" priority="2543" operator="containsText" text="Alta">
      <formula>NOT(ISERROR(SEARCH("Alta",AR142)))</formula>
    </cfRule>
    <cfRule type="containsText" dxfId="306" priority="2542" operator="containsText" text="Extrema">
      <formula>NOT(ISERROR(SEARCH("Extrema",AR142)))</formula>
    </cfRule>
    <cfRule type="containsText" dxfId="305" priority="2545" operator="containsText" text="Baja">
      <formula>NOT(ISERROR(SEARCH("Baja",AR142)))</formula>
    </cfRule>
    <cfRule type="containsText" dxfId="304" priority="2538" operator="containsText" text="Alta">
      <formula>NOT(ISERROR(SEARCH("Alta",AR142)))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8" operator="containsText" id="{ACFC2A55-985B-4FFB-8185-F33D8D0B234F}">
            <xm:f>NOT(ISERROR(SEARCH(#REF!,R7)))</xm:f>
            <xm:f>#REF!</xm:f>
            <x14:dxf>
              <fill>
                <patternFill>
                  <bgColor rgb="FF33CC33"/>
                </patternFill>
              </fill>
            </x14:dxf>
          </x14:cfRule>
          <x14:cfRule type="containsText" priority="7917" operator="containsText" id="{AA424142-AEEE-47BE-B5D9-1FDD82E44CCF}">
            <xm:f>NOT(ISERROR(SEARCH(#REF!,R7)))</xm:f>
            <xm:f>#REF!</xm:f>
            <x14:dxf>
              <fill>
                <patternFill>
                  <bgColor rgb="FF99CC00"/>
                </patternFill>
              </fill>
            </x14:dxf>
          </x14:cfRule>
          <x14:cfRule type="containsText" priority="7921" operator="containsText" id="{E9894376-4E69-43EA-BF95-5A85C8EEACC6}">
            <xm:f>NOT(ISERROR(SEARCH(#REF!,R7)))</xm:f>
            <xm:f>#REF!</xm:f>
            <x14:dxf>
              <fill>
                <patternFill>
                  <bgColor rgb="FFFF0000"/>
                </patternFill>
              </fill>
            </x14:dxf>
          </x14:cfRule>
          <x14:cfRule type="containsText" priority="7920" operator="containsText" id="{9F80BFE7-373F-4A7F-9ECB-B3F61297517D}">
            <xm:f>NOT(ISERROR(SEARCH(#REF!,R7)))</xm:f>
            <xm:f>#REF!</xm:f>
            <x14:dxf>
              <fill>
                <patternFill>
                  <bgColor rgb="FFFFC000"/>
                </patternFill>
              </fill>
            </x14:dxf>
          </x14:cfRule>
          <x14:cfRule type="containsText" priority="7919" operator="containsText" id="{B08288D3-8FE6-4564-8001-4F48FAF1EA7F}">
            <xm:f>NOT(ISERROR(SEARCH(#REF!,R7)))</xm:f>
            <xm:f>#REF!</xm:f>
            <x14:dxf>
              <fill>
                <patternFill>
                  <bgColor rgb="FFFFFF00"/>
                </patternFill>
              </fill>
            </x14:dxf>
          </x14:cfRule>
          <xm:sqref>R7:R8</xm:sqref>
        </x14:conditionalFormatting>
        <x14:conditionalFormatting xmlns:xm="http://schemas.microsoft.com/office/excel/2006/main">
          <x14:cfRule type="containsText" priority="54" operator="containsText" id="{BF4A7435-D8AE-4886-8C96-FEAC955B9A13}">
            <xm:f>NOT(ISERROR(SEARCH(#REF!,R10)))</xm:f>
            <xm:f>#REF!</xm:f>
            <x14:dxf>
              <fill>
                <patternFill>
                  <bgColor rgb="FF99CC00"/>
                </patternFill>
              </fill>
            </x14:dxf>
          </x14:cfRule>
          <x14:cfRule type="containsText" priority="55" operator="containsText" id="{0F3A278D-C75D-4A0C-AE81-3B0157FEF515}">
            <xm:f>NOT(ISERROR(SEARCH(#REF!,R10)))</xm:f>
            <xm:f>#REF!</xm:f>
            <x14:dxf>
              <fill>
                <patternFill>
                  <bgColor rgb="FF33CC33"/>
                </patternFill>
              </fill>
            </x14:dxf>
          </x14:cfRule>
          <x14:cfRule type="containsText" priority="56" operator="containsText" id="{5CA189C3-26E9-4C35-83BD-CF9B09642752}">
            <xm:f>NOT(ISERROR(SEARCH(#REF!,R10)))</xm:f>
            <xm:f>#REF!</xm:f>
            <x14:dxf>
              <fill>
                <patternFill>
                  <bgColor rgb="FFFFFF00"/>
                </patternFill>
              </fill>
            </x14:dxf>
          </x14:cfRule>
          <x14:cfRule type="containsText" priority="57" operator="containsText" id="{CE9E96AA-9A8E-454D-92C7-3BFAC1EED3FC}">
            <xm:f>NOT(ISERROR(SEARCH(#REF!,R10)))</xm:f>
            <xm:f>#REF!</xm:f>
            <x14:dxf>
              <fill>
                <patternFill>
                  <bgColor rgb="FFFFC000"/>
                </patternFill>
              </fill>
            </x14:dxf>
          </x14:cfRule>
          <x14:cfRule type="containsText" priority="58" operator="containsText" id="{A091ADF1-DB9B-4CE6-8CAE-7CF24C1D3E4D}">
            <xm:f>NOT(ISERROR(SEARCH(#REF!,R10)))</xm:f>
            <xm:f>#REF!</xm:f>
            <x14:dxf>
              <fill>
                <patternFill>
                  <bgColor rgb="FFFF0000"/>
                </patternFill>
              </fill>
            </x14:dxf>
          </x14:cfRule>
          <xm:sqref>R10:R95</xm:sqref>
        </x14:conditionalFormatting>
        <x14:conditionalFormatting xmlns:xm="http://schemas.microsoft.com/office/excel/2006/main">
          <x14:cfRule type="containsText" priority="2557" operator="containsText" id="{538A9E95-8D81-4CFD-ADA3-9714C7C497F4}">
            <xm:f>NOT(ISERROR(SEARCH(#REF!,R97)))</xm:f>
            <xm:f>#REF!</xm:f>
            <x14:dxf>
              <fill>
                <patternFill>
                  <bgColor rgb="FF33CC33"/>
                </patternFill>
              </fill>
            </x14:dxf>
          </x14:cfRule>
          <x14:cfRule type="containsText" priority="2560" operator="containsText" id="{6B3C908D-3DB2-4B4F-8815-AF349AD5C3EC}">
            <xm:f>NOT(ISERROR(SEARCH(#REF!,R97)))</xm:f>
            <xm:f>#REF!</xm:f>
            <x14:dxf>
              <fill>
                <patternFill>
                  <bgColor rgb="FFFF0000"/>
                </patternFill>
              </fill>
            </x14:dxf>
          </x14:cfRule>
          <x14:cfRule type="containsText" priority="2559" operator="containsText" id="{15339B6D-F97F-4C7E-8580-F5689A28CB6E}">
            <xm:f>NOT(ISERROR(SEARCH(#REF!,R97)))</xm:f>
            <xm:f>#REF!</xm:f>
            <x14:dxf>
              <fill>
                <patternFill>
                  <bgColor rgb="FFFFC000"/>
                </patternFill>
              </fill>
            </x14:dxf>
          </x14:cfRule>
          <x14:cfRule type="containsText" priority="2558" operator="containsText" id="{273878CD-6966-4BC0-B5E0-4A28586DCCCD}">
            <xm:f>NOT(ISERROR(SEARCH(#REF!,R97)))</xm:f>
            <xm:f>#REF!</xm:f>
            <x14:dxf>
              <fill>
                <patternFill>
                  <bgColor rgb="FFFFFF00"/>
                </patternFill>
              </fill>
            </x14:dxf>
          </x14:cfRule>
          <x14:cfRule type="containsText" priority="2556" operator="containsText" id="{4292BEAC-A5D3-459D-9CF5-0B8D55AF4CFB}">
            <xm:f>NOT(ISERROR(SEARCH(#REF!,R97)))</xm:f>
            <xm:f>#REF!</xm:f>
            <x14:dxf>
              <fill>
                <patternFill>
                  <bgColor rgb="FF99CC00"/>
                </patternFill>
              </fill>
            </x14:dxf>
          </x14:cfRule>
          <xm:sqref>R97:R143</xm:sqref>
        </x14:conditionalFormatting>
        <x14:conditionalFormatting xmlns:xm="http://schemas.microsoft.com/office/excel/2006/main">
          <x14:cfRule type="containsText" priority="7941" operator="containsText" id="{5B15675E-FA0D-4D6A-BB41-463C7BFB2DE6}">
            <xm:f>NOT(ISERROR(SEARCH(#REF!,T7)))</xm:f>
            <xm:f>#REF!</xm:f>
            <x14:dxf>
              <font>
                <b/>
                <i val="0"/>
                <color auto="1"/>
              </font>
              <fill>
                <patternFill>
                  <bgColor rgb="FFFFFF00"/>
                </patternFill>
              </fill>
            </x14:dxf>
          </x14:cfRule>
          <x14:cfRule type="containsText" priority="7940" operator="containsText" id="{AAA92FCA-CC3F-4DB4-B6EB-AF4538716A0B}">
            <xm:f>NOT(ISERROR(SEARCH(#REF!,T7)))</xm:f>
            <xm:f>#REF!</xm:f>
            <x14:dxf>
              <font>
                <b/>
                <i val="0"/>
                <color theme="0"/>
              </font>
              <fill>
                <patternFill>
                  <bgColor rgb="FFE26B0A"/>
                </patternFill>
              </fill>
            </x14:dxf>
          </x14:cfRule>
          <x14:cfRule type="containsText" priority="7939" operator="containsText" id="{300C95C8-C77B-4D2A-98B4-A6021BAA466D}">
            <xm:f>NOT(ISERROR(SEARCH(#REF!,T7)))</xm:f>
            <xm:f>#REF!</xm:f>
            <x14:dxf>
              <fill>
                <patternFill patternType="solid">
                  <bgColor rgb="FFC00000"/>
                </patternFill>
              </fill>
            </x14:dxf>
          </x14:cfRule>
          <x14:cfRule type="containsText" priority="7942" operator="containsText" id="{FECE7876-347A-4085-BFF1-688FDC851665}">
            <xm:f>NOT(ISERROR(SEARCH(#REF!,T7)))</xm:f>
            <xm:f>#REF!</xm:f>
            <x14:dxf>
              <font>
                <b/>
                <i val="0"/>
              </font>
              <fill>
                <patternFill>
                  <bgColor rgb="FF92D050"/>
                </patternFill>
              </fill>
            </x14:dxf>
          </x14:cfRule>
          <xm:sqref>T7:T8</xm:sqref>
        </x14:conditionalFormatting>
        <x14:conditionalFormatting xmlns:xm="http://schemas.microsoft.com/office/excel/2006/main">
          <x14:cfRule type="containsText" priority="67" operator="containsText" id="{BC0A8D54-099D-4CFE-90A1-1EB602129300}">
            <xm:f>NOT(ISERROR(SEARCH(#REF!,T10)))</xm:f>
            <xm:f>#REF!</xm:f>
            <x14:dxf>
              <font>
                <b/>
                <i val="0"/>
              </font>
              <fill>
                <patternFill>
                  <bgColor rgb="FF92D050"/>
                </patternFill>
              </fill>
            </x14:dxf>
          </x14:cfRule>
          <x14:cfRule type="containsText" priority="64" operator="containsText" id="{47F69347-375D-410B-AE43-800D0414E54C}">
            <xm:f>NOT(ISERROR(SEARCH(#REF!,T10)))</xm:f>
            <xm:f>#REF!</xm:f>
            <x14:dxf>
              <fill>
                <patternFill patternType="solid">
                  <bgColor rgb="FFC00000"/>
                </patternFill>
              </fill>
            </x14:dxf>
          </x14:cfRule>
          <x14:cfRule type="containsText" priority="65" operator="containsText" id="{EC2EDE85-E7EE-4AC3-98F1-83CCFDF38387}">
            <xm:f>NOT(ISERROR(SEARCH(#REF!,T10)))</xm:f>
            <xm:f>#REF!</xm:f>
            <x14:dxf>
              <font>
                <b/>
                <i val="0"/>
                <color theme="0"/>
              </font>
              <fill>
                <patternFill>
                  <bgColor rgb="FFE26B0A"/>
                </patternFill>
              </fill>
            </x14:dxf>
          </x14:cfRule>
          <x14:cfRule type="containsText" priority="66" operator="containsText" id="{21351E1D-EFE1-4AD5-81B8-0119C0965737}">
            <xm:f>NOT(ISERROR(SEARCH(#REF!,T10)))</xm:f>
            <xm:f>#REF!</xm:f>
            <x14:dxf>
              <font>
                <b/>
                <i val="0"/>
                <color auto="1"/>
              </font>
              <fill>
                <patternFill>
                  <bgColor rgb="FFFFFF00"/>
                </patternFill>
              </fill>
            </x14:dxf>
          </x14:cfRule>
          <xm:sqref>T10:T95</xm:sqref>
        </x14:conditionalFormatting>
        <x14:conditionalFormatting xmlns:xm="http://schemas.microsoft.com/office/excel/2006/main">
          <x14:cfRule type="containsText" priority="2569" operator="containsText" id="{4879FB10-BF71-4781-8717-CD81EACFA64B}">
            <xm:f>NOT(ISERROR(SEARCH(#REF!,T97)))</xm:f>
            <xm:f>#REF!</xm:f>
            <x14:dxf>
              <font>
                <b/>
                <i val="0"/>
              </font>
              <fill>
                <patternFill>
                  <bgColor rgb="FF92D050"/>
                </patternFill>
              </fill>
            </x14:dxf>
          </x14:cfRule>
          <x14:cfRule type="containsText" priority="2568" operator="containsText" id="{C0124F7C-C54B-4849-8358-1D5C7283E53F}">
            <xm:f>NOT(ISERROR(SEARCH(#REF!,T97)))</xm:f>
            <xm:f>#REF!</xm:f>
            <x14:dxf>
              <font>
                <b/>
                <i val="0"/>
                <color auto="1"/>
              </font>
              <fill>
                <patternFill>
                  <bgColor rgb="FFFFFF00"/>
                </patternFill>
              </fill>
            </x14:dxf>
          </x14:cfRule>
          <x14:cfRule type="containsText" priority="2567" operator="containsText" id="{ADB7BA89-DAEF-479B-B6D0-736E737243B1}">
            <xm:f>NOT(ISERROR(SEARCH(#REF!,T97)))</xm:f>
            <xm:f>#REF!</xm:f>
            <x14:dxf>
              <font>
                <b/>
                <i val="0"/>
                <color theme="0"/>
              </font>
              <fill>
                <patternFill>
                  <bgColor rgb="FFE26B0A"/>
                </patternFill>
              </fill>
            </x14:dxf>
          </x14:cfRule>
          <x14:cfRule type="containsText" priority="2566" operator="containsText" id="{E3C6C75B-D4B2-4D23-8ED3-806721362154}">
            <xm:f>NOT(ISERROR(SEARCH(#REF!,T97)))</xm:f>
            <xm:f>#REF!</xm:f>
            <x14:dxf>
              <fill>
                <patternFill patternType="solid">
                  <bgColor rgb="FFC00000"/>
                </patternFill>
              </fill>
            </x14:dxf>
          </x14:cfRule>
          <xm:sqref>T97:T143</xm:sqref>
        </x14:conditionalFormatting>
        <x14:conditionalFormatting xmlns:xm="http://schemas.microsoft.com/office/excel/2006/main">
          <x14:cfRule type="containsText" priority="117" operator="containsText" id="{405B27FA-C56D-4A0E-ACF0-E55C0F7E1D3E}">
            <xm:f>NOT(ISERROR(SEARCH(#REF!,X7)))</xm:f>
            <xm:f>#REF!</xm:f>
            <x14:dxf>
              <font>
                <b/>
                <i val="0"/>
                <color theme="0"/>
              </font>
              <fill>
                <patternFill>
                  <bgColor rgb="FFE26B0A"/>
                </patternFill>
              </fill>
            </x14:dxf>
          </x14:cfRule>
          <x14:cfRule type="containsText" priority="116" operator="containsText" id="{C6E3A319-6C08-4ECC-9924-C0A95914C41B}">
            <xm:f>NOT(ISERROR(SEARCH(#REF!,X7)))</xm:f>
            <xm:f>#REF!</xm:f>
            <x14:dxf>
              <fill>
                <patternFill patternType="solid">
                  <bgColor rgb="FFC00000"/>
                </patternFill>
              </fill>
            </x14:dxf>
          </x14:cfRule>
          <x14:cfRule type="containsText" priority="118" operator="containsText" id="{AA074081-08B6-49A7-AA9A-0570F87CD561}">
            <xm:f>NOT(ISERROR(SEARCH(#REF!,X7)))</xm:f>
            <xm:f>#REF!</xm:f>
            <x14:dxf>
              <font>
                <b/>
                <i val="0"/>
                <color auto="1"/>
              </font>
              <fill>
                <patternFill>
                  <bgColor rgb="FFFFFF00"/>
                </patternFill>
              </fill>
            </x14:dxf>
          </x14:cfRule>
          <x14:cfRule type="containsText" priority="119" operator="containsText" id="{60134774-D396-461E-974B-B0B591331D90}">
            <xm:f>NOT(ISERROR(SEARCH(#REF!,X7)))</xm:f>
            <xm:f>#REF!</xm:f>
            <x14:dxf>
              <font>
                <b/>
                <i val="0"/>
              </font>
              <fill>
                <patternFill>
                  <bgColor rgb="FF92D050"/>
                </patternFill>
              </fill>
            </x14:dxf>
          </x14:cfRule>
          <xm:sqref>X7:X143</xm:sqref>
        </x14:conditionalFormatting>
        <x14:conditionalFormatting xmlns:xm="http://schemas.microsoft.com/office/excel/2006/main">
          <x14:cfRule type="containsText" priority="10" operator="containsText" id="{3290419F-739D-4168-A242-DDDA4192ADB9}">
            <xm:f>NOT(ISERROR(SEARCH(#REF!,AM7)))</xm:f>
            <xm:f>#REF!</xm:f>
            <x14:dxf>
              <fill>
                <patternFill>
                  <bgColor rgb="FFFF0000"/>
                </patternFill>
              </fill>
            </x14:dxf>
          </x14:cfRule>
          <x14:cfRule type="containsText" priority="6" operator="containsText" id="{13800F46-1164-4D3D-A6E4-CFBD717ED61D}">
            <xm:f>NOT(ISERROR(SEARCH(#REF!,AM7)))</xm:f>
            <xm:f>#REF!</xm:f>
            <x14:dxf>
              <fill>
                <patternFill>
                  <bgColor rgb="FF99CC00"/>
                </patternFill>
              </fill>
            </x14:dxf>
          </x14:cfRule>
          <x14:cfRule type="containsText" priority="7" operator="containsText" id="{A44D6CB5-2BDE-4079-86DA-D57CE686F503}">
            <xm:f>NOT(ISERROR(SEARCH(#REF!,AM7)))</xm:f>
            <xm:f>#REF!</xm:f>
            <x14:dxf>
              <fill>
                <patternFill>
                  <bgColor rgb="FF33CC33"/>
                </patternFill>
              </fill>
            </x14:dxf>
          </x14:cfRule>
          <x14:cfRule type="containsText" priority="8" operator="containsText" id="{2120391D-68CE-49DB-BE55-4B22ED51DDFB}">
            <xm:f>NOT(ISERROR(SEARCH(#REF!,AM7)))</xm:f>
            <xm:f>#REF!</xm:f>
            <x14:dxf>
              <fill>
                <patternFill>
                  <bgColor rgb="FFFFFF00"/>
                </patternFill>
              </fill>
            </x14:dxf>
          </x14:cfRule>
          <x14:cfRule type="containsText" priority="9" operator="containsText" id="{CCE4DCC9-D6DD-43AA-A8BC-97C6FA702AAF}">
            <xm:f>NOT(ISERROR(SEARCH(#REF!,AM7)))</xm:f>
            <xm:f>#REF!</xm:f>
            <x14:dxf>
              <fill>
                <patternFill>
                  <bgColor rgb="FFFFC000"/>
                </patternFill>
              </fill>
            </x14:dxf>
          </x14:cfRule>
          <xm:sqref>AM7:AM143</xm:sqref>
        </x14:conditionalFormatting>
        <x14:conditionalFormatting xmlns:xm="http://schemas.microsoft.com/office/excel/2006/main">
          <x14:cfRule type="containsText" priority="16" operator="containsText" id="{6D5A46A3-6FD6-4160-8517-93AD61FB60CE}">
            <xm:f>NOT(ISERROR(SEARCH(#REF!,AO7)))</xm:f>
            <xm:f>#REF!</xm:f>
            <x14:dxf>
              <fill>
                <patternFill patternType="solid">
                  <bgColor rgb="FFC00000"/>
                </patternFill>
              </fill>
            </x14:dxf>
          </x14:cfRule>
          <x14:cfRule type="containsText" priority="17" operator="containsText" id="{B278EA72-1890-4B2E-AE08-654D109F4920}">
            <xm:f>NOT(ISERROR(SEARCH(#REF!,AO7)))</xm:f>
            <xm:f>#REF!</xm:f>
            <x14:dxf>
              <font>
                <b/>
                <i val="0"/>
                <color theme="0"/>
              </font>
              <fill>
                <patternFill>
                  <bgColor rgb="FFE26B0A"/>
                </patternFill>
              </fill>
            </x14:dxf>
          </x14:cfRule>
          <x14:cfRule type="containsText" priority="18" operator="containsText" id="{F4451CD1-A7BC-470A-805B-9E0296BC98C6}">
            <xm:f>NOT(ISERROR(SEARCH(#REF!,AO7)))</xm:f>
            <xm:f>#REF!</xm:f>
            <x14:dxf>
              <font>
                <b/>
                <i val="0"/>
                <color auto="1"/>
              </font>
              <fill>
                <patternFill>
                  <bgColor rgb="FFFFFF00"/>
                </patternFill>
              </fill>
            </x14:dxf>
          </x14:cfRule>
          <x14:cfRule type="containsText" priority="19" operator="containsText" id="{B451C783-12FA-4879-B013-9D3A65A5FEA1}">
            <xm:f>NOT(ISERROR(SEARCH(#REF!,AO7)))</xm:f>
            <xm:f>#REF!</xm:f>
            <x14:dxf>
              <font>
                <b/>
                <i val="0"/>
              </font>
              <fill>
                <patternFill>
                  <bgColor rgb="FF92D050"/>
                </patternFill>
              </fill>
            </x14:dxf>
          </x14:cfRule>
          <xm:sqref>AO7:AO143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DL185"/>
  <sheetViews>
    <sheetView showGridLines="0" tabSelected="1" topLeftCell="AS1" zoomScale="75" zoomScaleNormal="75" workbookViewId="0">
      <pane ySplit="5" topLeftCell="A10" activePane="bottomLeft" state="frozenSplit"/>
      <selection pane="bottomLeft" activeCell="AX10" sqref="AX10:AX11"/>
    </sheetView>
  </sheetViews>
  <sheetFormatPr baseColWidth="10" defaultColWidth="11.140625" defaultRowHeight="15.75"/>
  <cols>
    <col min="1" max="1" width="30.42578125" style="13" customWidth="1"/>
    <col min="2" max="2" width="30.42578125" style="11" customWidth="1"/>
    <col min="3" max="3" width="8.140625" style="11" customWidth="1"/>
    <col min="4" max="4" width="56.42578125" style="14" customWidth="1"/>
    <col min="5" max="5" width="16" style="11" customWidth="1"/>
    <col min="6" max="6" width="44.5703125" style="11" customWidth="1"/>
    <col min="7" max="7" width="15" style="11" customWidth="1"/>
    <col min="8" max="8" width="5" style="15" customWidth="1"/>
    <col min="9" max="9" width="22.140625" style="11" customWidth="1"/>
    <col min="10" max="10" width="6.85546875" style="11" customWidth="1"/>
    <col min="11" max="11" width="19.140625" style="11" customWidth="1"/>
    <col min="12" max="12" width="3.42578125" style="11" customWidth="1"/>
    <col min="13" max="13" width="20.5703125" style="11" customWidth="1"/>
    <col min="14" max="14" width="3.42578125" style="11" customWidth="1"/>
    <col min="15" max="15" width="21.28515625" style="16" customWidth="1"/>
    <col min="16" max="16" width="4.7109375" style="16" customWidth="1"/>
    <col min="17" max="17" width="49.42578125" style="11" customWidth="1"/>
    <col min="18" max="18" width="15.85546875" style="15" customWidth="1"/>
    <col min="19" max="19" width="5.28515625" style="7" customWidth="1"/>
    <col min="20" max="20" width="4.85546875" style="7" customWidth="1"/>
    <col min="21" max="21" width="4.140625" style="11" customWidth="1"/>
    <col min="22" max="22" width="4.140625" style="7" customWidth="1"/>
    <col min="23" max="23" width="4.85546875" style="7" customWidth="1"/>
    <col min="24" max="24" width="4" style="7" customWidth="1"/>
    <col min="25" max="25" width="4" style="11" customWidth="1"/>
    <col min="26" max="29" width="3.42578125" style="11" customWidth="1"/>
    <col min="30" max="30" width="15.140625" style="16" customWidth="1"/>
    <col min="31" max="31" width="7.5703125" style="15" customWidth="1"/>
    <col min="32" max="32" width="35.5703125" style="17" customWidth="1"/>
    <col min="33" max="33" width="35.42578125" style="18" customWidth="1"/>
    <col min="34" max="34" width="22.28515625" style="17" customWidth="1"/>
    <col min="35" max="35" width="14.85546875" style="17" customWidth="1"/>
    <col min="36" max="37" width="16.5703125" style="19" customWidth="1"/>
    <col min="38" max="38" width="28" style="15" customWidth="1"/>
    <col min="39" max="39" width="23.140625" style="18" customWidth="1"/>
    <col min="40" max="40" width="28.140625" style="17" customWidth="1"/>
    <col min="41" max="41" width="12.140625" style="11" customWidth="1"/>
    <col min="42" max="42" width="60.28515625" style="11" bestFit="1" customWidth="1"/>
    <col min="43" max="43" width="27" style="11" customWidth="1"/>
    <col min="44" max="44" width="20.140625" style="11" bestFit="1" customWidth="1"/>
    <col min="45" max="45" width="52.7109375" style="11" customWidth="1"/>
    <col min="46" max="46" width="34.42578125" style="11" customWidth="1"/>
    <col min="47" max="47" width="24.42578125" style="11" customWidth="1"/>
    <col min="48" max="48" width="15.140625" style="11" customWidth="1"/>
    <col min="49" max="49" width="17" style="11" customWidth="1"/>
    <col min="50" max="50" width="11.140625" style="11"/>
    <col min="51" max="51" width="43.5703125" style="11" customWidth="1"/>
    <col min="52" max="53" width="11.140625" style="11"/>
    <col min="54" max="115" width="11.140625" style="68"/>
    <col min="116" max="16384" width="11.140625" style="11"/>
  </cols>
  <sheetData>
    <row r="1" spans="1:115" s="3" customFormat="1" ht="96.75" customHeight="1">
      <c r="A1" s="604"/>
      <c r="B1" s="605"/>
      <c r="C1" s="605"/>
      <c r="F1" s="6"/>
      <c r="G1" s="6"/>
      <c r="H1" s="6"/>
      <c r="I1" s="4"/>
      <c r="J1" s="6"/>
      <c r="K1" s="4"/>
      <c r="L1" s="4"/>
      <c r="M1" s="4"/>
      <c r="BB1" s="339"/>
      <c r="BC1" s="339"/>
      <c r="BD1" s="339"/>
      <c r="BE1" s="339"/>
      <c r="BF1" s="339"/>
      <c r="BG1" s="339"/>
      <c r="BH1" s="339"/>
      <c r="BI1" s="339"/>
      <c r="BJ1" s="339"/>
      <c r="BK1" s="339"/>
      <c r="BL1" s="339"/>
      <c r="BM1" s="339"/>
      <c r="BN1" s="339"/>
      <c r="BO1" s="339"/>
      <c r="BP1" s="339"/>
      <c r="BQ1" s="339"/>
      <c r="BR1" s="339"/>
      <c r="BS1" s="339"/>
      <c r="BT1" s="339"/>
      <c r="BU1" s="339"/>
      <c r="BV1" s="339"/>
      <c r="BW1" s="339"/>
      <c r="BX1" s="339"/>
      <c r="BY1" s="339"/>
      <c r="BZ1" s="339"/>
      <c r="CA1" s="339"/>
      <c r="CB1" s="339"/>
      <c r="CC1" s="339"/>
      <c r="CD1" s="339"/>
      <c r="CE1" s="339"/>
      <c r="CF1" s="339"/>
      <c r="CG1" s="339"/>
      <c r="CH1" s="339"/>
      <c r="CI1" s="339"/>
      <c r="CJ1" s="339"/>
      <c r="CK1" s="339"/>
      <c r="CL1" s="339"/>
      <c r="CM1" s="339"/>
      <c r="CN1" s="339"/>
      <c r="CO1" s="339"/>
      <c r="CP1" s="339"/>
      <c r="CQ1" s="339"/>
      <c r="CR1" s="339"/>
      <c r="CS1" s="339"/>
      <c r="CT1" s="339"/>
      <c r="CU1" s="339"/>
      <c r="CV1" s="339"/>
      <c r="CW1" s="339"/>
      <c r="CX1" s="339"/>
      <c r="CY1" s="339"/>
      <c r="CZ1" s="339"/>
      <c r="DA1" s="339"/>
      <c r="DB1" s="339"/>
      <c r="DC1" s="339"/>
      <c r="DD1" s="339"/>
      <c r="DE1" s="339"/>
      <c r="DF1" s="339"/>
      <c r="DG1" s="339"/>
      <c r="DH1" s="339"/>
      <c r="DI1" s="339"/>
      <c r="DJ1" s="339"/>
      <c r="DK1" s="339"/>
    </row>
    <row r="2" spans="1:115" s="57" customFormat="1" ht="21.75" customHeight="1">
      <c r="A2" s="58" t="s">
        <v>0</v>
      </c>
      <c r="B2" s="59"/>
      <c r="C2" s="59"/>
      <c r="D2" s="59"/>
      <c r="E2" s="59"/>
      <c r="F2" s="59"/>
      <c r="G2" s="59"/>
      <c r="H2" s="58" t="s">
        <v>1</v>
      </c>
      <c r="I2" s="59"/>
      <c r="J2" s="59"/>
      <c r="K2" s="59"/>
      <c r="L2" s="59"/>
      <c r="M2" s="59"/>
      <c r="N2" s="59"/>
      <c r="O2" s="59"/>
      <c r="P2" s="59"/>
      <c r="Q2" s="59"/>
      <c r="R2" s="59"/>
      <c r="S2" s="59"/>
      <c r="T2" s="59"/>
      <c r="U2" s="59"/>
      <c r="V2" s="59"/>
      <c r="W2" s="59"/>
      <c r="X2" s="59"/>
      <c r="Y2" s="59"/>
      <c r="Z2" s="59"/>
      <c r="AA2" s="59"/>
      <c r="AB2" s="59"/>
      <c r="AC2" s="59"/>
      <c r="AD2" s="59"/>
      <c r="AE2" s="59"/>
      <c r="AF2" s="59"/>
      <c r="AG2" s="60"/>
      <c r="AH2" s="60"/>
      <c r="AI2" s="60"/>
      <c r="AJ2" s="60"/>
      <c r="AK2" s="60"/>
      <c r="AL2" s="60"/>
      <c r="AM2" s="60"/>
      <c r="AN2" s="60"/>
      <c r="BB2" s="340"/>
      <c r="BC2" s="340"/>
      <c r="BD2" s="340"/>
      <c r="BE2" s="340"/>
      <c r="BF2" s="340"/>
      <c r="BG2" s="340"/>
      <c r="BH2" s="340"/>
      <c r="BI2" s="340"/>
      <c r="BJ2" s="340"/>
      <c r="BK2" s="340"/>
      <c r="BL2" s="340"/>
      <c r="BM2" s="340"/>
      <c r="BN2" s="340"/>
      <c r="BO2" s="340"/>
      <c r="BP2" s="340"/>
      <c r="BQ2" s="340"/>
      <c r="BR2" s="340"/>
      <c r="BS2" s="340"/>
      <c r="BT2" s="340"/>
      <c r="BU2" s="340"/>
      <c r="BV2" s="340"/>
      <c r="BW2" s="340"/>
      <c r="BX2" s="340"/>
      <c r="BY2" s="340"/>
      <c r="BZ2" s="340"/>
      <c r="CA2" s="340"/>
      <c r="CB2" s="340"/>
      <c r="CC2" s="340"/>
      <c r="CD2" s="340"/>
      <c r="CE2" s="340"/>
      <c r="CF2" s="340"/>
      <c r="CG2" s="340"/>
      <c r="CH2" s="340"/>
      <c r="CI2" s="340"/>
      <c r="CJ2" s="340"/>
      <c r="CK2" s="340"/>
      <c r="CL2" s="340"/>
      <c r="CM2" s="340"/>
      <c r="CN2" s="340"/>
      <c r="CO2" s="340"/>
      <c r="CP2" s="340"/>
      <c r="CQ2" s="340"/>
      <c r="CR2" s="340"/>
      <c r="CS2" s="340"/>
      <c r="CT2" s="340"/>
      <c r="CU2" s="340"/>
      <c r="CV2" s="340"/>
      <c r="CW2" s="340"/>
      <c r="CX2" s="340"/>
      <c r="CY2" s="340"/>
      <c r="CZ2" s="340"/>
      <c r="DA2" s="340"/>
      <c r="DB2" s="340"/>
      <c r="DC2" s="340"/>
      <c r="DD2" s="340"/>
      <c r="DE2" s="340"/>
      <c r="DF2" s="340"/>
      <c r="DG2" s="340"/>
      <c r="DH2" s="340"/>
      <c r="DI2" s="340"/>
      <c r="DJ2" s="340"/>
      <c r="DK2" s="340"/>
    </row>
    <row r="3" spans="1:115" s="10" customForma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21"/>
      <c r="AG3" s="21"/>
      <c r="AH3" s="21"/>
      <c r="AI3" s="21"/>
      <c r="AJ3" s="21"/>
      <c r="AK3" s="21"/>
      <c r="AL3" s="21"/>
      <c r="AM3" s="21"/>
      <c r="AN3" s="21"/>
      <c r="BB3" s="341"/>
      <c r="BC3" s="341"/>
      <c r="BD3" s="341"/>
      <c r="BE3" s="341"/>
      <c r="BF3" s="341"/>
      <c r="BG3" s="341"/>
      <c r="BH3" s="341"/>
      <c r="BI3" s="341"/>
      <c r="BJ3" s="341"/>
      <c r="BK3" s="341"/>
      <c r="BL3" s="341"/>
      <c r="BM3" s="341"/>
      <c r="BN3" s="341"/>
      <c r="BO3" s="341"/>
      <c r="BP3" s="341"/>
      <c r="BQ3" s="341"/>
      <c r="BR3" s="341"/>
      <c r="BS3" s="341"/>
      <c r="BT3" s="341"/>
      <c r="BU3" s="341"/>
      <c r="BV3" s="341"/>
      <c r="BW3" s="341"/>
      <c r="BX3" s="341"/>
      <c r="BY3" s="341"/>
      <c r="BZ3" s="341"/>
      <c r="CA3" s="341"/>
      <c r="CB3" s="341"/>
      <c r="CC3" s="341"/>
      <c r="CD3" s="341"/>
      <c r="CE3" s="341"/>
      <c r="CF3" s="341"/>
      <c r="CG3" s="341"/>
      <c r="CH3" s="341"/>
      <c r="CI3" s="341"/>
      <c r="CJ3" s="341"/>
      <c r="CK3" s="341"/>
      <c r="CL3" s="341"/>
      <c r="CM3" s="341"/>
      <c r="CN3" s="341"/>
      <c r="CO3" s="341"/>
      <c r="CP3" s="341"/>
      <c r="CQ3" s="341"/>
      <c r="CR3" s="341"/>
      <c r="CS3" s="341"/>
      <c r="CT3" s="341"/>
      <c r="CU3" s="341"/>
      <c r="CV3" s="341"/>
      <c r="CW3" s="341"/>
      <c r="CX3" s="341"/>
      <c r="CY3" s="341"/>
      <c r="CZ3" s="341"/>
      <c r="DA3" s="341"/>
      <c r="DB3" s="341"/>
      <c r="DC3" s="341"/>
      <c r="DD3" s="341"/>
      <c r="DE3" s="341"/>
      <c r="DF3" s="341"/>
      <c r="DG3" s="341"/>
      <c r="DH3" s="341"/>
      <c r="DI3" s="341"/>
      <c r="DJ3" s="341"/>
      <c r="DK3" s="341"/>
    </row>
    <row r="4" spans="1:115" s="20" customFormat="1" ht="16.5">
      <c r="A4" s="600" t="s">
        <v>7</v>
      </c>
      <c r="B4" s="601"/>
      <c r="C4" s="601"/>
      <c r="D4" s="601"/>
      <c r="E4" s="601"/>
      <c r="F4" s="601"/>
      <c r="G4" s="601"/>
      <c r="H4" s="206"/>
      <c r="I4" s="602" t="s">
        <v>9</v>
      </c>
      <c r="J4" s="603"/>
      <c r="K4" s="603"/>
      <c r="L4" s="603"/>
      <c r="M4" s="603"/>
      <c r="N4" s="603"/>
      <c r="O4" s="603"/>
      <c r="P4" s="598" t="s">
        <v>10</v>
      </c>
      <c r="Q4" s="599"/>
      <c r="R4" s="55"/>
      <c r="S4" s="56"/>
      <c r="T4" s="56"/>
      <c r="U4" s="56"/>
      <c r="V4" s="56"/>
      <c r="W4" s="56"/>
      <c r="X4" s="56"/>
      <c r="Y4" s="56"/>
      <c r="Z4" s="56"/>
      <c r="AA4" s="56"/>
      <c r="AB4" s="56"/>
      <c r="AC4" s="56"/>
      <c r="AD4" s="56"/>
      <c r="AE4" s="204" t="s">
        <v>924</v>
      </c>
      <c r="AF4" s="204"/>
      <c r="AG4" s="205"/>
      <c r="AH4" s="205"/>
      <c r="AI4" s="43"/>
      <c r="AJ4" s="43"/>
      <c r="AK4" s="43"/>
      <c r="AL4" s="43"/>
      <c r="AM4" s="43"/>
      <c r="AN4" s="43"/>
      <c r="AO4" s="428" t="s">
        <v>925</v>
      </c>
      <c r="AP4" s="429"/>
      <c r="AQ4" s="429"/>
      <c r="AR4" s="429"/>
      <c r="AS4" s="429"/>
      <c r="AT4" s="429"/>
      <c r="AU4" s="429"/>
      <c r="AV4" s="429"/>
      <c r="AW4" s="429"/>
      <c r="AX4" s="429"/>
      <c r="AY4" s="282" t="s">
        <v>926</v>
      </c>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row>
    <row r="5" spans="1:115" s="221" customFormat="1" ht="131.25" customHeight="1">
      <c r="A5" s="65" t="s">
        <v>13</v>
      </c>
      <c r="B5" s="65" t="s">
        <v>15</v>
      </c>
      <c r="C5" s="65" t="s">
        <v>16</v>
      </c>
      <c r="D5" s="65" t="s">
        <v>17</v>
      </c>
      <c r="E5" s="65" t="s">
        <v>18</v>
      </c>
      <c r="F5" s="65" t="s">
        <v>19</v>
      </c>
      <c r="G5" s="65" t="s">
        <v>20</v>
      </c>
      <c r="H5" s="65" t="s">
        <v>21</v>
      </c>
      <c r="I5" s="65" t="s">
        <v>26</v>
      </c>
      <c r="J5" s="65" t="s">
        <v>27</v>
      </c>
      <c r="K5" s="65" t="s">
        <v>28</v>
      </c>
      <c r="L5" s="65" t="s">
        <v>29</v>
      </c>
      <c r="M5" s="65" t="s">
        <v>30</v>
      </c>
      <c r="N5" s="65" t="s">
        <v>27</v>
      </c>
      <c r="O5" s="202" t="s">
        <v>31</v>
      </c>
      <c r="P5" s="203" t="s">
        <v>35</v>
      </c>
      <c r="Q5" s="203" t="s">
        <v>36</v>
      </c>
      <c r="R5" s="203" t="s">
        <v>40</v>
      </c>
      <c r="S5" s="244" t="s">
        <v>41</v>
      </c>
      <c r="T5" s="244" t="s">
        <v>42</v>
      </c>
      <c r="U5" s="244" t="s">
        <v>43</v>
      </c>
      <c r="V5" s="244" t="s">
        <v>44</v>
      </c>
      <c r="W5" s="244" t="s">
        <v>45</v>
      </c>
      <c r="X5" s="244" t="s">
        <v>46</v>
      </c>
      <c r="Y5" s="244" t="s">
        <v>47</v>
      </c>
      <c r="Z5" s="244" t="s">
        <v>48</v>
      </c>
      <c r="AA5" s="244" t="s">
        <v>27</v>
      </c>
      <c r="AB5" s="244" t="s">
        <v>49</v>
      </c>
      <c r="AC5" s="244" t="s">
        <v>27</v>
      </c>
      <c r="AD5" s="202" t="s">
        <v>50</v>
      </c>
      <c r="AE5" s="203" t="s">
        <v>51</v>
      </c>
      <c r="AF5" s="203" t="s">
        <v>52</v>
      </c>
      <c r="AG5" s="203" t="s">
        <v>53</v>
      </c>
      <c r="AH5" s="202" t="s">
        <v>54</v>
      </c>
      <c r="AI5" s="202" t="s">
        <v>55</v>
      </c>
      <c r="AJ5" s="202" t="s">
        <v>56</v>
      </c>
      <c r="AK5" s="202" t="s">
        <v>57</v>
      </c>
      <c r="AL5" s="203" t="s">
        <v>58</v>
      </c>
      <c r="AM5" s="203" t="s">
        <v>59</v>
      </c>
      <c r="AN5" s="202" t="s">
        <v>60</v>
      </c>
      <c r="AO5" s="283" t="s">
        <v>61</v>
      </c>
      <c r="AP5" s="65" t="s">
        <v>62</v>
      </c>
      <c r="AQ5" s="65" t="s">
        <v>63</v>
      </c>
      <c r="AR5" s="65" t="s">
        <v>64</v>
      </c>
      <c r="AS5" s="283" t="s">
        <v>65</v>
      </c>
      <c r="AT5" s="283" t="s">
        <v>66</v>
      </c>
      <c r="AU5" s="283" t="s">
        <v>927</v>
      </c>
      <c r="AV5" s="283" t="s">
        <v>68</v>
      </c>
      <c r="AW5" s="283" t="s">
        <v>69</v>
      </c>
      <c r="AX5" s="283" t="s">
        <v>70</v>
      </c>
      <c r="AY5" s="283" t="s">
        <v>928</v>
      </c>
      <c r="BB5" s="342"/>
      <c r="BC5" s="342"/>
      <c r="BD5" s="342"/>
      <c r="BE5" s="342"/>
      <c r="BF5" s="342"/>
      <c r="BG5" s="342"/>
      <c r="BH5" s="342"/>
      <c r="BI5" s="342"/>
      <c r="BJ5" s="342"/>
      <c r="BK5" s="342"/>
      <c r="BL5" s="342"/>
      <c r="BM5" s="342"/>
      <c r="BN5" s="342"/>
      <c r="BO5" s="342"/>
      <c r="BP5" s="342"/>
      <c r="BQ5" s="342"/>
      <c r="BR5" s="342"/>
      <c r="BS5" s="342"/>
      <c r="BT5" s="342"/>
      <c r="BU5" s="342"/>
      <c r="BV5" s="342"/>
      <c r="BW5" s="342"/>
      <c r="BX5" s="342"/>
      <c r="BY5" s="342"/>
      <c r="BZ5" s="342"/>
      <c r="CA5" s="342"/>
      <c r="CB5" s="342"/>
      <c r="CC5" s="342"/>
      <c r="CD5" s="342"/>
      <c r="CE5" s="342"/>
      <c r="CF5" s="342"/>
      <c r="CG5" s="342"/>
      <c r="CH5" s="342"/>
      <c r="CI5" s="342"/>
      <c r="CJ5" s="342"/>
      <c r="CK5" s="342"/>
      <c r="CL5" s="342"/>
      <c r="CM5" s="342"/>
      <c r="CN5" s="342"/>
      <c r="CO5" s="342"/>
      <c r="CP5" s="342"/>
      <c r="CQ5" s="342"/>
      <c r="CR5" s="342"/>
      <c r="CS5" s="342"/>
      <c r="CT5" s="342"/>
      <c r="CU5" s="342"/>
      <c r="CV5" s="342"/>
      <c r="CW5" s="342"/>
      <c r="CX5" s="342"/>
      <c r="CY5" s="342"/>
      <c r="CZ5" s="342"/>
      <c r="DA5" s="342"/>
      <c r="DB5" s="342"/>
      <c r="DC5" s="342"/>
      <c r="DD5" s="342"/>
      <c r="DE5" s="342"/>
      <c r="DF5" s="342"/>
      <c r="DG5" s="342"/>
      <c r="DH5" s="342"/>
      <c r="DI5" s="342"/>
      <c r="DJ5" s="342"/>
      <c r="DK5" s="342"/>
    </row>
    <row r="6" spans="1:115" s="67" customFormat="1" ht="95.25" customHeight="1">
      <c r="A6" s="426" t="s">
        <v>71</v>
      </c>
      <c r="B6" s="501" t="s">
        <v>72</v>
      </c>
      <c r="C6" s="503" t="s">
        <v>929</v>
      </c>
      <c r="D6" s="426" t="s">
        <v>930</v>
      </c>
      <c r="E6" s="426" t="s">
        <v>75</v>
      </c>
      <c r="F6" s="426" t="s">
        <v>931</v>
      </c>
      <c r="G6" s="508" t="s">
        <v>77</v>
      </c>
      <c r="H6" s="510">
        <v>12</v>
      </c>
      <c r="I6" s="556" t="s">
        <v>78</v>
      </c>
      <c r="J6" s="570">
        <v>0.4</v>
      </c>
      <c r="K6" s="426" t="s">
        <v>79</v>
      </c>
      <c r="L6" s="564" t="s">
        <v>80</v>
      </c>
      <c r="M6" s="565" t="s">
        <v>81</v>
      </c>
      <c r="N6" s="566">
        <v>0.4</v>
      </c>
      <c r="O6" s="471" t="s">
        <v>82</v>
      </c>
      <c r="P6" s="90">
        <v>1</v>
      </c>
      <c r="Q6" s="79" t="s">
        <v>932</v>
      </c>
      <c r="R6" s="232" t="s">
        <v>32</v>
      </c>
      <c r="S6" s="91" t="s">
        <v>85</v>
      </c>
      <c r="T6" s="92" t="s">
        <v>86</v>
      </c>
      <c r="U6" s="93" t="s">
        <v>87</v>
      </c>
      <c r="V6" s="94" t="s">
        <v>88</v>
      </c>
      <c r="W6" s="91" t="s">
        <v>89</v>
      </c>
      <c r="X6" s="91" t="s">
        <v>90</v>
      </c>
      <c r="Y6" s="95">
        <v>0.24</v>
      </c>
      <c r="Z6" s="96" t="s">
        <v>933</v>
      </c>
      <c r="AA6" s="97">
        <v>0.24</v>
      </c>
      <c r="AB6" s="98" t="s">
        <v>81</v>
      </c>
      <c r="AC6" s="99">
        <v>0.4</v>
      </c>
      <c r="AD6" s="100" t="s">
        <v>82</v>
      </c>
      <c r="AE6" s="485" t="s">
        <v>92</v>
      </c>
      <c r="AF6" s="74" t="s">
        <v>93</v>
      </c>
      <c r="AG6" s="74" t="s">
        <v>94</v>
      </c>
      <c r="AH6" s="74" t="s">
        <v>95</v>
      </c>
      <c r="AI6" s="75" t="s">
        <v>96</v>
      </c>
      <c r="AJ6" s="101">
        <v>45292</v>
      </c>
      <c r="AK6" s="101">
        <v>45657</v>
      </c>
      <c r="AL6" s="74" t="s">
        <v>97</v>
      </c>
      <c r="AM6" s="74" t="s">
        <v>98</v>
      </c>
      <c r="AN6" s="426" t="s">
        <v>99</v>
      </c>
      <c r="AO6" s="420" t="s">
        <v>947</v>
      </c>
      <c r="AP6" s="284" t="s">
        <v>1393</v>
      </c>
      <c r="AQ6" s="285">
        <v>1</v>
      </c>
      <c r="AR6" s="286">
        <v>45657</v>
      </c>
      <c r="AS6" s="284" t="s">
        <v>1406</v>
      </c>
      <c r="AT6" s="287" t="s">
        <v>1397</v>
      </c>
      <c r="AU6" s="288" t="s">
        <v>1157</v>
      </c>
      <c r="AV6" s="285" t="s">
        <v>1067</v>
      </c>
      <c r="AW6" s="285" t="s">
        <v>965</v>
      </c>
      <c r="AX6" s="285" t="s">
        <v>965</v>
      </c>
      <c r="AY6" s="430" t="s">
        <v>1407</v>
      </c>
    </row>
    <row r="7" spans="1:115" s="67" customFormat="1" ht="78.75" customHeight="1">
      <c r="A7" s="460"/>
      <c r="B7" s="597"/>
      <c r="C7" s="513"/>
      <c r="D7" s="536"/>
      <c r="E7" s="460"/>
      <c r="F7" s="561"/>
      <c r="G7" s="516"/>
      <c r="H7" s="518"/>
      <c r="I7" s="483"/>
      <c r="J7" s="571"/>
      <c r="K7" s="460"/>
      <c r="L7" s="527"/>
      <c r="M7" s="519"/>
      <c r="N7" s="538"/>
      <c r="O7" s="520"/>
      <c r="P7" s="102">
        <v>2</v>
      </c>
      <c r="Q7" s="79" t="s">
        <v>934</v>
      </c>
      <c r="R7" s="232" t="s">
        <v>32</v>
      </c>
      <c r="S7" s="91" t="s">
        <v>85</v>
      </c>
      <c r="T7" s="92" t="s">
        <v>86</v>
      </c>
      <c r="U7" s="93" t="s">
        <v>87</v>
      </c>
      <c r="V7" s="94" t="s">
        <v>88</v>
      </c>
      <c r="W7" s="91" t="s">
        <v>89</v>
      </c>
      <c r="X7" s="91" t="s">
        <v>90</v>
      </c>
      <c r="Y7" s="103">
        <v>0.14000000000000001</v>
      </c>
      <c r="Z7" s="104" t="s">
        <v>935</v>
      </c>
      <c r="AA7" s="105">
        <v>0.14000000000000001</v>
      </c>
      <c r="AB7" s="98" t="s">
        <v>81</v>
      </c>
      <c r="AC7" s="99">
        <v>0.4</v>
      </c>
      <c r="AD7" s="106" t="s">
        <v>933</v>
      </c>
      <c r="AE7" s="452"/>
      <c r="AF7" s="426" t="s">
        <v>936</v>
      </c>
      <c r="AG7" s="426" t="s">
        <v>105</v>
      </c>
      <c r="AH7" s="426" t="s">
        <v>95</v>
      </c>
      <c r="AI7" s="507" t="s">
        <v>106</v>
      </c>
      <c r="AJ7" s="534">
        <v>45292</v>
      </c>
      <c r="AK7" s="534">
        <v>45657</v>
      </c>
      <c r="AL7" s="426" t="s">
        <v>937</v>
      </c>
      <c r="AM7" s="426" t="s">
        <v>107</v>
      </c>
      <c r="AN7" s="460"/>
      <c r="AO7" s="391"/>
      <c r="AP7" s="417" t="s">
        <v>1394</v>
      </c>
      <c r="AQ7" s="421" t="s">
        <v>1395</v>
      </c>
      <c r="AR7" s="422">
        <v>45657</v>
      </c>
      <c r="AS7" s="430" t="s">
        <v>1396</v>
      </c>
      <c r="AT7" s="424" t="s">
        <v>1397</v>
      </c>
      <c r="AU7" s="421" t="s">
        <v>1157</v>
      </c>
      <c r="AV7" s="420" t="s">
        <v>1067</v>
      </c>
      <c r="AW7" s="420" t="s">
        <v>965</v>
      </c>
      <c r="AX7" s="420" t="s">
        <v>965</v>
      </c>
      <c r="AY7" s="431"/>
    </row>
    <row r="8" spans="1:115" s="68" customFormat="1" ht="52.5" customHeight="1">
      <c r="A8" s="484"/>
      <c r="B8" s="535"/>
      <c r="C8" s="504"/>
      <c r="D8" s="537"/>
      <c r="E8" s="484"/>
      <c r="F8" s="562"/>
      <c r="G8" s="509"/>
      <c r="H8" s="511"/>
      <c r="I8" s="525"/>
      <c r="J8" s="572"/>
      <c r="K8" s="484"/>
      <c r="L8" s="528"/>
      <c r="M8" s="495"/>
      <c r="N8" s="567"/>
      <c r="O8" s="520"/>
      <c r="P8" s="89">
        <v>3</v>
      </c>
      <c r="Q8" s="79" t="s">
        <v>938</v>
      </c>
      <c r="R8" s="232" t="s">
        <v>32</v>
      </c>
      <c r="S8" s="91" t="s">
        <v>85</v>
      </c>
      <c r="T8" s="92" t="s">
        <v>86</v>
      </c>
      <c r="U8" s="107">
        <v>0.3</v>
      </c>
      <c r="V8" s="94" t="s">
        <v>88</v>
      </c>
      <c r="W8" s="91" t="s">
        <v>89</v>
      </c>
      <c r="X8" s="91" t="s">
        <v>90</v>
      </c>
      <c r="Y8" s="108">
        <v>0.1</v>
      </c>
      <c r="Z8" s="96" t="s">
        <v>933</v>
      </c>
      <c r="AA8" s="105">
        <v>0.1</v>
      </c>
      <c r="AB8" s="98" t="s">
        <v>81</v>
      </c>
      <c r="AC8" s="99">
        <v>0.4</v>
      </c>
      <c r="AD8" s="106" t="s">
        <v>933</v>
      </c>
      <c r="AE8" s="467"/>
      <c r="AF8" s="504"/>
      <c r="AG8" s="484"/>
      <c r="AH8" s="484"/>
      <c r="AI8" s="504"/>
      <c r="AJ8" s="535"/>
      <c r="AK8" s="535"/>
      <c r="AL8" s="484"/>
      <c r="AM8" s="484"/>
      <c r="AN8" s="484"/>
      <c r="AO8" s="390"/>
      <c r="AP8" s="417" t="s">
        <v>1394</v>
      </c>
      <c r="AQ8" s="421"/>
      <c r="AR8" s="422"/>
      <c r="AS8" s="430"/>
      <c r="AT8" s="424"/>
      <c r="AU8" s="421"/>
      <c r="AV8" s="420"/>
      <c r="AW8" s="420"/>
      <c r="AX8" s="420" t="s">
        <v>965</v>
      </c>
      <c r="AY8" s="432"/>
    </row>
    <row r="9" spans="1:115" s="68" customFormat="1" ht="99.75" customHeight="1">
      <c r="A9" s="74" t="s">
        <v>71</v>
      </c>
      <c r="B9" s="90" t="s">
        <v>72</v>
      </c>
      <c r="C9" s="70" t="s">
        <v>939</v>
      </c>
      <c r="D9" s="76" t="s">
        <v>940</v>
      </c>
      <c r="E9" s="75" t="s">
        <v>113</v>
      </c>
      <c r="F9" s="77" t="s">
        <v>941</v>
      </c>
      <c r="G9" s="78" t="s">
        <v>77</v>
      </c>
      <c r="H9" s="109">
        <v>12</v>
      </c>
      <c r="I9" s="110" t="s">
        <v>78</v>
      </c>
      <c r="J9" s="111">
        <v>0.4</v>
      </c>
      <c r="K9" s="220" t="s">
        <v>79</v>
      </c>
      <c r="L9" s="112" t="s">
        <v>80</v>
      </c>
      <c r="M9" s="260" t="s">
        <v>81</v>
      </c>
      <c r="N9" s="113">
        <v>0.4</v>
      </c>
      <c r="O9" s="114" t="s">
        <v>82</v>
      </c>
      <c r="P9" s="115">
        <v>1</v>
      </c>
      <c r="Q9" s="74" t="s">
        <v>115</v>
      </c>
      <c r="R9" s="116" t="s">
        <v>32</v>
      </c>
      <c r="S9" s="117" t="s">
        <v>85</v>
      </c>
      <c r="T9" s="118" t="s">
        <v>86</v>
      </c>
      <c r="U9" s="119" t="s">
        <v>87</v>
      </c>
      <c r="V9" s="117" t="s">
        <v>88</v>
      </c>
      <c r="W9" s="117" t="s">
        <v>89</v>
      </c>
      <c r="X9" s="117" t="s">
        <v>90</v>
      </c>
      <c r="Y9" s="108">
        <v>0.24</v>
      </c>
      <c r="Z9" s="96" t="s">
        <v>933</v>
      </c>
      <c r="AA9" s="113">
        <v>0.24</v>
      </c>
      <c r="AB9" s="98" t="s">
        <v>81</v>
      </c>
      <c r="AC9" s="99">
        <v>0.4</v>
      </c>
      <c r="AD9" s="100" t="s">
        <v>82</v>
      </c>
      <c r="AE9" s="74" t="s">
        <v>92</v>
      </c>
      <c r="AF9" s="74" t="s">
        <v>942</v>
      </c>
      <c r="AG9" s="74" t="s">
        <v>943</v>
      </c>
      <c r="AH9" s="74" t="s">
        <v>95</v>
      </c>
      <c r="AI9" s="75" t="s">
        <v>143</v>
      </c>
      <c r="AJ9" s="101">
        <v>45292</v>
      </c>
      <c r="AK9" s="101">
        <v>45657</v>
      </c>
      <c r="AL9" s="74" t="s">
        <v>944</v>
      </c>
      <c r="AM9" s="74" t="s">
        <v>945</v>
      </c>
      <c r="AN9" s="74" t="s">
        <v>946</v>
      </c>
      <c r="AO9" s="285" t="s">
        <v>947</v>
      </c>
      <c r="AP9" s="284" t="s">
        <v>1322</v>
      </c>
      <c r="AQ9" s="285">
        <v>1</v>
      </c>
      <c r="AR9" s="286">
        <v>45572</v>
      </c>
      <c r="AS9" s="284" t="s">
        <v>1320</v>
      </c>
      <c r="AT9" s="287" t="s">
        <v>1321</v>
      </c>
      <c r="AU9" s="288" t="s">
        <v>1157</v>
      </c>
      <c r="AV9" s="285" t="s">
        <v>966</v>
      </c>
      <c r="AW9" s="285" t="s">
        <v>965</v>
      </c>
      <c r="AX9" s="285" t="s">
        <v>965</v>
      </c>
      <c r="AY9" s="284" t="s">
        <v>1407</v>
      </c>
    </row>
    <row r="10" spans="1:115" s="68" customFormat="1" ht="66.75" customHeight="1">
      <c r="A10" s="426" t="s">
        <v>71</v>
      </c>
      <c r="B10" s="501" t="s">
        <v>72</v>
      </c>
      <c r="C10" s="503" t="s">
        <v>948</v>
      </c>
      <c r="D10" s="505" t="s">
        <v>1405</v>
      </c>
      <c r="E10" s="507" t="s">
        <v>113</v>
      </c>
      <c r="F10" s="559" t="s">
        <v>949</v>
      </c>
      <c r="G10" s="508" t="s">
        <v>77</v>
      </c>
      <c r="H10" s="510">
        <v>228</v>
      </c>
      <c r="I10" s="557" t="s">
        <v>950</v>
      </c>
      <c r="J10" s="521">
        <v>0.6</v>
      </c>
      <c r="K10" s="500" t="s">
        <v>124</v>
      </c>
      <c r="L10" s="531" t="s">
        <v>80</v>
      </c>
      <c r="M10" s="449" t="s">
        <v>82</v>
      </c>
      <c r="N10" s="568">
        <v>0.6</v>
      </c>
      <c r="O10" s="471" t="s">
        <v>82</v>
      </c>
      <c r="P10" s="115">
        <v>1</v>
      </c>
      <c r="Q10" s="74" t="s">
        <v>125</v>
      </c>
      <c r="R10" s="116" t="s">
        <v>32</v>
      </c>
      <c r="S10" s="117" t="s">
        <v>85</v>
      </c>
      <c r="T10" s="118" t="s">
        <v>86</v>
      </c>
      <c r="U10" s="119" t="s">
        <v>87</v>
      </c>
      <c r="V10" s="117" t="s">
        <v>88</v>
      </c>
      <c r="W10" s="117" t="s">
        <v>89</v>
      </c>
      <c r="X10" s="117" t="s">
        <v>90</v>
      </c>
      <c r="Y10" s="108">
        <v>0.36</v>
      </c>
      <c r="Z10" s="96" t="s">
        <v>933</v>
      </c>
      <c r="AA10" s="113">
        <v>0.36</v>
      </c>
      <c r="AB10" s="120" t="s">
        <v>82</v>
      </c>
      <c r="AC10" s="121">
        <v>0.6</v>
      </c>
      <c r="AD10" s="100" t="s">
        <v>82</v>
      </c>
      <c r="AE10" s="426" t="s">
        <v>92</v>
      </c>
      <c r="AF10" s="426" t="s">
        <v>126</v>
      </c>
      <c r="AG10" s="426" t="s">
        <v>127</v>
      </c>
      <c r="AH10" s="426" t="s">
        <v>128</v>
      </c>
      <c r="AI10" s="507" t="s">
        <v>129</v>
      </c>
      <c r="AJ10" s="534">
        <v>45292</v>
      </c>
      <c r="AK10" s="534">
        <v>45657</v>
      </c>
      <c r="AL10" s="426" t="s">
        <v>127</v>
      </c>
      <c r="AM10" s="426" t="s">
        <v>130</v>
      </c>
      <c r="AN10" s="485" t="s">
        <v>951</v>
      </c>
      <c r="AO10" s="420" t="s">
        <v>947</v>
      </c>
      <c r="AP10" s="417" t="s">
        <v>1442</v>
      </c>
      <c r="AQ10" s="421">
        <v>30</v>
      </c>
      <c r="AR10" s="422">
        <v>45657</v>
      </c>
      <c r="AS10" s="423" t="s">
        <v>1443</v>
      </c>
      <c r="AT10" s="424" t="s">
        <v>1444</v>
      </c>
      <c r="AU10" s="420" t="s">
        <v>965</v>
      </c>
      <c r="AV10" s="420" t="s">
        <v>1067</v>
      </c>
      <c r="AW10" s="420" t="s">
        <v>965</v>
      </c>
      <c r="AX10" s="420" t="s">
        <v>965</v>
      </c>
      <c r="AY10" s="417" t="s">
        <v>1451</v>
      </c>
    </row>
    <row r="11" spans="1:115" s="68" customFormat="1" ht="56.25" customHeight="1">
      <c r="A11" s="484"/>
      <c r="B11" s="535"/>
      <c r="C11" s="504"/>
      <c r="D11" s="506"/>
      <c r="E11" s="504"/>
      <c r="F11" s="560"/>
      <c r="G11" s="509"/>
      <c r="H11" s="511"/>
      <c r="I11" s="563"/>
      <c r="J11" s="522"/>
      <c r="K11" s="484"/>
      <c r="L11" s="528"/>
      <c r="M11" s="495"/>
      <c r="N11" s="569"/>
      <c r="O11" s="462"/>
      <c r="P11" s="122">
        <v>2</v>
      </c>
      <c r="Q11" s="74" t="s">
        <v>952</v>
      </c>
      <c r="R11" s="116" t="s">
        <v>32</v>
      </c>
      <c r="S11" s="117" t="s">
        <v>85</v>
      </c>
      <c r="T11" s="118" t="s">
        <v>86</v>
      </c>
      <c r="U11" s="119" t="s">
        <v>87</v>
      </c>
      <c r="V11" s="117" t="s">
        <v>88</v>
      </c>
      <c r="W11" s="117" t="s">
        <v>89</v>
      </c>
      <c r="X11" s="117" t="s">
        <v>90</v>
      </c>
      <c r="Y11" s="108">
        <v>0.22</v>
      </c>
      <c r="Z11" s="96" t="s">
        <v>933</v>
      </c>
      <c r="AA11" s="113">
        <v>0.22</v>
      </c>
      <c r="AB11" s="120" t="s">
        <v>82</v>
      </c>
      <c r="AC11" s="121">
        <v>0.6</v>
      </c>
      <c r="AD11" s="100" t="s">
        <v>82</v>
      </c>
      <c r="AE11" s="484"/>
      <c r="AF11" s="484"/>
      <c r="AG11" s="484"/>
      <c r="AH11" s="484"/>
      <c r="AI11" s="504"/>
      <c r="AJ11" s="502"/>
      <c r="AK11" s="535"/>
      <c r="AL11" s="484"/>
      <c r="AM11" s="484"/>
      <c r="AN11" s="467"/>
      <c r="AO11" s="390"/>
      <c r="AP11" s="385"/>
      <c r="AQ11" s="396"/>
      <c r="AR11" s="390"/>
      <c r="AS11" s="388"/>
      <c r="AT11" s="385"/>
      <c r="AU11" s="390"/>
      <c r="AV11" s="390"/>
      <c r="AW11" s="425"/>
      <c r="AX11" s="425"/>
      <c r="AY11" s="418"/>
    </row>
    <row r="12" spans="1:115" ht="168.75" customHeight="1">
      <c r="A12" s="426" t="s">
        <v>156</v>
      </c>
      <c r="B12" s="507" t="s">
        <v>72</v>
      </c>
      <c r="C12" s="503" t="s">
        <v>953</v>
      </c>
      <c r="D12" s="505" t="s">
        <v>954</v>
      </c>
      <c r="E12" s="507" t="s">
        <v>113</v>
      </c>
      <c r="F12" s="505" t="s">
        <v>955</v>
      </c>
      <c r="G12" s="508" t="s">
        <v>77</v>
      </c>
      <c r="H12" s="510">
        <v>228</v>
      </c>
      <c r="I12" s="557" t="s">
        <v>950</v>
      </c>
      <c r="J12" s="521">
        <v>0.6</v>
      </c>
      <c r="K12" s="545" t="s">
        <v>79</v>
      </c>
      <c r="L12" s="531" t="s">
        <v>80</v>
      </c>
      <c r="M12" s="565" t="s">
        <v>81</v>
      </c>
      <c r="N12" s="568">
        <v>0.4</v>
      </c>
      <c r="O12" s="471" t="s">
        <v>82</v>
      </c>
      <c r="P12" s="115">
        <v>1</v>
      </c>
      <c r="Q12" s="74" t="s">
        <v>956</v>
      </c>
      <c r="R12" s="123" t="s">
        <v>32</v>
      </c>
      <c r="S12" s="124" t="s">
        <v>85</v>
      </c>
      <c r="T12" s="124" t="s">
        <v>86</v>
      </c>
      <c r="U12" s="125" t="s">
        <v>87</v>
      </c>
      <c r="V12" s="124" t="s">
        <v>88</v>
      </c>
      <c r="W12" s="124" t="s">
        <v>89</v>
      </c>
      <c r="X12" s="124" t="s">
        <v>90</v>
      </c>
      <c r="Y12" s="126">
        <v>0.36</v>
      </c>
      <c r="Z12" s="96" t="s">
        <v>933</v>
      </c>
      <c r="AA12" s="113">
        <v>0.36</v>
      </c>
      <c r="AB12" s="98" t="s">
        <v>81</v>
      </c>
      <c r="AC12" s="127">
        <v>0.4</v>
      </c>
      <c r="AD12" s="100" t="s">
        <v>82</v>
      </c>
      <c r="AE12" s="508" t="s">
        <v>92</v>
      </c>
      <c r="AF12" s="74" t="s">
        <v>957</v>
      </c>
      <c r="AG12" s="74" t="s">
        <v>958</v>
      </c>
      <c r="AH12" s="74" t="s">
        <v>156</v>
      </c>
      <c r="AI12" s="75" t="s">
        <v>163</v>
      </c>
      <c r="AJ12" s="101">
        <v>45292</v>
      </c>
      <c r="AK12" s="101">
        <v>45292</v>
      </c>
      <c r="AL12" s="176" t="s">
        <v>959</v>
      </c>
      <c r="AM12" s="176" t="s">
        <v>960</v>
      </c>
      <c r="AN12" s="485" t="s">
        <v>961</v>
      </c>
      <c r="AO12" s="389" t="s">
        <v>947</v>
      </c>
      <c r="AP12" s="284" t="s">
        <v>962</v>
      </c>
      <c r="AQ12" s="345">
        <f>6/6</f>
        <v>1</v>
      </c>
      <c r="AR12" s="286">
        <v>45657</v>
      </c>
      <c r="AS12" s="346" t="s">
        <v>963</v>
      </c>
      <c r="AT12" s="292" t="s">
        <v>964</v>
      </c>
      <c r="AU12" s="285" t="s">
        <v>965</v>
      </c>
      <c r="AV12" s="285" t="s">
        <v>966</v>
      </c>
      <c r="AW12" s="285" t="s">
        <v>965</v>
      </c>
      <c r="AX12" s="285" t="s">
        <v>965</v>
      </c>
      <c r="AY12" s="417" t="s">
        <v>1398</v>
      </c>
    </row>
    <row r="13" spans="1:115" ht="183" customHeight="1">
      <c r="A13" s="484"/>
      <c r="B13" s="504"/>
      <c r="C13" s="504"/>
      <c r="D13" s="506"/>
      <c r="E13" s="504"/>
      <c r="F13" s="506"/>
      <c r="G13" s="509"/>
      <c r="H13" s="511"/>
      <c r="I13" s="495"/>
      <c r="J13" s="522"/>
      <c r="K13" s="511"/>
      <c r="L13" s="528"/>
      <c r="M13" s="495"/>
      <c r="N13" s="569"/>
      <c r="O13" s="462"/>
      <c r="P13" s="115">
        <v>2</v>
      </c>
      <c r="Q13" s="74" t="s">
        <v>167</v>
      </c>
      <c r="R13" s="123" t="s">
        <v>32</v>
      </c>
      <c r="S13" s="124" t="s">
        <v>85</v>
      </c>
      <c r="T13" s="124" t="s">
        <v>86</v>
      </c>
      <c r="U13" s="125" t="s">
        <v>87</v>
      </c>
      <c r="V13" s="124" t="s">
        <v>88</v>
      </c>
      <c r="W13" s="124" t="s">
        <v>89</v>
      </c>
      <c r="X13" s="124" t="s">
        <v>90</v>
      </c>
      <c r="Y13" s="126">
        <v>0.22</v>
      </c>
      <c r="Z13" s="96" t="s">
        <v>933</v>
      </c>
      <c r="AA13" s="113">
        <v>0.22</v>
      </c>
      <c r="AB13" s="98" t="s">
        <v>81</v>
      </c>
      <c r="AC13" s="127">
        <v>0.4</v>
      </c>
      <c r="AD13" s="100" t="s">
        <v>82</v>
      </c>
      <c r="AE13" s="509"/>
      <c r="AF13" s="74" t="s">
        <v>967</v>
      </c>
      <c r="AG13" s="74" t="s">
        <v>968</v>
      </c>
      <c r="AH13" s="74" t="s">
        <v>156</v>
      </c>
      <c r="AI13" s="75" t="s">
        <v>163</v>
      </c>
      <c r="AJ13" s="101">
        <v>45292</v>
      </c>
      <c r="AK13" s="101">
        <v>45657</v>
      </c>
      <c r="AL13" s="74" t="s">
        <v>170</v>
      </c>
      <c r="AM13" s="74" t="s">
        <v>171</v>
      </c>
      <c r="AN13" s="467"/>
      <c r="AO13" s="390"/>
      <c r="AP13" s="284" t="s">
        <v>1323</v>
      </c>
      <c r="AQ13" s="347">
        <f>4/4</f>
        <v>1</v>
      </c>
      <c r="AR13" s="286">
        <v>45657</v>
      </c>
      <c r="AS13" s="346" t="s">
        <v>963</v>
      </c>
      <c r="AT13" s="292" t="s">
        <v>964</v>
      </c>
      <c r="AU13" s="285" t="s">
        <v>965</v>
      </c>
      <c r="AV13" s="285" t="s">
        <v>966</v>
      </c>
      <c r="AW13" s="285" t="s">
        <v>965</v>
      </c>
      <c r="AX13" s="285" t="s">
        <v>965</v>
      </c>
      <c r="AY13" s="419"/>
    </row>
    <row r="14" spans="1:115" s="68" customFormat="1" ht="249.6" customHeight="1">
      <c r="A14" s="74" t="s">
        <v>156</v>
      </c>
      <c r="B14" s="75" t="s">
        <v>72</v>
      </c>
      <c r="C14" s="70" t="s">
        <v>969</v>
      </c>
      <c r="D14" s="76" t="s">
        <v>970</v>
      </c>
      <c r="E14" s="75" t="s">
        <v>113</v>
      </c>
      <c r="F14" s="76" t="s">
        <v>971</v>
      </c>
      <c r="G14" s="74" t="s">
        <v>77</v>
      </c>
      <c r="H14" s="75">
        <v>228</v>
      </c>
      <c r="I14" s="128" t="s">
        <v>950</v>
      </c>
      <c r="J14" s="111">
        <v>0.6</v>
      </c>
      <c r="K14" s="129" t="s">
        <v>79</v>
      </c>
      <c r="L14" s="112" t="s">
        <v>80</v>
      </c>
      <c r="M14" s="260" t="s">
        <v>81</v>
      </c>
      <c r="N14" s="113">
        <v>0.4</v>
      </c>
      <c r="O14" s="114" t="s">
        <v>82</v>
      </c>
      <c r="P14" s="115">
        <v>1</v>
      </c>
      <c r="Q14" s="74" t="s">
        <v>972</v>
      </c>
      <c r="R14" s="123" t="s">
        <v>32</v>
      </c>
      <c r="S14" s="124" t="s">
        <v>85</v>
      </c>
      <c r="T14" s="124" t="s">
        <v>86</v>
      </c>
      <c r="U14" s="125" t="s">
        <v>87</v>
      </c>
      <c r="V14" s="130" t="s">
        <v>88</v>
      </c>
      <c r="W14" s="130" t="s">
        <v>89</v>
      </c>
      <c r="X14" s="130" t="s">
        <v>90</v>
      </c>
      <c r="Y14" s="131">
        <v>0.36</v>
      </c>
      <c r="Z14" s="96" t="s">
        <v>933</v>
      </c>
      <c r="AA14" s="113">
        <v>0.36</v>
      </c>
      <c r="AB14" s="98" t="s">
        <v>81</v>
      </c>
      <c r="AC14" s="132">
        <v>0.4</v>
      </c>
      <c r="AD14" s="100" t="s">
        <v>82</v>
      </c>
      <c r="AE14" s="74" t="s">
        <v>92</v>
      </c>
      <c r="AF14" s="74" t="s">
        <v>176</v>
      </c>
      <c r="AG14" s="74" t="s">
        <v>177</v>
      </c>
      <c r="AH14" s="74" t="s">
        <v>973</v>
      </c>
      <c r="AI14" s="75" t="s">
        <v>163</v>
      </c>
      <c r="AJ14" s="101">
        <v>45292</v>
      </c>
      <c r="AK14" s="101">
        <v>45657</v>
      </c>
      <c r="AL14" s="74" t="s">
        <v>178</v>
      </c>
      <c r="AM14" s="74" t="s">
        <v>974</v>
      </c>
      <c r="AN14" s="74" t="s">
        <v>180</v>
      </c>
      <c r="AO14" s="290" t="s">
        <v>947</v>
      </c>
      <c r="AP14" s="289" t="s">
        <v>1408</v>
      </c>
      <c r="AQ14" s="348">
        <f>7/7</f>
        <v>1</v>
      </c>
      <c r="AR14" s="286">
        <v>45657</v>
      </c>
      <c r="AS14" s="291" t="s">
        <v>975</v>
      </c>
      <c r="AT14" s="292" t="s">
        <v>976</v>
      </c>
      <c r="AU14" s="285" t="s">
        <v>965</v>
      </c>
      <c r="AV14" s="285" t="s">
        <v>966</v>
      </c>
      <c r="AW14" s="285" t="s">
        <v>965</v>
      </c>
      <c r="AX14" s="285" t="s">
        <v>965</v>
      </c>
      <c r="AY14" s="284" t="s">
        <v>1398</v>
      </c>
    </row>
    <row r="15" spans="1:115" ht="102.75" customHeight="1">
      <c r="A15" s="426" t="s">
        <v>216</v>
      </c>
      <c r="B15" s="507" t="s">
        <v>72</v>
      </c>
      <c r="C15" s="503" t="s">
        <v>977</v>
      </c>
      <c r="D15" s="505" t="s">
        <v>978</v>
      </c>
      <c r="E15" s="507" t="s">
        <v>113</v>
      </c>
      <c r="F15" s="505" t="s">
        <v>979</v>
      </c>
      <c r="G15" s="426" t="s">
        <v>77</v>
      </c>
      <c r="H15" s="510">
        <v>228</v>
      </c>
      <c r="I15" s="557" t="s">
        <v>950</v>
      </c>
      <c r="J15" s="521">
        <v>0.6</v>
      </c>
      <c r="K15" s="545" t="s">
        <v>79</v>
      </c>
      <c r="L15" s="531" t="s">
        <v>80</v>
      </c>
      <c r="M15" s="555" t="s">
        <v>81</v>
      </c>
      <c r="N15" s="568">
        <v>0.4</v>
      </c>
      <c r="O15" s="471" t="s">
        <v>82</v>
      </c>
      <c r="P15" s="115">
        <v>1</v>
      </c>
      <c r="Q15" s="74" t="s">
        <v>980</v>
      </c>
      <c r="R15" s="123" t="s">
        <v>32</v>
      </c>
      <c r="S15" s="124" t="s">
        <v>85</v>
      </c>
      <c r="T15" s="124" t="s">
        <v>86</v>
      </c>
      <c r="U15" s="133" t="s">
        <v>87</v>
      </c>
      <c r="V15" s="124" t="s">
        <v>88</v>
      </c>
      <c r="W15" s="124" t="s">
        <v>89</v>
      </c>
      <c r="X15" s="124" t="s">
        <v>90</v>
      </c>
      <c r="Y15" s="134">
        <v>0.36</v>
      </c>
      <c r="Z15" s="110" t="s">
        <v>933</v>
      </c>
      <c r="AA15" s="113">
        <v>0.36</v>
      </c>
      <c r="AB15" s="98" t="s">
        <v>81</v>
      </c>
      <c r="AC15" s="127">
        <v>0.4</v>
      </c>
      <c r="AD15" s="100" t="s">
        <v>82</v>
      </c>
      <c r="AE15" s="508" t="s">
        <v>92</v>
      </c>
      <c r="AF15" s="74" t="s">
        <v>981</v>
      </c>
      <c r="AG15" s="74" t="s">
        <v>222</v>
      </c>
      <c r="AH15" s="74" t="s">
        <v>223</v>
      </c>
      <c r="AI15" s="75" t="s">
        <v>129</v>
      </c>
      <c r="AJ15" s="101">
        <v>45292</v>
      </c>
      <c r="AK15" s="101">
        <v>45657</v>
      </c>
      <c r="AL15" s="74" t="s">
        <v>982</v>
      </c>
      <c r="AM15" s="74" t="s">
        <v>225</v>
      </c>
      <c r="AN15" s="426" t="s">
        <v>226</v>
      </c>
      <c r="AO15" s="290" t="s">
        <v>947</v>
      </c>
      <c r="AP15" s="74" t="s">
        <v>1409</v>
      </c>
      <c r="AQ15" s="290" t="s">
        <v>983</v>
      </c>
      <c r="AR15" s="293">
        <v>45657</v>
      </c>
      <c r="AS15" s="74" t="s">
        <v>984</v>
      </c>
      <c r="AT15" s="294" t="s">
        <v>985</v>
      </c>
      <c r="AU15" s="296" t="s">
        <v>986</v>
      </c>
      <c r="AV15" s="295" t="s">
        <v>966</v>
      </c>
      <c r="AW15" s="295" t="s">
        <v>987</v>
      </c>
      <c r="AX15" s="295" t="s">
        <v>987</v>
      </c>
      <c r="AY15" s="375" t="s">
        <v>1398</v>
      </c>
    </row>
    <row r="16" spans="1:115" ht="187.5" customHeight="1">
      <c r="A16" s="460"/>
      <c r="B16" s="513"/>
      <c r="C16" s="513"/>
      <c r="D16" s="456"/>
      <c r="E16" s="513"/>
      <c r="F16" s="574"/>
      <c r="G16" s="460"/>
      <c r="H16" s="518"/>
      <c r="I16" s="519"/>
      <c r="J16" s="554"/>
      <c r="K16" s="518"/>
      <c r="L16" s="527"/>
      <c r="M16" s="519"/>
      <c r="N16" s="483"/>
      <c r="O16" s="520"/>
      <c r="P16" s="115">
        <v>2</v>
      </c>
      <c r="Q16" s="74" t="s">
        <v>988</v>
      </c>
      <c r="R16" s="123" t="s">
        <v>32</v>
      </c>
      <c r="S16" s="124" t="s">
        <v>85</v>
      </c>
      <c r="T16" s="124" t="s">
        <v>86</v>
      </c>
      <c r="U16" s="133" t="s">
        <v>87</v>
      </c>
      <c r="V16" s="124" t="s">
        <v>88</v>
      </c>
      <c r="W16" s="124" t="s">
        <v>89</v>
      </c>
      <c r="X16" s="124" t="s">
        <v>90</v>
      </c>
      <c r="Y16" s="134">
        <v>0.22</v>
      </c>
      <c r="Z16" s="110" t="s">
        <v>933</v>
      </c>
      <c r="AA16" s="113">
        <v>0.22</v>
      </c>
      <c r="AB16" s="98" t="s">
        <v>81</v>
      </c>
      <c r="AC16" s="127">
        <v>0.4</v>
      </c>
      <c r="AD16" s="100" t="s">
        <v>82</v>
      </c>
      <c r="AE16" s="516"/>
      <c r="AF16" s="74" t="s">
        <v>989</v>
      </c>
      <c r="AG16" s="74" t="s">
        <v>990</v>
      </c>
      <c r="AH16" s="74" t="s">
        <v>223</v>
      </c>
      <c r="AI16" s="135" t="s">
        <v>129</v>
      </c>
      <c r="AJ16" s="101">
        <v>45292</v>
      </c>
      <c r="AK16" s="101">
        <v>45657</v>
      </c>
      <c r="AL16" s="74" t="s">
        <v>991</v>
      </c>
      <c r="AM16" s="74" t="s">
        <v>992</v>
      </c>
      <c r="AN16" s="460"/>
      <c r="AO16" s="290" t="s">
        <v>947</v>
      </c>
      <c r="AP16" s="74" t="s">
        <v>993</v>
      </c>
      <c r="AQ16" s="151" t="s">
        <v>994</v>
      </c>
      <c r="AR16" s="293">
        <v>45657</v>
      </c>
      <c r="AS16" s="74" t="s">
        <v>995</v>
      </c>
      <c r="AT16" s="351" t="s">
        <v>1399</v>
      </c>
      <c r="AU16" s="300" t="s">
        <v>987</v>
      </c>
      <c r="AV16" s="295" t="s">
        <v>966</v>
      </c>
      <c r="AW16" s="295" t="s">
        <v>987</v>
      </c>
      <c r="AX16" s="295" t="s">
        <v>987</v>
      </c>
      <c r="AY16" s="375" t="s">
        <v>1398</v>
      </c>
    </row>
    <row r="17" spans="1:115" ht="58.5" customHeight="1">
      <c r="A17" s="460"/>
      <c r="B17" s="513"/>
      <c r="C17" s="513"/>
      <c r="D17" s="456"/>
      <c r="E17" s="513"/>
      <c r="F17" s="574"/>
      <c r="G17" s="460"/>
      <c r="H17" s="518"/>
      <c r="I17" s="519"/>
      <c r="J17" s="554"/>
      <c r="K17" s="518"/>
      <c r="L17" s="527"/>
      <c r="M17" s="519"/>
      <c r="N17" s="483"/>
      <c r="O17" s="520"/>
      <c r="P17" s="115">
        <v>3</v>
      </c>
      <c r="Q17" s="74" t="s">
        <v>996</v>
      </c>
      <c r="R17" s="123" t="s">
        <v>32</v>
      </c>
      <c r="S17" s="124" t="s">
        <v>85</v>
      </c>
      <c r="T17" s="124" t="s">
        <v>86</v>
      </c>
      <c r="U17" s="133" t="s">
        <v>87</v>
      </c>
      <c r="V17" s="124" t="s">
        <v>88</v>
      </c>
      <c r="W17" s="124" t="s">
        <v>89</v>
      </c>
      <c r="X17" s="124" t="s">
        <v>90</v>
      </c>
      <c r="Y17" s="134">
        <v>0.13</v>
      </c>
      <c r="Z17" s="136" t="s">
        <v>997</v>
      </c>
      <c r="AA17" s="113">
        <v>0.13</v>
      </c>
      <c r="AB17" s="98" t="s">
        <v>81</v>
      </c>
      <c r="AC17" s="127">
        <v>0.4</v>
      </c>
      <c r="AD17" s="137" t="s">
        <v>103</v>
      </c>
      <c r="AE17" s="516"/>
      <c r="AF17" s="426" t="s">
        <v>998</v>
      </c>
      <c r="AG17" s="426" t="s">
        <v>999</v>
      </c>
      <c r="AH17" s="426" t="s">
        <v>223</v>
      </c>
      <c r="AI17" s="558" t="s">
        <v>129</v>
      </c>
      <c r="AJ17" s="534">
        <v>45292</v>
      </c>
      <c r="AK17" s="534">
        <v>45657</v>
      </c>
      <c r="AL17" s="426" t="s">
        <v>999</v>
      </c>
      <c r="AM17" s="426" t="s">
        <v>1000</v>
      </c>
      <c r="AN17" s="460"/>
      <c r="AO17" s="389" t="s">
        <v>947</v>
      </c>
      <c r="AP17" s="426" t="s">
        <v>1001</v>
      </c>
      <c r="AQ17" s="389" t="s">
        <v>1002</v>
      </c>
      <c r="AR17" s="394">
        <v>45657</v>
      </c>
      <c r="AS17" s="393" t="s">
        <v>1003</v>
      </c>
      <c r="AT17" s="406" t="s">
        <v>1399</v>
      </c>
      <c r="AU17" s="395" t="s">
        <v>987</v>
      </c>
      <c r="AV17" s="389" t="s">
        <v>966</v>
      </c>
      <c r="AW17" s="389" t="s">
        <v>987</v>
      </c>
      <c r="AX17" s="389" t="s">
        <v>987</v>
      </c>
      <c r="AY17" s="386" t="s">
        <v>1398</v>
      </c>
    </row>
    <row r="18" spans="1:115" ht="53.25" customHeight="1">
      <c r="A18" s="484"/>
      <c r="B18" s="504"/>
      <c r="C18" s="504"/>
      <c r="D18" s="506"/>
      <c r="E18" s="504"/>
      <c r="F18" s="575"/>
      <c r="G18" s="484"/>
      <c r="H18" s="511"/>
      <c r="I18" s="495"/>
      <c r="J18" s="522"/>
      <c r="K18" s="511"/>
      <c r="L18" s="528"/>
      <c r="M18" s="495"/>
      <c r="N18" s="525"/>
      <c r="O18" s="520"/>
      <c r="P18" s="115">
        <v>4</v>
      </c>
      <c r="Q18" s="74" t="s">
        <v>1004</v>
      </c>
      <c r="R18" s="123" t="s">
        <v>32</v>
      </c>
      <c r="S18" s="124" t="s">
        <v>85</v>
      </c>
      <c r="T18" s="124" t="s">
        <v>86</v>
      </c>
      <c r="U18" s="133" t="s">
        <v>87</v>
      </c>
      <c r="V18" s="124" t="s">
        <v>88</v>
      </c>
      <c r="W18" s="124" t="s">
        <v>89</v>
      </c>
      <c r="X18" s="124" t="s">
        <v>90</v>
      </c>
      <c r="Y18" s="134">
        <v>0.08</v>
      </c>
      <c r="Z18" s="136" t="s">
        <v>997</v>
      </c>
      <c r="AA18" s="113">
        <v>0.08</v>
      </c>
      <c r="AB18" s="98" t="s">
        <v>81</v>
      </c>
      <c r="AC18" s="127">
        <v>0.4</v>
      </c>
      <c r="AD18" s="137" t="s">
        <v>103</v>
      </c>
      <c r="AE18" s="509"/>
      <c r="AF18" s="484"/>
      <c r="AG18" s="484"/>
      <c r="AH18" s="484"/>
      <c r="AI18" s="504"/>
      <c r="AJ18" s="535"/>
      <c r="AK18" s="535"/>
      <c r="AL18" s="484"/>
      <c r="AM18" s="484"/>
      <c r="AN18" s="484"/>
      <c r="AO18" s="390"/>
      <c r="AP18" s="427"/>
      <c r="AQ18" s="390"/>
      <c r="AR18" s="390"/>
      <c r="AS18" s="388"/>
      <c r="AT18" s="396"/>
      <c r="AU18" s="396"/>
      <c r="AV18" s="390"/>
      <c r="AW18" s="390"/>
      <c r="AX18" s="390"/>
      <c r="AY18" s="388"/>
    </row>
    <row r="19" spans="1:115" ht="151.5" customHeight="1">
      <c r="A19" s="69" t="s">
        <v>216</v>
      </c>
      <c r="B19" s="71" t="s">
        <v>72</v>
      </c>
      <c r="C19" s="72" t="s">
        <v>1005</v>
      </c>
      <c r="D19" s="69" t="s">
        <v>1006</v>
      </c>
      <c r="E19" s="71" t="s">
        <v>113</v>
      </c>
      <c r="F19" s="73" t="s">
        <v>1007</v>
      </c>
      <c r="G19" s="69" t="s">
        <v>77</v>
      </c>
      <c r="H19" s="138">
        <v>12</v>
      </c>
      <c r="I19" s="253" t="s">
        <v>78</v>
      </c>
      <c r="J19" s="139">
        <v>0.4</v>
      </c>
      <c r="K19" s="85" t="s">
        <v>79</v>
      </c>
      <c r="L19" s="140" t="s">
        <v>80</v>
      </c>
      <c r="M19" s="262" t="s">
        <v>81</v>
      </c>
      <c r="N19" s="141">
        <v>0.4</v>
      </c>
      <c r="O19" s="142" t="s">
        <v>82</v>
      </c>
      <c r="P19" s="115">
        <v>1</v>
      </c>
      <c r="Q19" s="74" t="s">
        <v>1008</v>
      </c>
      <c r="R19" s="123" t="s">
        <v>32</v>
      </c>
      <c r="S19" s="124" t="s">
        <v>85</v>
      </c>
      <c r="T19" s="124" t="s">
        <v>86</v>
      </c>
      <c r="U19" s="125" t="s">
        <v>87</v>
      </c>
      <c r="V19" s="124" t="s">
        <v>88</v>
      </c>
      <c r="W19" s="124" t="s">
        <v>89</v>
      </c>
      <c r="X19" s="124" t="s">
        <v>90</v>
      </c>
      <c r="Y19" s="134">
        <v>0.24</v>
      </c>
      <c r="Z19" s="110" t="s">
        <v>103</v>
      </c>
      <c r="AA19" s="113">
        <v>0.24</v>
      </c>
      <c r="AB19" s="98" t="s">
        <v>81</v>
      </c>
      <c r="AC19" s="127">
        <v>0.4</v>
      </c>
      <c r="AD19" s="100" t="s">
        <v>82</v>
      </c>
      <c r="AE19" s="143" t="s">
        <v>92</v>
      </c>
      <c r="AF19" s="74" t="s">
        <v>1009</v>
      </c>
      <c r="AG19" s="74" t="s">
        <v>999</v>
      </c>
      <c r="AH19" s="74" t="s">
        <v>223</v>
      </c>
      <c r="AI19" s="135" t="s">
        <v>129</v>
      </c>
      <c r="AJ19" s="101">
        <v>45292</v>
      </c>
      <c r="AK19" s="101">
        <v>45657</v>
      </c>
      <c r="AL19" s="74" t="s">
        <v>999</v>
      </c>
      <c r="AM19" s="74" t="s">
        <v>1000</v>
      </c>
      <c r="AN19" s="74" t="s">
        <v>244</v>
      </c>
      <c r="AO19" s="290" t="s">
        <v>947</v>
      </c>
      <c r="AP19" s="151" t="s">
        <v>1010</v>
      </c>
      <c r="AQ19" s="303" t="s">
        <v>1011</v>
      </c>
      <c r="AR19" s="305">
        <v>45657</v>
      </c>
      <c r="AS19" s="371" t="s">
        <v>1003</v>
      </c>
      <c r="AT19" s="306" t="s">
        <v>1400</v>
      </c>
      <c r="AU19" s="298" t="s">
        <v>987</v>
      </c>
      <c r="AV19" s="303" t="s">
        <v>966</v>
      </c>
      <c r="AW19" s="303" t="s">
        <v>987</v>
      </c>
      <c r="AX19" s="303" t="s">
        <v>987</v>
      </c>
      <c r="AY19" s="319" t="s">
        <v>1410</v>
      </c>
    </row>
    <row r="20" spans="1:115" ht="129.75" customHeight="1">
      <c r="A20" s="74" t="s">
        <v>267</v>
      </c>
      <c r="B20" s="75" t="s">
        <v>72</v>
      </c>
      <c r="C20" s="70" t="s">
        <v>1012</v>
      </c>
      <c r="D20" s="76" t="s">
        <v>1013</v>
      </c>
      <c r="E20" s="75" t="s">
        <v>113</v>
      </c>
      <c r="F20" s="77" t="s">
        <v>1014</v>
      </c>
      <c r="G20" s="78" t="s">
        <v>77</v>
      </c>
      <c r="H20" s="109">
        <v>228</v>
      </c>
      <c r="I20" s="254" t="s">
        <v>123</v>
      </c>
      <c r="J20" s="111">
        <v>0.6</v>
      </c>
      <c r="K20" s="144" t="s">
        <v>207</v>
      </c>
      <c r="L20" s="112" t="s">
        <v>80</v>
      </c>
      <c r="M20" s="263" t="s">
        <v>208</v>
      </c>
      <c r="N20" s="145">
        <v>0.2</v>
      </c>
      <c r="O20" s="142" t="s">
        <v>82</v>
      </c>
      <c r="P20" s="115">
        <v>1</v>
      </c>
      <c r="Q20" s="74" t="s">
        <v>1015</v>
      </c>
      <c r="R20" s="123" t="s">
        <v>32</v>
      </c>
      <c r="S20" s="124" t="s">
        <v>85</v>
      </c>
      <c r="T20" s="124" t="s">
        <v>86</v>
      </c>
      <c r="U20" s="125" t="s">
        <v>87</v>
      </c>
      <c r="V20" s="124" t="s">
        <v>88</v>
      </c>
      <c r="W20" s="124" t="s">
        <v>89</v>
      </c>
      <c r="X20" s="124" t="s">
        <v>90</v>
      </c>
      <c r="Y20" s="134">
        <v>0.36</v>
      </c>
      <c r="Z20" s="110" t="s">
        <v>78</v>
      </c>
      <c r="AA20" s="113">
        <v>0.36</v>
      </c>
      <c r="AB20" s="146" t="s">
        <v>208</v>
      </c>
      <c r="AC20" s="127">
        <v>0.2</v>
      </c>
      <c r="AD20" s="137" t="s">
        <v>103</v>
      </c>
      <c r="AE20" s="78" t="s">
        <v>92</v>
      </c>
      <c r="AF20" s="74" t="s">
        <v>1016</v>
      </c>
      <c r="AG20" s="74" t="s">
        <v>1017</v>
      </c>
      <c r="AH20" s="74" t="s">
        <v>223</v>
      </c>
      <c r="AI20" s="75" t="s">
        <v>129</v>
      </c>
      <c r="AJ20" s="101">
        <v>45292</v>
      </c>
      <c r="AK20" s="101">
        <v>45657</v>
      </c>
      <c r="AL20" s="147" t="s">
        <v>1018</v>
      </c>
      <c r="AM20" s="148" t="s">
        <v>1019</v>
      </c>
      <c r="AN20" s="149" t="s">
        <v>276</v>
      </c>
      <c r="AO20" s="290" t="s">
        <v>947</v>
      </c>
      <c r="AP20" s="376" t="s">
        <v>1020</v>
      </c>
      <c r="AQ20" s="147" t="s">
        <v>1021</v>
      </c>
      <c r="AR20" s="293">
        <v>45657</v>
      </c>
      <c r="AS20" s="372" t="s">
        <v>1022</v>
      </c>
      <c r="AT20" s="344" t="s">
        <v>1023</v>
      </c>
      <c r="AU20" s="300" t="s">
        <v>987</v>
      </c>
      <c r="AV20" s="290" t="s">
        <v>966</v>
      </c>
      <c r="AW20" s="290" t="s">
        <v>987</v>
      </c>
      <c r="AX20" s="290" t="s">
        <v>987</v>
      </c>
      <c r="AY20" s="319" t="s">
        <v>1398</v>
      </c>
    </row>
    <row r="21" spans="1:115" ht="186" customHeight="1">
      <c r="A21" s="79" t="s">
        <v>267</v>
      </c>
      <c r="B21" s="79" t="s">
        <v>72</v>
      </c>
      <c r="C21" s="70" t="s">
        <v>277</v>
      </c>
      <c r="D21" s="212" t="s">
        <v>1024</v>
      </c>
      <c r="E21" s="79" t="s">
        <v>75</v>
      </c>
      <c r="F21" s="80" t="s">
        <v>1025</v>
      </c>
      <c r="G21" s="81" t="s">
        <v>77</v>
      </c>
      <c r="H21" s="143">
        <v>12</v>
      </c>
      <c r="I21" s="253" t="s">
        <v>78</v>
      </c>
      <c r="J21" s="152">
        <v>0.4</v>
      </c>
      <c r="K21" s="153" t="s">
        <v>207</v>
      </c>
      <c r="L21" s="112" t="s">
        <v>80</v>
      </c>
      <c r="M21" s="263" t="s">
        <v>208</v>
      </c>
      <c r="N21" s="150">
        <v>0.2</v>
      </c>
      <c r="O21" s="137" t="s">
        <v>103</v>
      </c>
      <c r="P21" s="115">
        <v>1</v>
      </c>
      <c r="Q21" s="74" t="s">
        <v>1026</v>
      </c>
      <c r="R21" s="123" t="s">
        <v>32</v>
      </c>
      <c r="S21" s="124" t="s">
        <v>85</v>
      </c>
      <c r="T21" s="124" t="s">
        <v>86</v>
      </c>
      <c r="U21" s="119" t="s">
        <v>87</v>
      </c>
      <c r="V21" s="124" t="s">
        <v>88</v>
      </c>
      <c r="W21" s="124" t="s">
        <v>89</v>
      </c>
      <c r="X21" s="124" t="s">
        <v>90</v>
      </c>
      <c r="Y21" s="134">
        <v>0.24</v>
      </c>
      <c r="Z21" s="154" t="s">
        <v>78</v>
      </c>
      <c r="AA21" s="113">
        <v>0.24</v>
      </c>
      <c r="AB21" s="146" t="s">
        <v>208</v>
      </c>
      <c r="AC21" s="127">
        <v>0.2</v>
      </c>
      <c r="AD21" s="137" t="s">
        <v>103</v>
      </c>
      <c r="AE21" s="155" t="s">
        <v>92</v>
      </c>
      <c r="AF21" s="74" t="s">
        <v>1027</v>
      </c>
      <c r="AG21" s="81" t="s">
        <v>282</v>
      </c>
      <c r="AH21" s="79" t="s">
        <v>223</v>
      </c>
      <c r="AI21" s="214" t="s">
        <v>129</v>
      </c>
      <c r="AJ21" s="215">
        <v>45292</v>
      </c>
      <c r="AK21" s="101">
        <v>45657</v>
      </c>
      <c r="AL21" s="151" t="s">
        <v>1028</v>
      </c>
      <c r="AM21" s="147" t="s">
        <v>1029</v>
      </c>
      <c r="AN21" s="149" t="s">
        <v>291</v>
      </c>
      <c r="AO21" s="290" t="s">
        <v>1030</v>
      </c>
      <c r="AP21" s="377" t="s">
        <v>1031</v>
      </c>
      <c r="AQ21" s="299" t="s">
        <v>1032</v>
      </c>
      <c r="AR21" s="293">
        <v>45657</v>
      </c>
      <c r="AS21" s="377" t="s">
        <v>1033</v>
      </c>
      <c r="AT21" s="344" t="s">
        <v>1034</v>
      </c>
      <c r="AU21" s="300" t="s">
        <v>987</v>
      </c>
      <c r="AV21" s="290" t="s">
        <v>966</v>
      </c>
      <c r="AW21" s="290" t="s">
        <v>987</v>
      </c>
      <c r="AX21" s="290" t="s">
        <v>987</v>
      </c>
      <c r="AY21" s="319" t="s">
        <v>1398</v>
      </c>
    </row>
    <row r="22" spans="1:115" ht="177.75" customHeight="1">
      <c r="A22" s="69" t="s">
        <v>332</v>
      </c>
      <c r="B22" s="69" t="s">
        <v>1035</v>
      </c>
      <c r="C22" s="245" t="s">
        <v>292</v>
      </c>
      <c r="D22" s="73" t="s">
        <v>1036</v>
      </c>
      <c r="E22" s="69" t="s">
        <v>75</v>
      </c>
      <c r="F22" s="73" t="s">
        <v>1037</v>
      </c>
      <c r="G22" s="189" t="s">
        <v>336</v>
      </c>
      <c r="H22" s="189">
        <v>228</v>
      </c>
      <c r="I22" s="255" t="s">
        <v>123</v>
      </c>
      <c r="J22" s="238">
        <v>0.6</v>
      </c>
      <c r="K22" s="246" t="s">
        <v>337</v>
      </c>
      <c r="L22" s="236" t="s">
        <v>80</v>
      </c>
      <c r="M22" s="243" t="s">
        <v>338</v>
      </c>
      <c r="N22" s="237">
        <v>1</v>
      </c>
      <c r="O22" s="161" t="s">
        <v>338</v>
      </c>
      <c r="P22" s="122">
        <v>1</v>
      </c>
      <c r="Q22" s="74" t="s">
        <v>340</v>
      </c>
      <c r="R22" s="123" t="s">
        <v>32</v>
      </c>
      <c r="S22" s="124" t="s">
        <v>85</v>
      </c>
      <c r="T22" s="124" t="s">
        <v>86</v>
      </c>
      <c r="U22" s="159">
        <v>0.4</v>
      </c>
      <c r="V22" s="124" t="s">
        <v>88</v>
      </c>
      <c r="W22" s="124" t="s">
        <v>89</v>
      </c>
      <c r="X22" s="124" t="s">
        <v>90</v>
      </c>
      <c r="Y22" s="126">
        <v>0.36</v>
      </c>
      <c r="Z22" s="154" t="s">
        <v>78</v>
      </c>
      <c r="AA22" s="113">
        <v>0.36</v>
      </c>
      <c r="AB22" s="160" t="s">
        <v>1038</v>
      </c>
      <c r="AC22" s="127">
        <v>1</v>
      </c>
      <c r="AD22" s="161" t="s">
        <v>339</v>
      </c>
      <c r="AE22" s="155" t="s">
        <v>92</v>
      </c>
      <c r="AF22" s="157" t="s">
        <v>341</v>
      </c>
      <c r="AG22" s="148" t="s">
        <v>342</v>
      </c>
      <c r="AH22" s="158" t="s">
        <v>343</v>
      </c>
      <c r="AI22" s="158" t="s">
        <v>129</v>
      </c>
      <c r="AJ22" s="147">
        <v>45292</v>
      </c>
      <c r="AK22" s="147">
        <v>45657</v>
      </c>
      <c r="AL22" s="147" t="s">
        <v>344</v>
      </c>
      <c r="AM22" s="147" t="s">
        <v>345</v>
      </c>
      <c r="AN22" s="149" t="s">
        <v>346</v>
      </c>
      <c r="AO22" s="290" t="s">
        <v>1365</v>
      </c>
      <c r="AP22" s="147" t="s">
        <v>1366</v>
      </c>
      <c r="AQ22" s="307">
        <f>120/120</f>
        <v>1</v>
      </c>
      <c r="AR22" s="293">
        <v>45657</v>
      </c>
      <c r="AS22" s="297" t="s">
        <v>1367</v>
      </c>
      <c r="AT22" s="301" t="s">
        <v>1401</v>
      </c>
      <c r="AU22" s="302" t="s">
        <v>1157</v>
      </c>
      <c r="AV22" s="290" t="s">
        <v>966</v>
      </c>
      <c r="AW22" s="290" t="s">
        <v>965</v>
      </c>
      <c r="AX22" s="290" t="s">
        <v>965</v>
      </c>
      <c r="AY22" s="325" t="s">
        <v>1398</v>
      </c>
    </row>
    <row r="23" spans="1:115" ht="164.25" customHeight="1">
      <c r="A23" s="82" t="s">
        <v>332</v>
      </c>
      <c r="B23" s="82" t="s">
        <v>72</v>
      </c>
      <c r="C23" s="83" t="s">
        <v>333</v>
      </c>
      <c r="D23" s="84" t="s">
        <v>1039</v>
      </c>
      <c r="E23" s="82" t="s">
        <v>113</v>
      </c>
      <c r="F23" s="84" t="s">
        <v>1040</v>
      </c>
      <c r="G23" s="82" t="s">
        <v>77</v>
      </c>
      <c r="H23" s="85">
        <v>228</v>
      </c>
      <c r="I23" s="252" t="s">
        <v>123</v>
      </c>
      <c r="J23" s="267">
        <v>0.6</v>
      </c>
      <c r="K23" s="166" t="s">
        <v>207</v>
      </c>
      <c r="L23" s="167" t="s">
        <v>80</v>
      </c>
      <c r="M23" s="263" t="s">
        <v>208</v>
      </c>
      <c r="N23" s="168">
        <v>0.2</v>
      </c>
      <c r="O23" s="142" t="s">
        <v>82</v>
      </c>
      <c r="P23" s="162">
        <v>1</v>
      </c>
      <c r="Q23" s="74" t="s">
        <v>1041</v>
      </c>
      <c r="R23" s="123" t="s">
        <v>32</v>
      </c>
      <c r="S23" s="124" t="s">
        <v>85</v>
      </c>
      <c r="T23" s="124" t="s">
        <v>86</v>
      </c>
      <c r="U23" s="159">
        <v>0.4</v>
      </c>
      <c r="V23" s="124" t="s">
        <v>88</v>
      </c>
      <c r="W23" s="124" t="s">
        <v>89</v>
      </c>
      <c r="X23" s="124" t="s">
        <v>90</v>
      </c>
      <c r="Y23" s="126">
        <v>0.36</v>
      </c>
      <c r="Z23" s="154" t="s">
        <v>78</v>
      </c>
      <c r="AA23" s="113">
        <v>0.36</v>
      </c>
      <c r="AB23" s="146" t="s">
        <v>208</v>
      </c>
      <c r="AC23" s="127">
        <v>0.2</v>
      </c>
      <c r="AD23" s="169" t="s">
        <v>78</v>
      </c>
      <c r="AE23" s="170" t="s">
        <v>92</v>
      </c>
      <c r="AF23" s="157" t="s">
        <v>359</v>
      </c>
      <c r="AG23" s="148" t="s">
        <v>360</v>
      </c>
      <c r="AH23" s="158" t="s">
        <v>343</v>
      </c>
      <c r="AI23" s="158" t="s">
        <v>143</v>
      </c>
      <c r="AJ23" s="147">
        <v>45292</v>
      </c>
      <c r="AK23" s="147">
        <v>45657</v>
      </c>
      <c r="AL23" s="147" t="s">
        <v>361</v>
      </c>
      <c r="AM23" s="147" t="s">
        <v>362</v>
      </c>
      <c r="AN23" s="158" t="s">
        <v>363</v>
      </c>
      <c r="AO23" s="290" t="s">
        <v>1365</v>
      </c>
      <c r="AP23" s="326" t="s">
        <v>1368</v>
      </c>
      <c r="AQ23" s="373">
        <v>11</v>
      </c>
      <c r="AR23" s="293">
        <v>45657</v>
      </c>
      <c r="AS23" s="297" t="s">
        <v>1411</v>
      </c>
      <c r="AT23" s="294" t="s">
        <v>1369</v>
      </c>
      <c r="AU23" s="302" t="s">
        <v>1157</v>
      </c>
      <c r="AV23" s="290" t="s">
        <v>966</v>
      </c>
      <c r="AW23" s="290" t="s">
        <v>965</v>
      </c>
      <c r="AX23" s="290" t="s">
        <v>965</v>
      </c>
      <c r="AY23" s="319" t="s">
        <v>1398</v>
      </c>
    </row>
    <row r="24" spans="1:115" ht="186" customHeight="1">
      <c r="A24" s="82" t="s">
        <v>332</v>
      </c>
      <c r="B24" s="82" t="s">
        <v>72</v>
      </c>
      <c r="C24" s="83" t="s">
        <v>355</v>
      </c>
      <c r="D24" s="84" t="s">
        <v>1042</v>
      </c>
      <c r="E24" s="82" t="s">
        <v>75</v>
      </c>
      <c r="F24" s="84" t="s">
        <v>1043</v>
      </c>
      <c r="G24" s="82" t="s">
        <v>77</v>
      </c>
      <c r="H24" s="85">
        <v>228</v>
      </c>
      <c r="I24" s="252" t="s">
        <v>123</v>
      </c>
      <c r="J24" s="165">
        <v>0.6</v>
      </c>
      <c r="K24" s="166" t="s">
        <v>124</v>
      </c>
      <c r="L24" s="167" t="s">
        <v>80</v>
      </c>
      <c r="M24" s="183" t="s">
        <v>82</v>
      </c>
      <c r="N24" s="168">
        <v>0.6</v>
      </c>
      <c r="O24" s="142" t="s">
        <v>82</v>
      </c>
      <c r="P24" s="162">
        <v>1</v>
      </c>
      <c r="Q24" s="74" t="s">
        <v>367</v>
      </c>
      <c r="R24" s="123" t="s">
        <v>32</v>
      </c>
      <c r="S24" s="124" t="s">
        <v>85</v>
      </c>
      <c r="T24" s="124" t="s">
        <v>86</v>
      </c>
      <c r="U24" s="159">
        <v>0.4</v>
      </c>
      <c r="V24" s="124" t="s">
        <v>88</v>
      </c>
      <c r="W24" s="124" t="s">
        <v>89</v>
      </c>
      <c r="X24" s="124" t="s">
        <v>90</v>
      </c>
      <c r="Y24" s="126">
        <v>0.36</v>
      </c>
      <c r="Z24" s="154" t="s">
        <v>78</v>
      </c>
      <c r="AA24" s="113">
        <v>0.36</v>
      </c>
      <c r="AB24" s="171" t="s">
        <v>82</v>
      </c>
      <c r="AC24" s="127">
        <v>0.6</v>
      </c>
      <c r="AD24" s="114" t="s">
        <v>82</v>
      </c>
      <c r="AE24" s="170" t="s">
        <v>92</v>
      </c>
      <c r="AF24" s="157" t="s">
        <v>1044</v>
      </c>
      <c r="AG24" s="148" t="s">
        <v>369</v>
      </c>
      <c r="AH24" s="158" t="s">
        <v>343</v>
      </c>
      <c r="AI24" s="158" t="s">
        <v>143</v>
      </c>
      <c r="AJ24" s="147">
        <v>45292</v>
      </c>
      <c r="AK24" s="147">
        <v>45657</v>
      </c>
      <c r="AL24" s="147" t="s">
        <v>370</v>
      </c>
      <c r="AM24" s="148" t="s">
        <v>371</v>
      </c>
      <c r="AN24" s="149" t="s">
        <v>372</v>
      </c>
      <c r="AO24" s="303" t="s">
        <v>1365</v>
      </c>
      <c r="AP24" s="304" t="s">
        <v>1370</v>
      </c>
      <c r="AQ24" s="374">
        <v>3</v>
      </c>
      <c r="AR24" s="293">
        <v>45657</v>
      </c>
      <c r="AS24" s="304" t="s">
        <v>1371</v>
      </c>
      <c r="AT24" s="306" t="s">
        <v>1372</v>
      </c>
      <c r="AU24" s="302" t="s">
        <v>1157</v>
      </c>
      <c r="AV24" s="290" t="s">
        <v>966</v>
      </c>
      <c r="AW24" s="290" t="s">
        <v>965</v>
      </c>
      <c r="AX24" s="290" t="s">
        <v>965</v>
      </c>
      <c r="AY24" s="319" t="s">
        <v>1398</v>
      </c>
    </row>
    <row r="25" spans="1:115" ht="136.5" customHeight="1">
      <c r="A25" s="82" t="s">
        <v>395</v>
      </c>
      <c r="B25" s="82" t="s">
        <v>1045</v>
      </c>
      <c r="C25" s="83" t="s">
        <v>364</v>
      </c>
      <c r="D25" s="84" t="s">
        <v>1046</v>
      </c>
      <c r="E25" s="82" t="s">
        <v>75</v>
      </c>
      <c r="F25" s="84" t="s">
        <v>1047</v>
      </c>
      <c r="G25" s="82" t="s">
        <v>77</v>
      </c>
      <c r="H25" s="85">
        <v>228</v>
      </c>
      <c r="I25" s="252" t="s">
        <v>123</v>
      </c>
      <c r="J25" s="172">
        <v>0.6</v>
      </c>
      <c r="K25" s="166" t="s">
        <v>79</v>
      </c>
      <c r="L25" s="167" t="s">
        <v>80</v>
      </c>
      <c r="M25" s="260" t="s">
        <v>81</v>
      </c>
      <c r="N25" s="168">
        <v>0.4</v>
      </c>
      <c r="O25" s="142" t="s">
        <v>82</v>
      </c>
      <c r="P25" s="122">
        <v>1</v>
      </c>
      <c r="Q25" s="74" t="s">
        <v>1048</v>
      </c>
      <c r="R25" s="123" t="s">
        <v>32</v>
      </c>
      <c r="S25" s="124" t="s">
        <v>85</v>
      </c>
      <c r="T25" s="124" t="s">
        <v>86</v>
      </c>
      <c r="U25" s="159">
        <v>0.4</v>
      </c>
      <c r="V25" s="124" t="s">
        <v>88</v>
      </c>
      <c r="W25" s="124" t="s">
        <v>89</v>
      </c>
      <c r="X25" s="124" t="s">
        <v>90</v>
      </c>
      <c r="Y25" s="126">
        <v>0.36</v>
      </c>
      <c r="Z25" s="154" t="s">
        <v>78</v>
      </c>
      <c r="AA25" s="113">
        <v>0.36</v>
      </c>
      <c r="AB25" s="98" t="s">
        <v>81</v>
      </c>
      <c r="AC25" s="127">
        <v>0.4</v>
      </c>
      <c r="AD25" s="114" t="s">
        <v>82</v>
      </c>
      <c r="AE25" s="170" t="s">
        <v>92</v>
      </c>
      <c r="AF25" s="157" t="s">
        <v>1049</v>
      </c>
      <c r="AG25" s="148" t="s">
        <v>1402</v>
      </c>
      <c r="AH25" s="158" t="s">
        <v>402</v>
      </c>
      <c r="AI25" s="158" t="s">
        <v>163</v>
      </c>
      <c r="AJ25" s="147">
        <v>45292</v>
      </c>
      <c r="AK25" s="147">
        <v>45657</v>
      </c>
      <c r="AL25" s="147" t="s">
        <v>1050</v>
      </c>
      <c r="AM25" s="147" t="s">
        <v>1051</v>
      </c>
      <c r="AN25" s="149" t="s">
        <v>405</v>
      </c>
      <c r="AO25" s="290" t="s">
        <v>947</v>
      </c>
      <c r="AP25" s="297" t="s">
        <v>1403</v>
      </c>
      <c r="AQ25" s="307">
        <f>277/277</f>
        <v>1</v>
      </c>
      <c r="AR25" s="293">
        <v>45657</v>
      </c>
      <c r="AS25" s="297" t="s">
        <v>1373</v>
      </c>
      <c r="AT25" s="308" t="s">
        <v>1374</v>
      </c>
      <c r="AU25" s="364" t="s">
        <v>1157</v>
      </c>
      <c r="AV25" s="290" t="s">
        <v>966</v>
      </c>
      <c r="AW25" s="290" t="s">
        <v>965</v>
      </c>
      <c r="AX25" s="290" t="s">
        <v>965</v>
      </c>
      <c r="AY25" s="319" t="s">
        <v>1398</v>
      </c>
    </row>
    <row r="26" spans="1:115" ht="197.25" customHeight="1">
      <c r="A26" s="82" t="s">
        <v>395</v>
      </c>
      <c r="B26" s="82" t="s">
        <v>72</v>
      </c>
      <c r="C26" s="83" t="s">
        <v>396</v>
      </c>
      <c r="D26" s="84" t="s">
        <v>1052</v>
      </c>
      <c r="E26" s="82" t="s">
        <v>113</v>
      </c>
      <c r="F26" s="84" t="s">
        <v>1053</v>
      </c>
      <c r="G26" s="82" t="s">
        <v>77</v>
      </c>
      <c r="H26" s="85">
        <v>228</v>
      </c>
      <c r="I26" s="252" t="s">
        <v>123</v>
      </c>
      <c r="J26" s="172">
        <v>0.6</v>
      </c>
      <c r="K26" s="166" t="s">
        <v>79</v>
      </c>
      <c r="L26" s="167" t="s">
        <v>80</v>
      </c>
      <c r="M26" s="260" t="s">
        <v>81</v>
      </c>
      <c r="N26" s="168">
        <v>0.4</v>
      </c>
      <c r="O26" s="142" t="s">
        <v>82</v>
      </c>
      <c r="P26" s="122">
        <v>1</v>
      </c>
      <c r="Q26" s="74" t="s">
        <v>409</v>
      </c>
      <c r="R26" s="123" t="s">
        <v>32</v>
      </c>
      <c r="S26" s="124" t="s">
        <v>85</v>
      </c>
      <c r="T26" s="124" t="s">
        <v>86</v>
      </c>
      <c r="U26" s="159">
        <v>0.4</v>
      </c>
      <c r="V26" s="124" t="s">
        <v>88</v>
      </c>
      <c r="W26" s="124" t="s">
        <v>89</v>
      </c>
      <c r="X26" s="124" t="s">
        <v>90</v>
      </c>
      <c r="Y26" s="126">
        <v>0.36</v>
      </c>
      <c r="Z26" s="154" t="s">
        <v>78</v>
      </c>
      <c r="AA26" s="113">
        <v>0.36</v>
      </c>
      <c r="AB26" s="98" t="s">
        <v>81</v>
      </c>
      <c r="AC26" s="127">
        <v>0.4</v>
      </c>
      <c r="AD26" s="114" t="s">
        <v>82</v>
      </c>
      <c r="AE26" s="170" t="s">
        <v>92</v>
      </c>
      <c r="AF26" s="157" t="s">
        <v>410</v>
      </c>
      <c r="AG26" s="148" t="s">
        <v>411</v>
      </c>
      <c r="AH26" s="158" t="s">
        <v>402</v>
      </c>
      <c r="AI26" s="158" t="s">
        <v>143</v>
      </c>
      <c r="AJ26" s="147">
        <v>45292</v>
      </c>
      <c r="AK26" s="147">
        <v>45657</v>
      </c>
      <c r="AL26" s="147" t="s">
        <v>412</v>
      </c>
      <c r="AM26" s="147" t="s">
        <v>413</v>
      </c>
      <c r="AN26" s="149" t="s">
        <v>414</v>
      </c>
      <c r="AO26" s="290"/>
      <c r="AP26" s="297"/>
      <c r="AQ26" s="307"/>
      <c r="AR26" s="293"/>
      <c r="AS26" s="297" t="s">
        <v>1375</v>
      </c>
      <c r="AT26" s="308" t="s">
        <v>1376</v>
      </c>
      <c r="AU26" s="297" t="s">
        <v>1377</v>
      </c>
      <c r="AV26" s="290" t="s">
        <v>1067</v>
      </c>
      <c r="AW26" s="290" t="s">
        <v>965</v>
      </c>
      <c r="AX26" s="290" t="s">
        <v>965</v>
      </c>
      <c r="AY26" s="319" t="s">
        <v>1404</v>
      </c>
    </row>
    <row r="27" spans="1:115" ht="99.75" customHeight="1">
      <c r="A27" s="459" t="s">
        <v>1054</v>
      </c>
      <c r="B27" s="459" t="s">
        <v>72</v>
      </c>
      <c r="C27" s="573" t="s">
        <v>406</v>
      </c>
      <c r="D27" s="455" t="s">
        <v>1055</v>
      </c>
      <c r="E27" s="459" t="s">
        <v>113</v>
      </c>
      <c r="F27" s="455" t="s">
        <v>1056</v>
      </c>
      <c r="G27" s="515" t="s">
        <v>77</v>
      </c>
      <c r="H27" s="515">
        <v>228</v>
      </c>
      <c r="I27" s="463" t="s">
        <v>123</v>
      </c>
      <c r="J27" s="445">
        <v>0.6</v>
      </c>
      <c r="K27" s="523" t="s">
        <v>124</v>
      </c>
      <c r="L27" s="606" t="s">
        <v>80</v>
      </c>
      <c r="M27" s="449" t="s">
        <v>82</v>
      </c>
      <c r="N27" s="608">
        <v>0.6</v>
      </c>
      <c r="O27" s="471" t="s">
        <v>82</v>
      </c>
      <c r="P27" s="122">
        <v>1</v>
      </c>
      <c r="Q27" s="74" t="s">
        <v>437</v>
      </c>
      <c r="R27" s="123" t="s">
        <v>32</v>
      </c>
      <c r="S27" s="124" t="s">
        <v>85</v>
      </c>
      <c r="T27" s="124" t="s">
        <v>438</v>
      </c>
      <c r="U27" s="159">
        <v>0.5</v>
      </c>
      <c r="V27" s="124" t="s">
        <v>88</v>
      </c>
      <c r="W27" s="124" t="s">
        <v>89</v>
      </c>
      <c r="X27" s="124" t="s">
        <v>90</v>
      </c>
      <c r="Y27" s="126">
        <v>0.3</v>
      </c>
      <c r="Z27" s="154" t="s">
        <v>78</v>
      </c>
      <c r="AA27" s="113">
        <v>0.3</v>
      </c>
      <c r="AB27" s="98"/>
      <c r="AC27" s="127"/>
      <c r="AD27" s="114" t="s">
        <v>82</v>
      </c>
      <c r="AE27" s="491" t="s">
        <v>92</v>
      </c>
      <c r="AF27" s="195" t="s">
        <v>1412</v>
      </c>
      <c r="AG27" s="196" t="s">
        <v>441</v>
      </c>
      <c r="AH27" s="197" t="s">
        <v>442</v>
      </c>
      <c r="AI27" s="197" t="s">
        <v>263</v>
      </c>
      <c r="AJ27" s="198">
        <v>45292</v>
      </c>
      <c r="AK27" s="198">
        <v>45303</v>
      </c>
      <c r="AL27" s="198" t="s">
        <v>443</v>
      </c>
      <c r="AM27" s="196" t="s">
        <v>444</v>
      </c>
      <c r="AN27" s="439" t="s">
        <v>445</v>
      </c>
      <c r="AO27" s="290" t="s">
        <v>947</v>
      </c>
      <c r="AP27" s="284" t="s">
        <v>1413</v>
      </c>
      <c r="AQ27" s="196" t="s">
        <v>1385</v>
      </c>
      <c r="AR27" s="286">
        <v>45652</v>
      </c>
      <c r="AS27" s="284" t="s">
        <v>1414</v>
      </c>
      <c r="AT27" s="287" t="s">
        <v>1386</v>
      </c>
      <c r="AU27" s="288" t="s">
        <v>987</v>
      </c>
      <c r="AV27" s="290" t="s">
        <v>1067</v>
      </c>
      <c r="AW27" s="290" t="s">
        <v>965</v>
      </c>
      <c r="AX27" s="290" t="s">
        <v>965</v>
      </c>
      <c r="AY27" s="379" t="s">
        <v>1415</v>
      </c>
    </row>
    <row r="28" spans="1:115" ht="107.25" customHeight="1">
      <c r="A28" s="484"/>
      <c r="B28" s="484"/>
      <c r="C28" s="484"/>
      <c r="D28" s="506"/>
      <c r="E28" s="484"/>
      <c r="F28" s="506"/>
      <c r="G28" s="509"/>
      <c r="H28" s="509"/>
      <c r="I28" s="495"/>
      <c r="J28" s="495"/>
      <c r="K28" s="524"/>
      <c r="L28" s="607"/>
      <c r="M28" s="495"/>
      <c r="N28" s="495"/>
      <c r="O28" s="462"/>
      <c r="P28" s="122">
        <v>2</v>
      </c>
      <c r="Q28" s="74" t="s">
        <v>446</v>
      </c>
      <c r="R28" s="123" t="s">
        <v>32</v>
      </c>
      <c r="S28" s="124" t="s">
        <v>85</v>
      </c>
      <c r="T28" s="124" t="s">
        <v>438</v>
      </c>
      <c r="U28" s="159">
        <v>0.5</v>
      </c>
      <c r="V28" s="124" t="s">
        <v>88</v>
      </c>
      <c r="W28" s="124" t="s">
        <v>89</v>
      </c>
      <c r="X28" s="124" t="s">
        <v>90</v>
      </c>
      <c r="Y28" s="126">
        <v>0.15</v>
      </c>
      <c r="Z28" s="154" t="s">
        <v>102</v>
      </c>
      <c r="AA28" s="113">
        <v>0.15</v>
      </c>
      <c r="AB28" s="98"/>
      <c r="AC28" s="127"/>
      <c r="AD28" s="114" t="s">
        <v>82</v>
      </c>
      <c r="AE28" s="493"/>
      <c r="AF28" s="195" t="s">
        <v>447</v>
      </c>
      <c r="AG28" s="196" t="s">
        <v>448</v>
      </c>
      <c r="AH28" s="197" t="s">
        <v>442</v>
      </c>
      <c r="AI28" s="197" t="s">
        <v>163</v>
      </c>
      <c r="AJ28" s="198">
        <v>45292</v>
      </c>
      <c r="AK28" s="198">
        <v>45303</v>
      </c>
      <c r="AL28" s="198" t="s">
        <v>449</v>
      </c>
      <c r="AM28" s="196" t="s">
        <v>450</v>
      </c>
      <c r="AN28" s="440"/>
      <c r="AO28" s="290" t="s">
        <v>947</v>
      </c>
      <c r="AP28" s="378" t="s">
        <v>1416</v>
      </c>
      <c r="AQ28" s="368">
        <v>0.9</v>
      </c>
      <c r="AR28" s="286">
        <v>45649</v>
      </c>
      <c r="AS28" s="284" t="s">
        <v>1417</v>
      </c>
      <c r="AT28" s="287" t="s">
        <v>1418</v>
      </c>
      <c r="AU28" s="288" t="s">
        <v>987</v>
      </c>
      <c r="AV28" s="290" t="s">
        <v>1067</v>
      </c>
      <c r="AW28" s="290" t="s">
        <v>965</v>
      </c>
      <c r="AX28" s="290" t="s">
        <v>965</v>
      </c>
      <c r="AY28" s="379" t="s">
        <v>1419</v>
      </c>
    </row>
    <row r="29" spans="1:115" ht="138" customHeight="1">
      <c r="A29" s="82" t="s">
        <v>1054</v>
      </c>
      <c r="B29" s="82" t="s">
        <v>72</v>
      </c>
      <c r="C29" s="83" t="s">
        <v>434</v>
      </c>
      <c r="D29" s="84" t="s">
        <v>452</v>
      </c>
      <c r="E29" s="82" t="s">
        <v>113</v>
      </c>
      <c r="F29" s="84" t="s">
        <v>1057</v>
      </c>
      <c r="G29" s="85" t="s">
        <v>77</v>
      </c>
      <c r="H29" s="85">
        <v>228</v>
      </c>
      <c r="I29" s="252" t="s">
        <v>123</v>
      </c>
      <c r="J29" s="173">
        <v>0.6</v>
      </c>
      <c r="K29" s="166" t="s">
        <v>317</v>
      </c>
      <c r="L29" s="167" t="s">
        <v>80</v>
      </c>
      <c r="M29" s="264" t="s">
        <v>248</v>
      </c>
      <c r="N29" s="168">
        <v>0.8</v>
      </c>
      <c r="O29" s="164" t="s">
        <v>350</v>
      </c>
      <c r="P29" s="122">
        <v>1</v>
      </c>
      <c r="Q29" s="74" t="s">
        <v>454</v>
      </c>
      <c r="R29" s="123" t="s">
        <v>32</v>
      </c>
      <c r="S29" s="124" t="s">
        <v>85</v>
      </c>
      <c r="T29" s="124" t="s">
        <v>438</v>
      </c>
      <c r="U29" s="159">
        <v>0.5</v>
      </c>
      <c r="V29" s="124" t="s">
        <v>88</v>
      </c>
      <c r="W29" s="124" t="s">
        <v>89</v>
      </c>
      <c r="X29" s="124" t="s">
        <v>90</v>
      </c>
      <c r="Y29" s="126">
        <v>0.3</v>
      </c>
      <c r="Z29" s="154" t="s">
        <v>78</v>
      </c>
      <c r="AA29" s="113">
        <v>0.3</v>
      </c>
      <c r="AB29" s="163" t="s">
        <v>248</v>
      </c>
      <c r="AC29" s="127">
        <v>0.8</v>
      </c>
      <c r="AD29" s="164" t="s">
        <v>350</v>
      </c>
      <c r="AE29" s="170" t="s">
        <v>92</v>
      </c>
      <c r="AF29" s="157" t="s">
        <v>455</v>
      </c>
      <c r="AG29" s="148" t="s">
        <v>456</v>
      </c>
      <c r="AH29" s="158" t="s">
        <v>442</v>
      </c>
      <c r="AI29" s="158" t="s">
        <v>106</v>
      </c>
      <c r="AJ29" s="199">
        <v>45292</v>
      </c>
      <c r="AK29" s="147">
        <v>45303</v>
      </c>
      <c r="AL29" s="147" t="s">
        <v>456</v>
      </c>
      <c r="AM29" s="200" t="s">
        <v>457</v>
      </c>
      <c r="AN29" s="327" t="s">
        <v>445</v>
      </c>
      <c r="AO29" s="290" t="s">
        <v>947</v>
      </c>
      <c r="AP29" s="297" t="s">
        <v>1421</v>
      </c>
      <c r="AQ29" s="196" t="s">
        <v>1420</v>
      </c>
      <c r="AR29" s="293">
        <v>45646</v>
      </c>
      <c r="AS29" s="290" t="s">
        <v>1387</v>
      </c>
      <c r="AT29" s="287" t="s">
        <v>1386</v>
      </c>
      <c r="AU29" s="290" t="s">
        <v>987</v>
      </c>
      <c r="AV29" s="290" t="s">
        <v>1067</v>
      </c>
      <c r="AW29" s="290" t="s">
        <v>965</v>
      </c>
      <c r="AX29" s="290" t="s">
        <v>965</v>
      </c>
      <c r="AY29" s="319" t="s">
        <v>1423</v>
      </c>
    </row>
    <row r="30" spans="1:115" s="10" customFormat="1" ht="129" customHeight="1">
      <c r="A30" s="86" t="s">
        <v>593</v>
      </c>
      <c r="B30" s="86" t="s">
        <v>72</v>
      </c>
      <c r="C30" s="87" t="s">
        <v>451</v>
      </c>
      <c r="D30" s="86" t="s">
        <v>1058</v>
      </c>
      <c r="E30" s="86" t="s">
        <v>75</v>
      </c>
      <c r="F30" s="88" t="s">
        <v>1059</v>
      </c>
      <c r="G30" s="85" t="s">
        <v>77</v>
      </c>
      <c r="H30" s="138">
        <v>228</v>
      </c>
      <c r="I30" s="252" t="s">
        <v>123</v>
      </c>
      <c r="J30" s="174">
        <v>0.6</v>
      </c>
      <c r="K30" s="85" t="s">
        <v>79</v>
      </c>
      <c r="L30" s="140" t="s">
        <v>80</v>
      </c>
      <c r="M30" s="261" t="s">
        <v>81</v>
      </c>
      <c r="N30" s="175">
        <v>0.4</v>
      </c>
      <c r="O30" s="142" t="s">
        <v>82</v>
      </c>
      <c r="P30" s="115">
        <v>1</v>
      </c>
      <c r="Q30" s="176" t="s">
        <v>1060</v>
      </c>
      <c r="R30" s="123" t="s">
        <v>32</v>
      </c>
      <c r="S30" s="124" t="s">
        <v>85</v>
      </c>
      <c r="T30" s="124" t="s">
        <v>86</v>
      </c>
      <c r="U30" s="177" t="s">
        <v>87</v>
      </c>
      <c r="V30" s="124" t="s">
        <v>88</v>
      </c>
      <c r="W30" s="124" t="s">
        <v>89</v>
      </c>
      <c r="X30" s="124" t="s">
        <v>90</v>
      </c>
      <c r="Y30" s="126">
        <v>0.36</v>
      </c>
      <c r="Z30" s="154" t="s">
        <v>78</v>
      </c>
      <c r="AA30" s="113">
        <v>0.36</v>
      </c>
      <c r="AB30" s="98" t="s">
        <v>81</v>
      </c>
      <c r="AC30" s="113">
        <v>0.4</v>
      </c>
      <c r="AD30" s="114" t="s">
        <v>82</v>
      </c>
      <c r="AE30" s="170" t="s">
        <v>92</v>
      </c>
      <c r="AF30" s="157" t="s">
        <v>1061</v>
      </c>
      <c r="AG30" s="148" t="s">
        <v>1062</v>
      </c>
      <c r="AH30" s="158" t="s">
        <v>600</v>
      </c>
      <c r="AI30" s="158" t="s">
        <v>143</v>
      </c>
      <c r="AJ30" s="147">
        <v>45292</v>
      </c>
      <c r="AK30" s="147">
        <v>45657</v>
      </c>
      <c r="AL30" s="147" t="s">
        <v>283</v>
      </c>
      <c r="AM30" s="148" t="s">
        <v>601</v>
      </c>
      <c r="AN30" s="158" t="s">
        <v>1063</v>
      </c>
      <c r="AO30" s="290" t="s">
        <v>947</v>
      </c>
      <c r="AP30" s="378" t="s">
        <v>1422</v>
      </c>
      <c r="AQ30" s="318" t="s">
        <v>1064</v>
      </c>
      <c r="AR30" s="286">
        <v>45627</v>
      </c>
      <c r="AS30" s="297" t="s">
        <v>1065</v>
      </c>
      <c r="AT30" s="308" t="s">
        <v>1066</v>
      </c>
      <c r="AU30" s="290" t="s">
        <v>965</v>
      </c>
      <c r="AV30" s="290" t="s">
        <v>1067</v>
      </c>
      <c r="AW30" s="290" t="s">
        <v>965</v>
      </c>
      <c r="AX30" s="290" t="s">
        <v>965</v>
      </c>
      <c r="AY30" s="207" t="s">
        <v>1424</v>
      </c>
      <c r="BB30" s="341"/>
      <c r="BC30" s="341"/>
      <c r="BD30" s="341"/>
      <c r="BE30" s="341"/>
      <c r="BF30" s="341"/>
      <c r="BG30" s="341"/>
      <c r="BH30" s="341"/>
      <c r="BI30" s="341"/>
      <c r="BJ30" s="341"/>
      <c r="BK30" s="341"/>
      <c r="BL30" s="341"/>
      <c r="BM30" s="341"/>
      <c r="BN30" s="341"/>
      <c r="BO30" s="341"/>
      <c r="BP30" s="341"/>
      <c r="BQ30" s="341"/>
      <c r="BR30" s="341"/>
      <c r="BS30" s="341"/>
      <c r="BT30" s="341"/>
      <c r="BU30" s="341"/>
      <c r="BV30" s="341"/>
      <c r="BW30" s="341"/>
      <c r="BX30" s="341"/>
      <c r="BY30" s="341"/>
      <c r="BZ30" s="341"/>
      <c r="CA30" s="341"/>
      <c r="CB30" s="341"/>
      <c r="CC30" s="341"/>
      <c r="CD30" s="341"/>
      <c r="CE30" s="341"/>
      <c r="CF30" s="341"/>
      <c r="CG30" s="341"/>
      <c r="CH30" s="341"/>
      <c r="CI30" s="341"/>
      <c r="CJ30" s="341"/>
      <c r="CK30" s="341"/>
      <c r="CL30" s="341"/>
      <c r="CM30" s="341"/>
      <c r="CN30" s="341"/>
      <c r="CO30" s="341"/>
      <c r="CP30" s="341"/>
      <c r="CQ30" s="341"/>
      <c r="CR30" s="341"/>
      <c r="CS30" s="341"/>
      <c r="CT30" s="341"/>
      <c r="CU30" s="341"/>
      <c r="CV30" s="341"/>
      <c r="CW30" s="341"/>
      <c r="CX30" s="341"/>
      <c r="CY30" s="341"/>
      <c r="CZ30" s="341"/>
      <c r="DA30" s="341"/>
      <c r="DB30" s="341"/>
      <c r="DC30" s="341"/>
      <c r="DD30" s="341"/>
      <c r="DE30" s="341"/>
      <c r="DF30" s="341"/>
      <c r="DG30" s="341"/>
      <c r="DH30" s="341"/>
      <c r="DI30" s="341"/>
      <c r="DJ30" s="341"/>
      <c r="DK30" s="341"/>
    </row>
    <row r="31" spans="1:115" s="10" customFormat="1" ht="102" customHeight="1">
      <c r="A31" s="86" t="s">
        <v>593</v>
      </c>
      <c r="B31" s="86" t="s">
        <v>72</v>
      </c>
      <c r="C31" s="87" t="s">
        <v>603</v>
      </c>
      <c r="D31" s="84" t="s">
        <v>1068</v>
      </c>
      <c r="E31" s="89" t="s">
        <v>113</v>
      </c>
      <c r="F31" s="88" t="s">
        <v>1069</v>
      </c>
      <c r="G31" s="85" t="s">
        <v>113</v>
      </c>
      <c r="H31" s="138">
        <v>12</v>
      </c>
      <c r="I31" s="256" t="s">
        <v>78</v>
      </c>
      <c r="J31" s="174">
        <v>0.4</v>
      </c>
      <c r="K31" s="85" t="s">
        <v>124</v>
      </c>
      <c r="L31" s="140" t="s">
        <v>80</v>
      </c>
      <c r="M31" s="183" t="s">
        <v>82</v>
      </c>
      <c r="N31" s="175">
        <v>0.6</v>
      </c>
      <c r="O31" s="142" t="s">
        <v>82</v>
      </c>
      <c r="P31" s="115">
        <v>1</v>
      </c>
      <c r="Q31" s="176" t="s">
        <v>1070</v>
      </c>
      <c r="R31" s="123" t="s">
        <v>32</v>
      </c>
      <c r="S31" s="124" t="s">
        <v>85</v>
      </c>
      <c r="T31" s="124" t="s">
        <v>86</v>
      </c>
      <c r="U31" s="177" t="s">
        <v>87</v>
      </c>
      <c r="V31" s="124" t="s">
        <v>88</v>
      </c>
      <c r="W31" s="124" t="s">
        <v>89</v>
      </c>
      <c r="X31" s="124" t="s">
        <v>90</v>
      </c>
      <c r="Y31" s="126">
        <v>0.24</v>
      </c>
      <c r="Z31" s="154" t="s">
        <v>78</v>
      </c>
      <c r="AA31" s="113">
        <v>0.24</v>
      </c>
      <c r="AB31" s="171" t="s">
        <v>82</v>
      </c>
      <c r="AC31" s="113">
        <v>0.6</v>
      </c>
      <c r="AD31" s="114" t="s">
        <v>82</v>
      </c>
      <c r="AE31" s="170" t="s">
        <v>92</v>
      </c>
      <c r="AF31" s="157" t="s">
        <v>1071</v>
      </c>
      <c r="AG31" s="148" t="s">
        <v>1072</v>
      </c>
      <c r="AH31" s="158" t="s">
        <v>600</v>
      </c>
      <c r="AI31" s="158" t="s">
        <v>143</v>
      </c>
      <c r="AJ31" s="147">
        <v>45292</v>
      </c>
      <c r="AK31" s="147">
        <v>45657</v>
      </c>
      <c r="AL31" s="147" t="s">
        <v>1073</v>
      </c>
      <c r="AM31" s="148" t="s">
        <v>1074</v>
      </c>
      <c r="AN31" s="158" t="s">
        <v>616</v>
      </c>
      <c r="AO31" s="290" t="s">
        <v>947</v>
      </c>
      <c r="AP31" s="297" t="s">
        <v>1075</v>
      </c>
      <c r="AQ31" s="349">
        <v>1</v>
      </c>
      <c r="AR31" s="350">
        <v>45656</v>
      </c>
      <c r="AS31" s="300" t="s">
        <v>1076</v>
      </c>
      <c r="AT31" s="351" t="s">
        <v>1077</v>
      </c>
      <c r="AU31" s="290" t="s">
        <v>965</v>
      </c>
      <c r="AV31" s="290" t="s">
        <v>1067</v>
      </c>
      <c r="AW31" s="290" t="s">
        <v>965</v>
      </c>
      <c r="AX31" s="290" t="s">
        <v>965</v>
      </c>
      <c r="AY31" s="207" t="s">
        <v>1425</v>
      </c>
      <c r="BB31" s="341"/>
      <c r="BC31" s="341"/>
      <c r="BD31" s="341"/>
      <c r="BE31" s="341"/>
      <c r="BF31" s="341"/>
      <c r="BG31" s="341"/>
      <c r="BH31" s="341"/>
      <c r="BI31" s="341"/>
      <c r="BJ31" s="341"/>
      <c r="BK31" s="341"/>
      <c r="BL31" s="341"/>
      <c r="BM31" s="341"/>
      <c r="BN31" s="341"/>
      <c r="BO31" s="341"/>
      <c r="BP31" s="341"/>
      <c r="BQ31" s="341"/>
      <c r="BR31" s="341"/>
      <c r="BS31" s="341"/>
      <c r="BT31" s="341"/>
      <c r="BU31" s="341"/>
      <c r="BV31" s="341"/>
      <c r="BW31" s="341"/>
      <c r="BX31" s="341"/>
      <c r="BY31" s="341"/>
      <c r="BZ31" s="341"/>
      <c r="CA31" s="341"/>
      <c r="CB31" s="341"/>
      <c r="CC31" s="341"/>
      <c r="CD31" s="341"/>
      <c r="CE31" s="341"/>
      <c r="CF31" s="341"/>
      <c r="CG31" s="341"/>
      <c r="CH31" s="341"/>
      <c r="CI31" s="341"/>
      <c r="CJ31" s="341"/>
      <c r="CK31" s="341"/>
      <c r="CL31" s="341"/>
      <c r="CM31" s="341"/>
      <c r="CN31" s="341"/>
      <c r="CO31" s="341"/>
      <c r="CP31" s="341"/>
      <c r="CQ31" s="341"/>
      <c r="CR31" s="341"/>
      <c r="CS31" s="341"/>
      <c r="CT31" s="341"/>
      <c r="CU31" s="341"/>
      <c r="CV31" s="341"/>
      <c r="CW31" s="341"/>
      <c r="CX31" s="341"/>
      <c r="CY31" s="341"/>
      <c r="CZ31" s="341"/>
      <c r="DA31" s="341"/>
      <c r="DB31" s="341"/>
      <c r="DC31" s="341"/>
      <c r="DD31" s="341"/>
      <c r="DE31" s="341"/>
      <c r="DF31" s="341"/>
      <c r="DG31" s="341"/>
      <c r="DH31" s="341"/>
      <c r="DI31" s="341"/>
      <c r="DJ31" s="341"/>
      <c r="DK31" s="341"/>
    </row>
    <row r="32" spans="1:115" s="10" customFormat="1" ht="100.5" customHeight="1">
      <c r="A32" s="86" t="s">
        <v>593</v>
      </c>
      <c r="B32" s="86" t="s">
        <v>72</v>
      </c>
      <c r="C32" s="87" t="s">
        <v>610</v>
      </c>
      <c r="D32" s="84" t="s">
        <v>1078</v>
      </c>
      <c r="E32" s="89" t="s">
        <v>113</v>
      </c>
      <c r="F32" s="88" t="s">
        <v>1079</v>
      </c>
      <c r="G32" s="85" t="s">
        <v>77</v>
      </c>
      <c r="H32" s="138">
        <v>12</v>
      </c>
      <c r="I32" s="256" t="s">
        <v>78</v>
      </c>
      <c r="J32" s="174">
        <v>0.4</v>
      </c>
      <c r="K32" s="85" t="s">
        <v>124</v>
      </c>
      <c r="L32" s="140" t="s">
        <v>80</v>
      </c>
      <c r="M32" s="183" t="s">
        <v>82</v>
      </c>
      <c r="N32" s="175">
        <v>0.6</v>
      </c>
      <c r="O32" s="142" t="s">
        <v>82</v>
      </c>
      <c r="P32" s="115">
        <v>1</v>
      </c>
      <c r="Q32" s="176" t="s">
        <v>1080</v>
      </c>
      <c r="R32" s="123" t="s">
        <v>32</v>
      </c>
      <c r="S32" s="124" t="s">
        <v>85</v>
      </c>
      <c r="T32" s="124" t="s">
        <v>86</v>
      </c>
      <c r="U32" s="177" t="s">
        <v>87</v>
      </c>
      <c r="V32" s="124" t="s">
        <v>88</v>
      </c>
      <c r="W32" s="124" t="s">
        <v>89</v>
      </c>
      <c r="X32" s="124" t="s">
        <v>90</v>
      </c>
      <c r="Y32" s="126">
        <v>0.24</v>
      </c>
      <c r="Z32" s="154" t="s">
        <v>78</v>
      </c>
      <c r="AA32" s="113">
        <v>0.24</v>
      </c>
      <c r="AB32" s="171" t="s">
        <v>82</v>
      </c>
      <c r="AC32" s="113">
        <v>0.6</v>
      </c>
      <c r="AD32" s="114" t="s">
        <v>82</v>
      </c>
      <c r="AE32" s="170" t="s">
        <v>92</v>
      </c>
      <c r="AF32" s="157" t="s">
        <v>1081</v>
      </c>
      <c r="AG32" s="148" t="s">
        <v>1082</v>
      </c>
      <c r="AH32" s="158" t="s">
        <v>600</v>
      </c>
      <c r="AI32" s="158" t="s">
        <v>143</v>
      </c>
      <c r="AJ32" s="147">
        <v>45292</v>
      </c>
      <c r="AK32" s="147">
        <v>45657</v>
      </c>
      <c r="AL32" s="147" t="s">
        <v>1083</v>
      </c>
      <c r="AM32" s="147" t="s">
        <v>1083</v>
      </c>
      <c r="AN32" s="149" t="s">
        <v>623</v>
      </c>
      <c r="AO32" s="309" t="s">
        <v>947</v>
      </c>
      <c r="AP32" s="310" t="s">
        <v>1426</v>
      </c>
      <c r="AQ32" s="349">
        <v>1</v>
      </c>
      <c r="AR32" s="350">
        <v>45656</v>
      </c>
      <c r="AS32" s="352" t="s">
        <v>1084</v>
      </c>
      <c r="AT32" s="311" t="s">
        <v>1085</v>
      </c>
      <c r="AU32" s="290" t="s">
        <v>965</v>
      </c>
      <c r="AV32" s="290" t="s">
        <v>1067</v>
      </c>
      <c r="AW32" s="290" t="s">
        <v>965</v>
      </c>
      <c r="AX32" s="290" t="s">
        <v>965</v>
      </c>
      <c r="AY32" s="207" t="s">
        <v>1427</v>
      </c>
      <c r="BB32" s="341"/>
      <c r="BC32" s="341"/>
      <c r="BD32" s="341"/>
      <c r="BE32" s="341"/>
      <c r="BF32" s="341"/>
      <c r="BG32" s="341"/>
      <c r="BH32" s="341"/>
      <c r="BI32" s="341"/>
      <c r="BJ32" s="341"/>
      <c r="BK32" s="341"/>
      <c r="BL32" s="341"/>
      <c r="BM32" s="341"/>
      <c r="BN32" s="341"/>
      <c r="BO32" s="341"/>
      <c r="BP32" s="341"/>
      <c r="BQ32" s="341"/>
      <c r="BR32" s="341"/>
      <c r="BS32" s="341"/>
      <c r="BT32" s="341"/>
      <c r="BU32" s="341"/>
      <c r="BV32" s="341"/>
      <c r="BW32" s="341"/>
      <c r="BX32" s="341"/>
      <c r="BY32" s="341"/>
      <c r="BZ32" s="341"/>
      <c r="CA32" s="341"/>
      <c r="CB32" s="341"/>
      <c r="CC32" s="341"/>
      <c r="CD32" s="341"/>
      <c r="CE32" s="341"/>
      <c r="CF32" s="341"/>
      <c r="CG32" s="341"/>
      <c r="CH32" s="341"/>
      <c r="CI32" s="341"/>
      <c r="CJ32" s="341"/>
      <c r="CK32" s="341"/>
      <c r="CL32" s="341"/>
      <c r="CM32" s="341"/>
      <c r="CN32" s="341"/>
      <c r="CO32" s="341"/>
      <c r="CP32" s="341"/>
      <c r="CQ32" s="341"/>
      <c r="CR32" s="341"/>
      <c r="CS32" s="341"/>
      <c r="CT32" s="341"/>
      <c r="CU32" s="341"/>
      <c r="CV32" s="341"/>
      <c r="CW32" s="341"/>
      <c r="CX32" s="341"/>
      <c r="CY32" s="341"/>
      <c r="CZ32" s="341"/>
      <c r="DA32" s="341"/>
      <c r="DB32" s="341"/>
      <c r="DC32" s="341"/>
      <c r="DD32" s="341"/>
      <c r="DE32" s="341"/>
      <c r="DF32" s="341"/>
      <c r="DG32" s="341"/>
      <c r="DH32" s="341"/>
      <c r="DI32" s="341"/>
      <c r="DJ32" s="341"/>
      <c r="DK32" s="341"/>
    </row>
    <row r="33" spans="1:115" s="10" customFormat="1" ht="84.75" customHeight="1">
      <c r="A33" s="451" t="s">
        <v>593</v>
      </c>
      <c r="B33" s="451" t="s">
        <v>72</v>
      </c>
      <c r="C33" s="453" t="s">
        <v>617</v>
      </c>
      <c r="D33" s="455" t="s">
        <v>1086</v>
      </c>
      <c r="E33" s="451" t="s">
        <v>75</v>
      </c>
      <c r="F33" s="455" t="s">
        <v>1087</v>
      </c>
      <c r="G33" s="515" t="s">
        <v>77</v>
      </c>
      <c r="H33" s="517">
        <v>228</v>
      </c>
      <c r="I33" s="498" t="s">
        <v>123</v>
      </c>
      <c r="J33" s="482">
        <v>0.6</v>
      </c>
      <c r="K33" s="515" t="s">
        <v>124</v>
      </c>
      <c r="L33" s="526" t="s">
        <v>80</v>
      </c>
      <c r="M33" s="449" t="s">
        <v>82</v>
      </c>
      <c r="N33" s="530">
        <v>0.6</v>
      </c>
      <c r="O33" s="471" t="s">
        <v>82</v>
      </c>
      <c r="P33" s="611">
        <v>1</v>
      </c>
      <c r="Q33" s="609" t="s">
        <v>1088</v>
      </c>
      <c r="R33" s="123" t="s">
        <v>32</v>
      </c>
      <c r="S33" s="124" t="s">
        <v>85</v>
      </c>
      <c r="T33" s="124" t="s">
        <v>86</v>
      </c>
      <c r="U33" s="126">
        <v>0.4</v>
      </c>
      <c r="V33" s="124" t="s">
        <v>88</v>
      </c>
      <c r="W33" s="124" t="s">
        <v>89</v>
      </c>
      <c r="X33" s="124" t="s">
        <v>90</v>
      </c>
      <c r="Y33" s="126">
        <v>0.36</v>
      </c>
      <c r="Z33" s="154" t="s">
        <v>78</v>
      </c>
      <c r="AA33" s="113">
        <v>0.36</v>
      </c>
      <c r="AB33" s="171" t="s">
        <v>82</v>
      </c>
      <c r="AC33" s="113">
        <v>0.6</v>
      </c>
      <c r="AD33" s="114" t="s">
        <v>82</v>
      </c>
      <c r="AE33" s="179" t="s">
        <v>92</v>
      </c>
      <c r="AF33" s="157" t="s">
        <v>1089</v>
      </c>
      <c r="AG33" s="148" t="s">
        <v>1090</v>
      </c>
      <c r="AH33" s="439" t="s">
        <v>600</v>
      </c>
      <c r="AI33" s="158" t="s">
        <v>143</v>
      </c>
      <c r="AJ33" s="147">
        <v>45292</v>
      </c>
      <c r="AK33" s="147">
        <v>45657</v>
      </c>
      <c r="AL33" s="147" t="s">
        <v>1090</v>
      </c>
      <c r="AM33" s="147" t="s">
        <v>1091</v>
      </c>
      <c r="AN33" s="439" t="s">
        <v>636</v>
      </c>
      <c r="AO33" s="309" t="s">
        <v>947</v>
      </c>
      <c r="AP33" s="310" t="s">
        <v>1092</v>
      </c>
      <c r="AQ33" s="349">
        <v>1</v>
      </c>
      <c r="AR33" s="350">
        <v>45656</v>
      </c>
      <c r="AS33" s="316" t="s">
        <v>1093</v>
      </c>
      <c r="AT33" s="353" t="s">
        <v>1094</v>
      </c>
      <c r="AU33" s="290" t="s">
        <v>965</v>
      </c>
      <c r="AV33" s="290" t="s">
        <v>1067</v>
      </c>
      <c r="AW33" s="290" t="s">
        <v>965</v>
      </c>
      <c r="AX33" s="290" t="s">
        <v>965</v>
      </c>
      <c r="AY33" s="207" t="s">
        <v>1427</v>
      </c>
      <c r="BB33" s="341"/>
      <c r="BC33" s="341"/>
      <c r="BD33" s="341"/>
      <c r="BE33" s="341"/>
      <c r="BF33" s="341"/>
      <c r="BG33" s="341"/>
      <c r="BH33" s="341"/>
      <c r="BI33" s="341"/>
      <c r="BJ33" s="341"/>
      <c r="BK33" s="341"/>
      <c r="BL33" s="341"/>
      <c r="BM33" s="341"/>
      <c r="BN33" s="341"/>
      <c r="BO33" s="341"/>
      <c r="BP33" s="341"/>
      <c r="BQ33" s="341"/>
      <c r="BR33" s="341"/>
      <c r="BS33" s="341"/>
      <c r="BT33" s="341"/>
      <c r="BU33" s="341"/>
      <c r="BV33" s="341"/>
      <c r="BW33" s="341"/>
      <c r="BX33" s="341"/>
      <c r="BY33" s="341"/>
      <c r="BZ33" s="341"/>
      <c r="CA33" s="341"/>
      <c r="CB33" s="341"/>
      <c r="CC33" s="341"/>
      <c r="CD33" s="341"/>
      <c r="CE33" s="341"/>
      <c r="CF33" s="341"/>
      <c r="CG33" s="341"/>
      <c r="CH33" s="341"/>
      <c r="CI33" s="341"/>
      <c r="CJ33" s="341"/>
      <c r="CK33" s="341"/>
      <c r="CL33" s="341"/>
      <c r="CM33" s="341"/>
      <c r="CN33" s="341"/>
      <c r="CO33" s="341"/>
      <c r="CP33" s="341"/>
      <c r="CQ33" s="341"/>
      <c r="CR33" s="341"/>
      <c r="CS33" s="341"/>
      <c r="CT33" s="341"/>
      <c r="CU33" s="341"/>
      <c r="CV33" s="341"/>
      <c r="CW33" s="341"/>
      <c r="CX33" s="341"/>
      <c r="CY33" s="341"/>
      <c r="CZ33" s="341"/>
      <c r="DA33" s="341"/>
      <c r="DB33" s="341"/>
      <c r="DC33" s="341"/>
      <c r="DD33" s="341"/>
      <c r="DE33" s="341"/>
      <c r="DF33" s="341"/>
      <c r="DG33" s="341"/>
      <c r="DH33" s="341"/>
      <c r="DI33" s="341"/>
      <c r="DJ33" s="341"/>
      <c r="DK33" s="341"/>
    </row>
    <row r="34" spans="1:115" s="10" customFormat="1" ht="81" customHeight="1">
      <c r="A34" s="396"/>
      <c r="B34" s="396"/>
      <c r="C34" s="388"/>
      <c r="D34" s="610"/>
      <c r="E34" s="396"/>
      <c r="F34" s="610"/>
      <c r="G34" s="385"/>
      <c r="H34" s="388"/>
      <c r="I34" s="533"/>
      <c r="J34" s="532"/>
      <c r="K34" s="385"/>
      <c r="L34" s="388"/>
      <c r="M34" s="533"/>
      <c r="N34" s="532"/>
      <c r="O34" s="390"/>
      <c r="P34" s="612"/>
      <c r="Q34" s="610"/>
      <c r="R34" s="123" t="s">
        <v>32</v>
      </c>
      <c r="S34" s="124" t="s">
        <v>85</v>
      </c>
      <c r="T34" s="124" t="s">
        <v>86</v>
      </c>
      <c r="U34" s="126">
        <v>0.4</v>
      </c>
      <c r="V34" s="124" t="s">
        <v>88</v>
      </c>
      <c r="W34" s="124" t="s">
        <v>89</v>
      </c>
      <c r="X34" s="124" t="s">
        <v>90</v>
      </c>
      <c r="Y34" s="126">
        <v>0.36</v>
      </c>
      <c r="Z34" s="154" t="s">
        <v>78</v>
      </c>
      <c r="AA34" s="113">
        <v>0.36</v>
      </c>
      <c r="AB34" s="171" t="s">
        <v>82</v>
      </c>
      <c r="AC34" s="113">
        <v>0.6</v>
      </c>
      <c r="AD34" s="114" t="s">
        <v>82</v>
      </c>
      <c r="AE34" s="179" t="s">
        <v>92</v>
      </c>
      <c r="AF34" s="274" t="s">
        <v>1095</v>
      </c>
      <c r="AG34" s="148" t="s">
        <v>1096</v>
      </c>
      <c r="AH34" s="396"/>
      <c r="AI34" s="158" t="s">
        <v>143</v>
      </c>
      <c r="AJ34" s="147">
        <v>45638</v>
      </c>
      <c r="AK34" s="147">
        <v>46022</v>
      </c>
      <c r="AL34" s="147" t="s">
        <v>1096</v>
      </c>
      <c r="AM34" s="147" t="s">
        <v>1097</v>
      </c>
      <c r="AN34" s="396"/>
      <c r="AO34" s="367" t="s">
        <v>947</v>
      </c>
      <c r="AP34" s="310" t="s">
        <v>1391</v>
      </c>
      <c r="AQ34" s="369">
        <v>1</v>
      </c>
      <c r="AR34" s="354">
        <v>45656</v>
      </c>
      <c r="AS34" s="313" t="s">
        <v>1392</v>
      </c>
      <c r="AT34" s="353" t="s">
        <v>1094</v>
      </c>
      <c r="AU34" s="290" t="s">
        <v>965</v>
      </c>
      <c r="AV34" s="290" t="s">
        <v>1067</v>
      </c>
      <c r="AW34" s="290" t="s">
        <v>965</v>
      </c>
      <c r="AX34" s="290" t="s">
        <v>965</v>
      </c>
      <c r="AY34" s="207" t="s">
        <v>1427</v>
      </c>
      <c r="BB34" s="341"/>
      <c r="BC34" s="341"/>
      <c r="BD34" s="341"/>
      <c r="BE34" s="341"/>
      <c r="BF34" s="341"/>
      <c r="BG34" s="341"/>
      <c r="BH34" s="341"/>
      <c r="BI34" s="341"/>
      <c r="BJ34" s="341"/>
      <c r="BK34" s="341"/>
      <c r="BL34" s="341"/>
      <c r="BM34" s="341"/>
      <c r="BN34" s="341"/>
      <c r="BO34" s="341"/>
      <c r="BP34" s="341"/>
      <c r="BQ34" s="341"/>
      <c r="BR34" s="341"/>
      <c r="BS34" s="341"/>
      <c r="BT34" s="341"/>
      <c r="BU34" s="341"/>
      <c r="BV34" s="341"/>
      <c r="BW34" s="341"/>
      <c r="BX34" s="341"/>
      <c r="BY34" s="341"/>
      <c r="BZ34" s="341"/>
      <c r="CA34" s="341"/>
      <c r="CB34" s="341"/>
      <c r="CC34" s="341"/>
      <c r="CD34" s="341"/>
      <c r="CE34" s="341"/>
      <c r="CF34" s="341"/>
      <c r="CG34" s="341"/>
      <c r="CH34" s="341"/>
      <c r="CI34" s="341"/>
      <c r="CJ34" s="341"/>
      <c r="CK34" s="341"/>
      <c r="CL34" s="341"/>
      <c r="CM34" s="341"/>
      <c r="CN34" s="341"/>
      <c r="CO34" s="341"/>
      <c r="CP34" s="341"/>
      <c r="CQ34" s="341"/>
      <c r="CR34" s="341"/>
      <c r="CS34" s="341"/>
      <c r="CT34" s="341"/>
      <c r="CU34" s="341"/>
      <c r="CV34" s="341"/>
      <c r="CW34" s="341"/>
      <c r="CX34" s="341"/>
      <c r="CY34" s="341"/>
      <c r="CZ34" s="341"/>
      <c r="DA34" s="341"/>
      <c r="DB34" s="341"/>
      <c r="DC34" s="341"/>
      <c r="DD34" s="341"/>
      <c r="DE34" s="341"/>
      <c r="DF34" s="341"/>
      <c r="DG34" s="341"/>
      <c r="DH34" s="341"/>
      <c r="DI34" s="341"/>
      <c r="DJ34" s="341"/>
      <c r="DK34" s="341"/>
    </row>
    <row r="35" spans="1:115" s="10" customFormat="1" ht="118.5" customHeight="1">
      <c r="A35" s="86" t="s">
        <v>593</v>
      </c>
      <c r="B35" s="86" t="s">
        <v>72</v>
      </c>
      <c r="C35" s="87" t="s">
        <v>624</v>
      </c>
      <c r="D35" s="84" t="s">
        <v>1098</v>
      </c>
      <c r="E35" s="89" t="s">
        <v>113</v>
      </c>
      <c r="F35" s="88" t="s">
        <v>1099</v>
      </c>
      <c r="G35" s="85" t="s">
        <v>77</v>
      </c>
      <c r="H35" s="138">
        <v>12</v>
      </c>
      <c r="I35" s="256" t="s">
        <v>78</v>
      </c>
      <c r="J35" s="174">
        <v>0.4</v>
      </c>
      <c r="K35" s="85" t="s">
        <v>124</v>
      </c>
      <c r="L35" s="140" t="s">
        <v>80</v>
      </c>
      <c r="M35" s="240" t="s">
        <v>82</v>
      </c>
      <c r="N35" s="178">
        <v>0.6</v>
      </c>
      <c r="O35" s="142" t="s">
        <v>82</v>
      </c>
      <c r="P35" s="115">
        <v>1</v>
      </c>
      <c r="Q35" s="176" t="s">
        <v>1100</v>
      </c>
      <c r="R35" s="123" t="s">
        <v>32</v>
      </c>
      <c r="S35" s="124" t="s">
        <v>85</v>
      </c>
      <c r="T35" s="124" t="s">
        <v>86</v>
      </c>
      <c r="U35" s="177" t="s">
        <v>87</v>
      </c>
      <c r="V35" s="124" t="s">
        <v>88</v>
      </c>
      <c r="W35" s="124" t="s">
        <v>89</v>
      </c>
      <c r="X35" s="124" t="s">
        <v>90</v>
      </c>
      <c r="Y35" s="126">
        <v>0.24</v>
      </c>
      <c r="Z35" s="154" t="s">
        <v>78</v>
      </c>
      <c r="AA35" s="113">
        <v>0.24</v>
      </c>
      <c r="AB35" s="171" t="s">
        <v>82</v>
      </c>
      <c r="AC35" s="113">
        <v>0.6</v>
      </c>
      <c r="AD35" s="114" t="s">
        <v>82</v>
      </c>
      <c r="AE35" s="179" t="s">
        <v>92</v>
      </c>
      <c r="AF35" s="176" t="s">
        <v>1101</v>
      </c>
      <c r="AG35" s="176" t="s">
        <v>1102</v>
      </c>
      <c r="AH35" s="158" t="s">
        <v>600</v>
      </c>
      <c r="AI35" s="176" t="s">
        <v>143</v>
      </c>
      <c r="AJ35" s="147">
        <v>45292</v>
      </c>
      <c r="AK35" s="147">
        <v>45657</v>
      </c>
      <c r="AL35" s="158" t="s">
        <v>1103</v>
      </c>
      <c r="AM35" s="158" t="s">
        <v>1103</v>
      </c>
      <c r="AN35" s="281" t="s">
        <v>644</v>
      </c>
      <c r="AO35" s="290" t="s">
        <v>947</v>
      </c>
      <c r="AP35" s="297" t="s">
        <v>1104</v>
      </c>
      <c r="AQ35" s="288" t="s">
        <v>1105</v>
      </c>
      <c r="AR35" s="354">
        <v>45657</v>
      </c>
      <c r="AS35" s="288" t="s">
        <v>1105</v>
      </c>
      <c r="AT35" s="308" t="s">
        <v>1106</v>
      </c>
      <c r="AU35" s="290" t="s">
        <v>965</v>
      </c>
      <c r="AV35" s="309" t="s">
        <v>966</v>
      </c>
      <c r="AW35" s="290" t="s">
        <v>965</v>
      </c>
      <c r="AX35" s="290" t="s">
        <v>965</v>
      </c>
      <c r="AY35" s="207" t="s">
        <v>1427</v>
      </c>
      <c r="BB35" s="341"/>
      <c r="BC35" s="341"/>
      <c r="BD35" s="341"/>
      <c r="BE35" s="341"/>
      <c r="BF35" s="341"/>
      <c r="BG35" s="341"/>
      <c r="BH35" s="341"/>
      <c r="BI35" s="341"/>
      <c r="BJ35" s="341"/>
      <c r="BK35" s="341"/>
      <c r="BL35" s="341"/>
      <c r="BM35" s="341"/>
      <c r="BN35" s="341"/>
      <c r="BO35" s="341"/>
      <c r="BP35" s="341"/>
      <c r="BQ35" s="341"/>
      <c r="BR35" s="341"/>
      <c r="BS35" s="341"/>
      <c r="BT35" s="341"/>
      <c r="BU35" s="341"/>
      <c r="BV35" s="341"/>
      <c r="BW35" s="341"/>
      <c r="BX35" s="341"/>
      <c r="BY35" s="341"/>
      <c r="BZ35" s="341"/>
      <c r="CA35" s="341"/>
      <c r="CB35" s="341"/>
      <c r="CC35" s="341"/>
      <c r="CD35" s="341"/>
      <c r="CE35" s="341"/>
      <c r="CF35" s="341"/>
      <c r="CG35" s="341"/>
      <c r="CH35" s="341"/>
      <c r="CI35" s="341"/>
      <c r="CJ35" s="341"/>
      <c r="CK35" s="341"/>
      <c r="CL35" s="341"/>
      <c r="CM35" s="341"/>
      <c r="CN35" s="341"/>
      <c r="CO35" s="341"/>
      <c r="CP35" s="341"/>
      <c r="CQ35" s="341"/>
      <c r="CR35" s="341"/>
      <c r="CS35" s="341"/>
      <c r="CT35" s="341"/>
      <c r="CU35" s="341"/>
      <c r="CV35" s="341"/>
      <c r="CW35" s="341"/>
      <c r="CX35" s="341"/>
      <c r="CY35" s="341"/>
      <c r="CZ35" s="341"/>
      <c r="DA35" s="341"/>
      <c r="DB35" s="341"/>
      <c r="DC35" s="341"/>
      <c r="DD35" s="341"/>
      <c r="DE35" s="341"/>
      <c r="DF35" s="341"/>
      <c r="DG35" s="341"/>
      <c r="DH35" s="341"/>
      <c r="DI35" s="341"/>
      <c r="DJ35" s="341"/>
      <c r="DK35" s="341"/>
    </row>
    <row r="36" spans="1:115" s="10" customFormat="1" ht="276">
      <c r="A36" s="158" t="s">
        <v>674</v>
      </c>
      <c r="B36" s="86" t="s">
        <v>72</v>
      </c>
      <c r="C36" s="87" t="s">
        <v>637</v>
      </c>
      <c r="D36" s="86" t="s">
        <v>1107</v>
      </c>
      <c r="E36" s="86" t="s">
        <v>113</v>
      </c>
      <c r="F36" s="86" t="s">
        <v>1108</v>
      </c>
      <c r="G36" s="85" t="s">
        <v>77</v>
      </c>
      <c r="H36" s="138">
        <v>228</v>
      </c>
      <c r="I36" s="239" t="s">
        <v>123</v>
      </c>
      <c r="J36" s="174">
        <v>0.6</v>
      </c>
      <c r="K36" s="86" t="s">
        <v>79</v>
      </c>
      <c r="L36" s="140" t="s">
        <v>80</v>
      </c>
      <c r="M36" s="261" t="s">
        <v>81</v>
      </c>
      <c r="N36" s="180">
        <v>0.4</v>
      </c>
      <c r="O36" s="142" t="s">
        <v>82</v>
      </c>
      <c r="P36" s="115">
        <v>1</v>
      </c>
      <c r="Q36" s="82" t="s">
        <v>678</v>
      </c>
      <c r="R36" s="123" t="s">
        <v>32</v>
      </c>
      <c r="S36" s="124" t="s">
        <v>85</v>
      </c>
      <c r="T36" s="124" t="s">
        <v>86</v>
      </c>
      <c r="U36" s="126">
        <v>0.4</v>
      </c>
      <c r="V36" s="124" t="s">
        <v>88</v>
      </c>
      <c r="W36" s="124" t="s">
        <v>89</v>
      </c>
      <c r="X36" s="124" t="s">
        <v>90</v>
      </c>
      <c r="Y36" s="126">
        <v>0.36</v>
      </c>
      <c r="Z36" s="154" t="s">
        <v>78</v>
      </c>
      <c r="AA36" s="113">
        <v>0.36</v>
      </c>
      <c r="AB36" s="98" t="s">
        <v>81</v>
      </c>
      <c r="AC36" s="113">
        <v>0.4</v>
      </c>
      <c r="AD36" s="114" t="s">
        <v>82</v>
      </c>
      <c r="AE36" s="170" t="s">
        <v>92</v>
      </c>
      <c r="AF36" s="201" t="s">
        <v>679</v>
      </c>
      <c r="AG36" s="148" t="s">
        <v>680</v>
      </c>
      <c r="AH36" s="158" t="s">
        <v>681</v>
      </c>
      <c r="AI36" s="158" t="s">
        <v>129</v>
      </c>
      <c r="AJ36" s="147">
        <v>45292</v>
      </c>
      <c r="AK36" s="147">
        <v>45657</v>
      </c>
      <c r="AL36" s="147" t="s">
        <v>680</v>
      </c>
      <c r="AM36" s="148" t="s">
        <v>680</v>
      </c>
      <c r="AN36" s="158" t="s">
        <v>682</v>
      </c>
      <c r="AO36" s="158" t="s">
        <v>947</v>
      </c>
      <c r="AP36" s="297" t="s">
        <v>1428</v>
      </c>
      <c r="AQ36" s="355" t="s">
        <v>1324</v>
      </c>
      <c r="AR36" s="279">
        <v>45657</v>
      </c>
      <c r="AS36" s="315" t="s">
        <v>1109</v>
      </c>
      <c r="AT36" s="357" t="s">
        <v>1110</v>
      </c>
      <c r="AU36" s="356" t="s">
        <v>1111</v>
      </c>
      <c r="AV36" s="314" t="s">
        <v>1067</v>
      </c>
      <c r="AW36" s="312" t="s">
        <v>965</v>
      </c>
      <c r="AX36" s="312" t="s">
        <v>965</v>
      </c>
      <c r="AY36" s="207" t="s">
        <v>1427</v>
      </c>
      <c r="BB36" s="341"/>
      <c r="BC36" s="341"/>
      <c r="BD36" s="341"/>
      <c r="BE36" s="341"/>
      <c r="BF36" s="341"/>
      <c r="BG36" s="341"/>
      <c r="BH36" s="341"/>
      <c r="BI36" s="341"/>
      <c r="BJ36" s="341"/>
      <c r="BK36" s="341"/>
      <c r="BL36" s="341"/>
      <c r="BM36" s="341"/>
      <c r="BN36" s="341"/>
      <c r="BO36" s="341"/>
      <c r="BP36" s="341"/>
      <c r="BQ36" s="341"/>
      <c r="BR36" s="341"/>
      <c r="BS36" s="341"/>
      <c r="BT36" s="341"/>
      <c r="BU36" s="341"/>
      <c r="BV36" s="341"/>
      <c r="BW36" s="341"/>
      <c r="BX36" s="341"/>
      <c r="BY36" s="341"/>
      <c r="BZ36" s="341"/>
      <c r="CA36" s="341"/>
      <c r="CB36" s="341"/>
      <c r="CC36" s="341"/>
      <c r="CD36" s="341"/>
      <c r="CE36" s="341"/>
      <c r="CF36" s="341"/>
      <c r="CG36" s="341"/>
      <c r="CH36" s="341"/>
      <c r="CI36" s="341"/>
      <c r="CJ36" s="341"/>
      <c r="CK36" s="341"/>
      <c r="CL36" s="341"/>
      <c r="CM36" s="341"/>
      <c r="CN36" s="341"/>
      <c r="CO36" s="341"/>
      <c r="CP36" s="341"/>
      <c r="CQ36" s="341"/>
      <c r="CR36" s="341"/>
      <c r="CS36" s="341"/>
      <c r="CT36" s="341"/>
      <c r="CU36" s="341"/>
      <c r="CV36" s="341"/>
      <c r="CW36" s="341"/>
      <c r="CX36" s="341"/>
      <c r="CY36" s="341"/>
      <c r="CZ36" s="341"/>
      <c r="DA36" s="341"/>
      <c r="DB36" s="341"/>
      <c r="DC36" s="341"/>
      <c r="DD36" s="341"/>
      <c r="DE36" s="341"/>
      <c r="DF36" s="341"/>
      <c r="DG36" s="341"/>
      <c r="DH36" s="341"/>
      <c r="DI36" s="341"/>
      <c r="DJ36" s="341"/>
      <c r="DK36" s="341"/>
    </row>
    <row r="37" spans="1:115" s="10" customFormat="1" ht="166.5" customHeight="1">
      <c r="A37" s="219" t="s">
        <v>674</v>
      </c>
      <c r="B37" s="192" t="s">
        <v>72</v>
      </c>
      <c r="C37" s="87" t="s">
        <v>645</v>
      </c>
      <c r="D37" s="86" t="s">
        <v>1112</v>
      </c>
      <c r="E37" s="86" t="s">
        <v>75</v>
      </c>
      <c r="F37" s="86" t="s">
        <v>1113</v>
      </c>
      <c r="G37" s="85" t="s">
        <v>77</v>
      </c>
      <c r="H37" s="138">
        <v>12</v>
      </c>
      <c r="I37" s="256" t="s">
        <v>78</v>
      </c>
      <c r="J37" s="174">
        <v>0.4</v>
      </c>
      <c r="K37" s="86" t="s">
        <v>124</v>
      </c>
      <c r="L37" s="140" t="s">
        <v>80</v>
      </c>
      <c r="M37" s="183" t="s">
        <v>82</v>
      </c>
      <c r="N37" s="180">
        <v>0.6</v>
      </c>
      <c r="O37" s="142" t="s">
        <v>82</v>
      </c>
      <c r="P37" s="115">
        <v>1</v>
      </c>
      <c r="Q37" s="86" t="s">
        <v>686</v>
      </c>
      <c r="R37" s="123" t="s">
        <v>32</v>
      </c>
      <c r="S37" s="124" t="s">
        <v>85</v>
      </c>
      <c r="T37" s="124" t="s">
        <v>86</v>
      </c>
      <c r="U37" s="126">
        <v>0.4</v>
      </c>
      <c r="V37" s="124" t="s">
        <v>88</v>
      </c>
      <c r="W37" s="124" t="s">
        <v>89</v>
      </c>
      <c r="X37" s="124" t="s">
        <v>90</v>
      </c>
      <c r="Y37" s="126">
        <v>0.24</v>
      </c>
      <c r="Z37" s="154" t="s">
        <v>78</v>
      </c>
      <c r="AA37" s="113">
        <v>0.24</v>
      </c>
      <c r="AB37" s="171" t="s">
        <v>82</v>
      </c>
      <c r="AC37" s="113">
        <v>0.6</v>
      </c>
      <c r="AD37" s="114" t="s">
        <v>82</v>
      </c>
      <c r="AE37" s="170" t="s">
        <v>92</v>
      </c>
      <c r="AF37" s="157" t="s">
        <v>687</v>
      </c>
      <c r="AG37" s="148" t="s">
        <v>688</v>
      </c>
      <c r="AH37" s="158" t="s">
        <v>681</v>
      </c>
      <c r="AI37" s="158" t="s">
        <v>143</v>
      </c>
      <c r="AJ37" s="147">
        <v>45292</v>
      </c>
      <c r="AK37" s="147">
        <v>45657</v>
      </c>
      <c r="AL37" s="147" t="s">
        <v>689</v>
      </c>
      <c r="AM37" s="147" t="s">
        <v>689</v>
      </c>
      <c r="AN37" s="343" t="s">
        <v>690</v>
      </c>
      <c r="AO37" s="219" t="s">
        <v>947</v>
      </c>
      <c r="AP37" s="297" t="s">
        <v>1325</v>
      </c>
      <c r="AQ37" s="355" t="s">
        <v>1326</v>
      </c>
      <c r="AR37" s="279">
        <v>45657</v>
      </c>
      <c r="AS37" s="316" t="s">
        <v>391</v>
      </c>
      <c r="AT37" s="317" t="s">
        <v>1429</v>
      </c>
      <c r="AU37" s="290" t="s">
        <v>1157</v>
      </c>
      <c r="AV37" s="290" t="s">
        <v>1067</v>
      </c>
      <c r="AW37" s="290" t="s">
        <v>965</v>
      </c>
      <c r="AX37" s="290" t="s">
        <v>965</v>
      </c>
      <c r="AY37" s="207" t="s">
        <v>1427</v>
      </c>
      <c r="BB37" s="341"/>
      <c r="BC37" s="341"/>
      <c r="BD37" s="341"/>
      <c r="BE37" s="341"/>
      <c r="BF37" s="341"/>
      <c r="BG37" s="341"/>
      <c r="BH37" s="341"/>
      <c r="BI37" s="341"/>
      <c r="BJ37" s="341"/>
      <c r="BK37" s="341"/>
      <c r="BL37" s="341"/>
      <c r="BM37" s="341"/>
      <c r="BN37" s="341"/>
      <c r="BO37" s="341"/>
      <c r="BP37" s="341"/>
      <c r="BQ37" s="341"/>
      <c r="BR37" s="341"/>
      <c r="BS37" s="341"/>
      <c r="BT37" s="341"/>
      <c r="BU37" s="341"/>
      <c r="BV37" s="341"/>
      <c r="BW37" s="341"/>
      <c r="BX37" s="341"/>
      <c r="BY37" s="341"/>
      <c r="BZ37" s="341"/>
      <c r="CA37" s="341"/>
      <c r="CB37" s="341"/>
      <c r="CC37" s="341"/>
      <c r="CD37" s="341"/>
      <c r="CE37" s="341"/>
      <c r="CF37" s="341"/>
      <c r="CG37" s="341"/>
      <c r="CH37" s="341"/>
      <c r="CI37" s="341"/>
      <c r="CJ37" s="341"/>
      <c r="CK37" s="341"/>
      <c r="CL37" s="341"/>
      <c r="CM37" s="341"/>
      <c r="CN37" s="341"/>
      <c r="CO37" s="341"/>
      <c r="CP37" s="341"/>
      <c r="CQ37" s="341"/>
      <c r="CR37" s="341"/>
      <c r="CS37" s="341"/>
      <c r="CT37" s="341"/>
      <c r="CU37" s="341"/>
      <c r="CV37" s="341"/>
      <c r="CW37" s="341"/>
      <c r="CX37" s="341"/>
      <c r="CY37" s="341"/>
      <c r="CZ37" s="341"/>
      <c r="DA37" s="341"/>
      <c r="DB37" s="341"/>
      <c r="DC37" s="341"/>
      <c r="DD37" s="341"/>
      <c r="DE37" s="341"/>
      <c r="DF37" s="341"/>
      <c r="DG37" s="341"/>
      <c r="DH37" s="341"/>
      <c r="DI37" s="341"/>
      <c r="DJ37" s="341"/>
      <c r="DK37" s="341"/>
    </row>
    <row r="38" spans="1:115" s="10" customFormat="1" ht="144.75" customHeight="1">
      <c r="A38" s="158" t="s">
        <v>674</v>
      </c>
      <c r="B38" s="192" t="s">
        <v>1035</v>
      </c>
      <c r="C38" s="87" t="s">
        <v>675</v>
      </c>
      <c r="D38" s="86" t="s">
        <v>1114</v>
      </c>
      <c r="E38" s="86" t="s">
        <v>75</v>
      </c>
      <c r="F38" s="86" t="s">
        <v>1115</v>
      </c>
      <c r="G38" s="85" t="s">
        <v>77</v>
      </c>
      <c r="H38" s="138">
        <v>12</v>
      </c>
      <c r="I38" s="256" t="s">
        <v>78</v>
      </c>
      <c r="J38" s="174">
        <v>0.4</v>
      </c>
      <c r="K38" s="86" t="s">
        <v>124</v>
      </c>
      <c r="L38" s="140" t="s">
        <v>80</v>
      </c>
      <c r="M38" s="183" t="s">
        <v>82</v>
      </c>
      <c r="N38" s="105">
        <v>0.6</v>
      </c>
      <c r="O38" s="142" t="s">
        <v>82</v>
      </c>
      <c r="P38" s="115">
        <v>1</v>
      </c>
      <c r="Q38" s="86" t="s">
        <v>694</v>
      </c>
      <c r="R38" s="123" t="s">
        <v>32</v>
      </c>
      <c r="S38" s="124" t="s">
        <v>85</v>
      </c>
      <c r="T38" s="124" t="s">
        <v>86</v>
      </c>
      <c r="U38" s="126">
        <v>0.4</v>
      </c>
      <c r="V38" s="124" t="s">
        <v>88</v>
      </c>
      <c r="W38" s="124" t="s">
        <v>89</v>
      </c>
      <c r="X38" s="124" t="s">
        <v>90</v>
      </c>
      <c r="Y38" s="126">
        <v>0.24</v>
      </c>
      <c r="Z38" s="154" t="s">
        <v>78</v>
      </c>
      <c r="AA38" s="113">
        <v>0.24</v>
      </c>
      <c r="AB38" s="171" t="s">
        <v>82</v>
      </c>
      <c r="AC38" s="113">
        <v>0.6</v>
      </c>
      <c r="AD38" s="114" t="s">
        <v>82</v>
      </c>
      <c r="AE38" s="170" t="s">
        <v>92</v>
      </c>
      <c r="AF38" s="157" t="s">
        <v>695</v>
      </c>
      <c r="AG38" s="148" t="s">
        <v>696</v>
      </c>
      <c r="AH38" s="158" t="s">
        <v>681</v>
      </c>
      <c r="AI38" s="158" t="s">
        <v>143</v>
      </c>
      <c r="AJ38" s="147">
        <v>45292</v>
      </c>
      <c r="AK38" s="147">
        <v>45657</v>
      </c>
      <c r="AL38" s="147" t="s">
        <v>697</v>
      </c>
      <c r="AM38" s="148" t="s">
        <v>697</v>
      </c>
      <c r="AN38" s="149" t="s">
        <v>698</v>
      </c>
      <c r="AO38" s="303" t="s">
        <v>947</v>
      </c>
      <c r="AP38" s="297" t="s">
        <v>1327</v>
      </c>
      <c r="AQ38" s="359" t="s">
        <v>1326</v>
      </c>
      <c r="AR38" s="354">
        <v>45657</v>
      </c>
      <c r="AS38" s="316" t="s">
        <v>391</v>
      </c>
      <c r="AT38" s="317" t="s">
        <v>1429</v>
      </c>
      <c r="AU38" s="290" t="s">
        <v>1157</v>
      </c>
      <c r="AV38" s="290" t="s">
        <v>1067</v>
      </c>
      <c r="AW38" s="290" t="s">
        <v>965</v>
      </c>
      <c r="AX38" s="290" t="s">
        <v>965</v>
      </c>
      <c r="AY38" s="207" t="s">
        <v>1427</v>
      </c>
      <c r="BB38" s="341"/>
      <c r="BC38" s="341"/>
      <c r="BD38" s="341"/>
      <c r="BE38" s="341"/>
      <c r="BF38" s="341"/>
      <c r="BG38" s="341"/>
      <c r="BH38" s="341"/>
      <c r="BI38" s="341"/>
      <c r="BJ38" s="341"/>
      <c r="BK38" s="341"/>
      <c r="BL38" s="341"/>
      <c r="BM38" s="341"/>
      <c r="BN38" s="341"/>
      <c r="BO38" s="341"/>
      <c r="BP38" s="341"/>
      <c r="BQ38" s="341"/>
      <c r="BR38" s="341"/>
      <c r="BS38" s="341"/>
      <c r="BT38" s="341"/>
      <c r="BU38" s="341"/>
      <c r="BV38" s="341"/>
      <c r="BW38" s="341"/>
      <c r="BX38" s="341"/>
      <c r="BY38" s="341"/>
      <c r="BZ38" s="341"/>
      <c r="CA38" s="341"/>
      <c r="CB38" s="341"/>
      <c r="CC38" s="341"/>
      <c r="CD38" s="341"/>
      <c r="CE38" s="341"/>
      <c r="CF38" s="341"/>
      <c r="CG38" s="341"/>
      <c r="CH38" s="341"/>
      <c r="CI38" s="341"/>
      <c r="CJ38" s="341"/>
      <c r="CK38" s="341"/>
      <c r="CL38" s="341"/>
      <c r="CM38" s="341"/>
      <c r="CN38" s="341"/>
      <c r="CO38" s="341"/>
      <c r="CP38" s="341"/>
      <c r="CQ38" s="341"/>
      <c r="CR38" s="341"/>
      <c r="CS38" s="341"/>
      <c r="CT38" s="341"/>
      <c r="CU38" s="341"/>
      <c r="CV38" s="341"/>
      <c r="CW38" s="341"/>
      <c r="CX38" s="341"/>
      <c r="CY38" s="341"/>
      <c r="CZ38" s="341"/>
      <c r="DA38" s="341"/>
      <c r="DB38" s="341"/>
      <c r="DC38" s="341"/>
      <c r="DD38" s="341"/>
      <c r="DE38" s="341"/>
      <c r="DF38" s="341"/>
      <c r="DG38" s="341"/>
      <c r="DH38" s="341"/>
      <c r="DI38" s="341"/>
      <c r="DJ38" s="341"/>
      <c r="DK38" s="341"/>
    </row>
    <row r="39" spans="1:115" s="10" customFormat="1" ht="102" customHeight="1">
      <c r="A39" s="439" t="s">
        <v>674</v>
      </c>
      <c r="B39" s="512" t="s">
        <v>1035</v>
      </c>
      <c r="C39" s="453" t="s">
        <v>683</v>
      </c>
      <c r="D39" s="514" t="s">
        <v>1116</v>
      </c>
      <c r="E39" s="451" t="s">
        <v>75</v>
      </c>
      <c r="F39" s="451" t="s">
        <v>1117</v>
      </c>
      <c r="G39" s="515" t="s">
        <v>77</v>
      </c>
      <c r="H39" s="517">
        <v>228</v>
      </c>
      <c r="I39" s="498" t="s">
        <v>123</v>
      </c>
      <c r="J39" s="482">
        <v>0.6</v>
      </c>
      <c r="K39" s="451" t="s">
        <v>124</v>
      </c>
      <c r="L39" s="526" t="s">
        <v>80</v>
      </c>
      <c r="M39" s="529" t="s">
        <v>82</v>
      </c>
      <c r="N39" s="530">
        <v>0.6</v>
      </c>
      <c r="O39" s="471" t="s">
        <v>82</v>
      </c>
      <c r="P39" s="115">
        <v>1</v>
      </c>
      <c r="Q39" s="176" t="s">
        <v>702</v>
      </c>
      <c r="R39" s="123" t="s">
        <v>32</v>
      </c>
      <c r="S39" s="124" t="s">
        <v>85</v>
      </c>
      <c r="T39" s="124" t="s">
        <v>86</v>
      </c>
      <c r="U39" s="126">
        <v>0.4</v>
      </c>
      <c r="V39" s="124" t="s">
        <v>88</v>
      </c>
      <c r="W39" s="124" t="s">
        <v>89</v>
      </c>
      <c r="X39" s="124" t="s">
        <v>90</v>
      </c>
      <c r="Y39" s="126">
        <v>0.36</v>
      </c>
      <c r="Z39" s="154" t="s">
        <v>78</v>
      </c>
      <c r="AA39" s="113">
        <v>0.36</v>
      </c>
      <c r="AB39" s="171" t="s">
        <v>82</v>
      </c>
      <c r="AC39" s="113">
        <v>0.6</v>
      </c>
      <c r="AD39" s="114" t="s">
        <v>82</v>
      </c>
      <c r="AE39" s="491" t="s">
        <v>92</v>
      </c>
      <c r="AF39" s="546" t="s">
        <v>703</v>
      </c>
      <c r="AG39" s="435" t="s">
        <v>704</v>
      </c>
      <c r="AH39" s="435" t="s">
        <v>681</v>
      </c>
      <c r="AI39" s="435" t="s">
        <v>129</v>
      </c>
      <c r="AJ39" s="437">
        <v>45292</v>
      </c>
      <c r="AK39" s="437">
        <v>45657</v>
      </c>
      <c r="AL39" s="435" t="s">
        <v>705</v>
      </c>
      <c r="AM39" s="435" t="s">
        <v>705</v>
      </c>
      <c r="AN39" s="486" t="s">
        <v>706</v>
      </c>
      <c r="AO39" s="389" t="s">
        <v>947</v>
      </c>
      <c r="AP39" s="386" t="s">
        <v>1328</v>
      </c>
      <c r="AQ39" s="409">
        <v>347</v>
      </c>
      <c r="AR39" s="394">
        <v>45657</v>
      </c>
      <c r="AS39" s="395" t="s">
        <v>1329</v>
      </c>
      <c r="AT39" s="406" t="s">
        <v>1430</v>
      </c>
      <c r="AU39" s="395" t="s">
        <v>1157</v>
      </c>
      <c r="AV39" s="389" t="s">
        <v>1067</v>
      </c>
      <c r="AW39" s="389" t="s">
        <v>965</v>
      </c>
      <c r="AX39" s="389" t="s">
        <v>965</v>
      </c>
      <c r="AY39" s="384" t="s">
        <v>1427</v>
      </c>
      <c r="BB39" s="341"/>
      <c r="BC39" s="341"/>
      <c r="BD39" s="341"/>
      <c r="BE39" s="341"/>
      <c r="BF39" s="341"/>
      <c r="BG39" s="341"/>
      <c r="BH39" s="341"/>
      <c r="BI39" s="341"/>
      <c r="BJ39" s="341"/>
      <c r="BK39" s="341"/>
      <c r="BL39" s="341"/>
      <c r="BM39" s="341"/>
      <c r="BN39" s="341"/>
      <c r="BO39" s="341"/>
      <c r="BP39" s="341"/>
      <c r="BQ39" s="341"/>
      <c r="BR39" s="341"/>
      <c r="BS39" s="341"/>
      <c r="BT39" s="341"/>
      <c r="BU39" s="341"/>
      <c r="BV39" s="341"/>
      <c r="BW39" s="341"/>
      <c r="BX39" s="341"/>
      <c r="BY39" s="341"/>
      <c r="BZ39" s="341"/>
      <c r="CA39" s="341"/>
      <c r="CB39" s="341"/>
      <c r="CC39" s="341"/>
      <c r="CD39" s="341"/>
      <c r="CE39" s="341"/>
      <c r="CF39" s="341"/>
      <c r="CG39" s="341"/>
      <c r="CH39" s="341"/>
      <c r="CI39" s="341"/>
      <c r="CJ39" s="341"/>
      <c r="CK39" s="341"/>
      <c r="CL39" s="341"/>
      <c r="CM39" s="341"/>
      <c r="CN39" s="341"/>
      <c r="CO39" s="341"/>
      <c r="CP39" s="341"/>
      <c r="CQ39" s="341"/>
      <c r="CR39" s="341"/>
      <c r="CS39" s="341"/>
      <c r="CT39" s="341"/>
      <c r="CU39" s="341"/>
      <c r="CV39" s="341"/>
      <c r="CW39" s="341"/>
      <c r="CX39" s="341"/>
      <c r="CY39" s="341"/>
      <c r="CZ39" s="341"/>
      <c r="DA39" s="341"/>
      <c r="DB39" s="341"/>
      <c r="DC39" s="341"/>
      <c r="DD39" s="341"/>
      <c r="DE39" s="341"/>
      <c r="DF39" s="341"/>
      <c r="DG39" s="341"/>
      <c r="DH39" s="341"/>
      <c r="DI39" s="341"/>
      <c r="DJ39" s="341"/>
      <c r="DK39" s="341"/>
    </row>
    <row r="40" spans="1:115" s="10" customFormat="1" ht="47.25" customHeight="1">
      <c r="A40" s="452"/>
      <c r="B40" s="452"/>
      <c r="C40" s="513"/>
      <c r="D40" s="452"/>
      <c r="E40" s="452"/>
      <c r="F40" s="452"/>
      <c r="G40" s="516"/>
      <c r="H40" s="518"/>
      <c r="I40" s="519"/>
      <c r="J40" s="483"/>
      <c r="K40" s="492"/>
      <c r="L40" s="527"/>
      <c r="M40" s="519"/>
      <c r="N40" s="483"/>
      <c r="O40" s="520"/>
      <c r="P40" s="115">
        <v>2</v>
      </c>
      <c r="Q40" s="176" t="s">
        <v>707</v>
      </c>
      <c r="R40" s="123" t="s">
        <v>32</v>
      </c>
      <c r="S40" s="124" t="s">
        <v>85</v>
      </c>
      <c r="T40" s="124" t="s">
        <v>86</v>
      </c>
      <c r="U40" s="126">
        <v>0.4</v>
      </c>
      <c r="V40" s="124" t="s">
        <v>88</v>
      </c>
      <c r="W40" s="124" t="s">
        <v>89</v>
      </c>
      <c r="X40" s="124" t="s">
        <v>90</v>
      </c>
      <c r="Y40" s="126">
        <v>0.22</v>
      </c>
      <c r="Z40" s="154" t="s">
        <v>78</v>
      </c>
      <c r="AA40" s="113">
        <v>0.22</v>
      </c>
      <c r="AB40" s="171" t="s">
        <v>82</v>
      </c>
      <c r="AC40" s="113">
        <v>0.6</v>
      </c>
      <c r="AD40" s="114" t="s">
        <v>82</v>
      </c>
      <c r="AE40" s="492"/>
      <c r="AF40" s="547"/>
      <c r="AG40" s="441"/>
      <c r="AH40" s="441"/>
      <c r="AI40" s="441"/>
      <c r="AJ40" s="442"/>
      <c r="AK40" s="442"/>
      <c r="AL40" s="441"/>
      <c r="AM40" s="441"/>
      <c r="AN40" s="486"/>
      <c r="AO40" s="415"/>
      <c r="AP40" s="408"/>
      <c r="AQ40" s="410"/>
      <c r="AR40" s="411"/>
      <c r="AS40" s="412"/>
      <c r="AT40" s="413"/>
      <c r="AU40" s="412"/>
      <c r="AV40" s="414"/>
      <c r="AW40" s="414"/>
      <c r="AX40" s="415"/>
      <c r="AY40" s="385"/>
      <c r="BB40" s="341"/>
      <c r="BC40" s="341"/>
      <c r="BD40" s="341"/>
      <c r="BE40" s="341"/>
      <c r="BF40" s="341"/>
      <c r="BG40" s="341"/>
      <c r="BH40" s="341"/>
      <c r="BI40" s="341"/>
      <c r="BJ40" s="341"/>
      <c r="BK40" s="341"/>
      <c r="BL40" s="341"/>
      <c r="BM40" s="341"/>
      <c r="BN40" s="341"/>
      <c r="BO40" s="341"/>
      <c r="BP40" s="341"/>
      <c r="BQ40" s="341"/>
      <c r="BR40" s="341"/>
      <c r="BS40" s="341"/>
      <c r="BT40" s="341"/>
      <c r="BU40" s="341"/>
      <c r="BV40" s="341"/>
      <c r="BW40" s="341"/>
      <c r="BX40" s="341"/>
      <c r="BY40" s="341"/>
      <c r="BZ40" s="341"/>
      <c r="CA40" s="341"/>
      <c r="CB40" s="341"/>
      <c r="CC40" s="341"/>
      <c r="CD40" s="341"/>
      <c r="CE40" s="341"/>
      <c r="CF40" s="341"/>
      <c r="CG40" s="341"/>
      <c r="CH40" s="341"/>
      <c r="CI40" s="341"/>
      <c r="CJ40" s="341"/>
      <c r="CK40" s="341"/>
      <c r="CL40" s="341"/>
      <c r="CM40" s="341"/>
      <c r="CN40" s="341"/>
      <c r="CO40" s="341"/>
      <c r="CP40" s="341"/>
      <c r="CQ40" s="341"/>
      <c r="CR40" s="341"/>
      <c r="CS40" s="341"/>
      <c r="CT40" s="341"/>
      <c r="CU40" s="341"/>
      <c r="CV40" s="341"/>
      <c r="CW40" s="341"/>
      <c r="CX40" s="341"/>
      <c r="CY40" s="341"/>
      <c r="CZ40" s="341"/>
      <c r="DA40" s="341"/>
      <c r="DB40" s="341"/>
      <c r="DC40" s="341"/>
      <c r="DD40" s="341"/>
      <c r="DE40" s="341"/>
      <c r="DF40" s="341"/>
      <c r="DG40" s="341"/>
      <c r="DH40" s="341"/>
      <c r="DI40" s="341"/>
      <c r="DJ40" s="341"/>
      <c r="DK40" s="341"/>
    </row>
    <row r="41" spans="1:115" s="10" customFormat="1" ht="79.5" customHeight="1">
      <c r="A41" s="452"/>
      <c r="B41" s="467"/>
      <c r="C41" s="504"/>
      <c r="D41" s="467"/>
      <c r="E41" s="467"/>
      <c r="F41" s="467"/>
      <c r="G41" s="509"/>
      <c r="H41" s="511"/>
      <c r="I41" s="495"/>
      <c r="J41" s="525"/>
      <c r="K41" s="493"/>
      <c r="L41" s="528"/>
      <c r="M41" s="495"/>
      <c r="N41" s="525"/>
      <c r="O41" s="462"/>
      <c r="P41" s="115">
        <v>3</v>
      </c>
      <c r="Q41" s="176" t="s">
        <v>708</v>
      </c>
      <c r="R41" s="123" t="s">
        <v>32</v>
      </c>
      <c r="S41" s="124" t="s">
        <v>85</v>
      </c>
      <c r="T41" s="124" t="s">
        <v>86</v>
      </c>
      <c r="U41" s="126">
        <v>0.4</v>
      </c>
      <c r="V41" s="124" t="s">
        <v>88</v>
      </c>
      <c r="W41" s="124" t="s">
        <v>89</v>
      </c>
      <c r="X41" s="124" t="s">
        <v>90</v>
      </c>
      <c r="Y41" s="126">
        <v>0.13</v>
      </c>
      <c r="Z41" s="154" t="s">
        <v>102</v>
      </c>
      <c r="AA41" s="113">
        <v>0.13</v>
      </c>
      <c r="AB41" s="171" t="s">
        <v>82</v>
      </c>
      <c r="AC41" s="113">
        <v>0.6</v>
      </c>
      <c r="AD41" s="114" t="s">
        <v>82</v>
      </c>
      <c r="AE41" s="493"/>
      <c r="AF41" s="157" t="s">
        <v>709</v>
      </c>
      <c r="AG41" s="148" t="s">
        <v>710</v>
      </c>
      <c r="AH41" s="158" t="s">
        <v>681</v>
      </c>
      <c r="AI41" s="158" t="s">
        <v>129</v>
      </c>
      <c r="AJ41" s="147">
        <v>45292</v>
      </c>
      <c r="AK41" s="147">
        <v>45657</v>
      </c>
      <c r="AL41" s="199" t="s">
        <v>711</v>
      </c>
      <c r="AM41" s="201" t="s">
        <v>711</v>
      </c>
      <c r="AN41" s="486"/>
      <c r="AO41" s="414"/>
      <c r="AP41" s="297" t="s">
        <v>1330</v>
      </c>
      <c r="AQ41" s="318">
        <v>1</v>
      </c>
      <c r="AR41" s="293">
        <v>45657</v>
      </c>
      <c r="AS41" s="300" t="s">
        <v>1331</v>
      </c>
      <c r="AT41" s="294" t="s">
        <v>1430</v>
      </c>
      <c r="AU41" s="300" t="s">
        <v>1157</v>
      </c>
      <c r="AV41" s="290" t="s">
        <v>1067</v>
      </c>
      <c r="AW41" s="290" t="s">
        <v>965</v>
      </c>
      <c r="AX41" s="414"/>
      <c r="AY41" s="207" t="s">
        <v>1427</v>
      </c>
      <c r="BB41" s="341"/>
      <c r="BC41" s="341"/>
      <c r="BD41" s="341"/>
      <c r="BE41" s="341"/>
      <c r="BF41" s="341"/>
      <c r="BG41" s="341"/>
      <c r="BH41" s="341"/>
      <c r="BI41" s="341"/>
      <c r="BJ41" s="341"/>
      <c r="BK41" s="341"/>
      <c r="BL41" s="341"/>
      <c r="BM41" s="341"/>
      <c r="BN41" s="341"/>
      <c r="BO41" s="341"/>
      <c r="BP41" s="341"/>
      <c r="BQ41" s="341"/>
      <c r="BR41" s="341"/>
      <c r="BS41" s="341"/>
      <c r="BT41" s="341"/>
      <c r="BU41" s="341"/>
      <c r="BV41" s="341"/>
      <c r="BW41" s="341"/>
      <c r="BX41" s="341"/>
      <c r="BY41" s="341"/>
      <c r="BZ41" s="341"/>
      <c r="CA41" s="341"/>
      <c r="CB41" s="341"/>
      <c r="CC41" s="341"/>
      <c r="CD41" s="341"/>
      <c r="CE41" s="341"/>
      <c r="CF41" s="341"/>
      <c r="CG41" s="341"/>
      <c r="CH41" s="341"/>
      <c r="CI41" s="341"/>
      <c r="CJ41" s="341"/>
      <c r="CK41" s="341"/>
      <c r="CL41" s="341"/>
      <c r="CM41" s="341"/>
      <c r="CN41" s="341"/>
      <c r="CO41" s="341"/>
      <c r="CP41" s="341"/>
      <c r="CQ41" s="341"/>
      <c r="CR41" s="341"/>
      <c r="CS41" s="341"/>
      <c r="CT41" s="341"/>
      <c r="CU41" s="341"/>
      <c r="CV41" s="341"/>
      <c r="CW41" s="341"/>
      <c r="CX41" s="341"/>
      <c r="CY41" s="341"/>
      <c r="CZ41" s="341"/>
      <c r="DA41" s="341"/>
      <c r="DB41" s="341"/>
      <c r="DC41" s="341"/>
      <c r="DD41" s="341"/>
      <c r="DE41" s="341"/>
      <c r="DF41" s="341"/>
      <c r="DG41" s="341"/>
      <c r="DH41" s="341"/>
      <c r="DI41" s="341"/>
      <c r="DJ41" s="341"/>
      <c r="DK41" s="341"/>
    </row>
    <row r="42" spans="1:115" s="10" customFormat="1" ht="63" customHeight="1">
      <c r="A42" s="451" t="s">
        <v>674</v>
      </c>
      <c r="B42" s="512" t="s">
        <v>72</v>
      </c>
      <c r="C42" s="453" t="s">
        <v>691</v>
      </c>
      <c r="D42" s="451" t="s">
        <v>1118</v>
      </c>
      <c r="E42" s="451" t="s">
        <v>113</v>
      </c>
      <c r="F42" s="451" t="s">
        <v>1119</v>
      </c>
      <c r="G42" s="515" t="s">
        <v>77</v>
      </c>
      <c r="H42" s="515">
        <v>228</v>
      </c>
      <c r="I42" s="498" t="s">
        <v>123</v>
      </c>
      <c r="J42" s="482">
        <v>0.6</v>
      </c>
      <c r="K42" s="491" t="s">
        <v>124</v>
      </c>
      <c r="L42" s="526" t="s">
        <v>80</v>
      </c>
      <c r="M42" s="529" t="s">
        <v>82</v>
      </c>
      <c r="N42" s="538">
        <v>0.6</v>
      </c>
      <c r="O42" s="471" t="s">
        <v>82</v>
      </c>
      <c r="P42" s="115">
        <v>1</v>
      </c>
      <c r="Q42" s="176" t="s">
        <v>715</v>
      </c>
      <c r="R42" s="123" t="s">
        <v>32</v>
      </c>
      <c r="S42" s="124" t="s">
        <v>85</v>
      </c>
      <c r="T42" s="124" t="s">
        <v>86</v>
      </c>
      <c r="U42" s="126">
        <v>0.4</v>
      </c>
      <c r="V42" s="124" t="s">
        <v>88</v>
      </c>
      <c r="W42" s="124" t="s">
        <v>89</v>
      </c>
      <c r="X42" s="124" t="s">
        <v>90</v>
      </c>
      <c r="Y42" s="126">
        <v>0.36</v>
      </c>
      <c r="Z42" s="154" t="s">
        <v>78</v>
      </c>
      <c r="AA42" s="126">
        <v>0.36</v>
      </c>
      <c r="AB42" s="171" t="s">
        <v>82</v>
      </c>
      <c r="AC42" s="113">
        <v>0.6</v>
      </c>
      <c r="AD42" s="114" t="s">
        <v>82</v>
      </c>
      <c r="AE42" s="491" t="s">
        <v>92</v>
      </c>
      <c r="AF42" s="546" t="s">
        <v>716</v>
      </c>
      <c r="AG42" s="435" t="s">
        <v>717</v>
      </c>
      <c r="AH42" s="435" t="s">
        <v>681</v>
      </c>
      <c r="AI42" s="435" t="s">
        <v>129</v>
      </c>
      <c r="AJ42" s="437">
        <v>45292</v>
      </c>
      <c r="AK42" s="437">
        <v>45657</v>
      </c>
      <c r="AL42" s="435" t="s">
        <v>717</v>
      </c>
      <c r="AM42" s="435" t="s">
        <v>717</v>
      </c>
      <c r="AN42" s="439" t="s">
        <v>718</v>
      </c>
      <c r="AO42" s="389" t="s">
        <v>947</v>
      </c>
      <c r="AP42" s="395" t="s">
        <v>1332</v>
      </c>
      <c r="AQ42" s="403">
        <v>1</v>
      </c>
      <c r="AR42" s="394">
        <v>45657</v>
      </c>
      <c r="AS42" s="395" t="s">
        <v>1333</v>
      </c>
      <c r="AT42" s="406" t="s">
        <v>1431</v>
      </c>
      <c r="AU42" s="395" t="s">
        <v>1157</v>
      </c>
      <c r="AV42" s="389" t="s">
        <v>1067</v>
      </c>
      <c r="AW42" s="389" t="s">
        <v>965</v>
      </c>
      <c r="AX42" s="389" t="s">
        <v>965</v>
      </c>
      <c r="AY42" s="386" t="s">
        <v>1427</v>
      </c>
      <c r="BB42" s="341"/>
      <c r="BC42" s="341"/>
      <c r="BD42" s="341"/>
      <c r="BE42" s="341"/>
      <c r="BF42" s="341"/>
      <c r="BG42" s="341"/>
      <c r="BH42" s="341"/>
      <c r="BI42" s="341"/>
      <c r="BJ42" s="341"/>
      <c r="BK42" s="341"/>
      <c r="BL42" s="341"/>
      <c r="BM42" s="341"/>
      <c r="BN42" s="341"/>
      <c r="BO42" s="341"/>
      <c r="BP42" s="341"/>
      <c r="BQ42" s="341"/>
      <c r="BR42" s="341"/>
      <c r="BS42" s="341"/>
      <c r="BT42" s="341"/>
      <c r="BU42" s="341"/>
      <c r="BV42" s="341"/>
      <c r="BW42" s="341"/>
      <c r="BX42" s="341"/>
      <c r="BY42" s="341"/>
      <c r="BZ42" s="341"/>
      <c r="CA42" s="341"/>
      <c r="CB42" s="341"/>
      <c r="CC42" s="341"/>
      <c r="CD42" s="341"/>
      <c r="CE42" s="341"/>
      <c r="CF42" s="341"/>
      <c r="CG42" s="341"/>
      <c r="CH42" s="341"/>
      <c r="CI42" s="341"/>
      <c r="CJ42" s="341"/>
      <c r="CK42" s="341"/>
      <c r="CL42" s="341"/>
      <c r="CM42" s="341"/>
      <c r="CN42" s="341"/>
      <c r="CO42" s="341"/>
      <c r="CP42" s="341"/>
      <c r="CQ42" s="341"/>
      <c r="CR42" s="341"/>
      <c r="CS42" s="341"/>
      <c r="CT42" s="341"/>
      <c r="CU42" s="341"/>
      <c r="CV42" s="341"/>
      <c r="CW42" s="341"/>
      <c r="CX42" s="341"/>
      <c r="CY42" s="341"/>
      <c r="CZ42" s="341"/>
      <c r="DA42" s="341"/>
      <c r="DB42" s="341"/>
      <c r="DC42" s="341"/>
      <c r="DD42" s="341"/>
      <c r="DE42" s="341"/>
      <c r="DF42" s="341"/>
      <c r="DG42" s="341"/>
      <c r="DH42" s="341"/>
      <c r="DI42" s="341"/>
      <c r="DJ42" s="341"/>
      <c r="DK42" s="341"/>
    </row>
    <row r="43" spans="1:115" s="10" customFormat="1" ht="73.5" customHeight="1">
      <c r="A43" s="452"/>
      <c r="B43" s="580"/>
      <c r="C43" s="454"/>
      <c r="D43" s="452"/>
      <c r="E43" s="452"/>
      <c r="F43" s="452"/>
      <c r="G43" s="516"/>
      <c r="H43" s="516"/>
      <c r="I43" s="519"/>
      <c r="J43" s="483"/>
      <c r="K43" s="492"/>
      <c r="L43" s="527"/>
      <c r="M43" s="519"/>
      <c r="N43" s="483"/>
      <c r="O43" s="520"/>
      <c r="P43" s="115">
        <v>2</v>
      </c>
      <c r="Q43" s="176" t="s">
        <v>1120</v>
      </c>
      <c r="R43" s="123" t="s">
        <v>32</v>
      </c>
      <c r="S43" s="124" t="s">
        <v>85</v>
      </c>
      <c r="T43" s="124" t="s">
        <v>86</v>
      </c>
      <c r="U43" s="126">
        <v>0.4</v>
      </c>
      <c r="V43" s="124" t="s">
        <v>88</v>
      </c>
      <c r="W43" s="124" t="s">
        <v>89</v>
      </c>
      <c r="X43" s="124" t="s">
        <v>90</v>
      </c>
      <c r="Y43" s="126">
        <v>0.22</v>
      </c>
      <c r="Z43" s="154" t="s">
        <v>78</v>
      </c>
      <c r="AA43" s="126">
        <v>0.22</v>
      </c>
      <c r="AB43" s="171" t="s">
        <v>82</v>
      </c>
      <c r="AC43" s="113">
        <v>0.6</v>
      </c>
      <c r="AD43" s="114" t="s">
        <v>82</v>
      </c>
      <c r="AE43" s="492"/>
      <c r="AF43" s="548"/>
      <c r="AG43" s="436"/>
      <c r="AH43" s="436"/>
      <c r="AI43" s="436"/>
      <c r="AJ43" s="438"/>
      <c r="AK43" s="438"/>
      <c r="AL43" s="436"/>
      <c r="AM43" s="436"/>
      <c r="AN43" s="440"/>
      <c r="AO43" s="391"/>
      <c r="AP43" s="416"/>
      <c r="AQ43" s="404"/>
      <c r="AR43" s="391"/>
      <c r="AS43" s="402"/>
      <c r="AT43" s="407"/>
      <c r="AU43" s="402"/>
      <c r="AV43" s="391"/>
      <c r="AW43" s="391"/>
      <c r="AX43" s="391"/>
      <c r="AY43" s="387"/>
      <c r="BB43" s="341"/>
      <c r="BC43" s="341"/>
      <c r="BD43" s="341"/>
      <c r="BE43" s="341"/>
      <c r="BF43" s="341"/>
      <c r="BG43" s="341"/>
      <c r="BH43" s="341"/>
      <c r="BI43" s="341"/>
      <c r="BJ43" s="341"/>
      <c r="BK43" s="341"/>
      <c r="BL43" s="341"/>
      <c r="BM43" s="341"/>
      <c r="BN43" s="341"/>
      <c r="BO43" s="341"/>
      <c r="BP43" s="341"/>
      <c r="BQ43" s="341"/>
      <c r="BR43" s="341"/>
      <c r="BS43" s="341"/>
      <c r="BT43" s="341"/>
      <c r="BU43" s="341"/>
      <c r="BV43" s="341"/>
      <c r="BW43" s="341"/>
      <c r="BX43" s="341"/>
      <c r="BY43" s="341"/>
      <c r="BZ43" s="341"/>
      <c r="CA43" s="341"/>
      <c r="CB43" s="341"/>
      <c r="CC43" s="341"/>
      <c r="CD43" s="341"/>
      <c r="CE43" s="341"/>
      <c r="CF43" s="341"/>
      <c r="CG43" s="341"/>
      <c r="CH43" s="341"/>
      <c r="CI43" s="341"/>
      <c r="CJ43" s="341"/>
      <c r="CK43" s="341"/>
      <c r="CL43" s="341"/>
      <c r="CM43" s="341"/>
      <c r="CN43" s="341"/>
      <c r="CO43" s="341"/>
      <c r="CP43" s="341"/>
      <c r="CQ43" s="341"/>
      <c r="CR43" s="341"/>
      <c r="CS43" s="341"/>
      <c r="CT43" s="341"/>
      <c r="CU43" s="341"/>
      <c r="CV43" s="341"/>
      <c r="CW43" s="341"/>
      <c r="CX43" s="341"/>
      <c r="CY43" s="341"/>
      <c r="CZ43" s="341"/>
      <c r="DA43" s="341"/>
      <c r="DB43" s="341"/>
      <c r="DC43" s="341"/>
      <c r="DD43" s="341"/>
      <c r="DE43" s="341"/>
      <c r="DF43" s="341"/>
      <c r="DG43" s="341"/>
      <c r="DH43" s="341"/>
      <c r="DI43" s="341"/>
      <c r="DJ43" s="341"/>
      <c r="DK43" s="341"/>
    </row>
    <row r="44" spans="1:115" s="10" customFormat="1" ht="54.75" customHeight="1">
      <c r="A44" s="467"/>
      <c r="B44" s="581"/>
      <c r="C44" s="576"/>
      <c r="D44" s="467"/>
      <c r="E44" s="467"/>
      <c r="F44" s="467"/>
      <c r="G44" s="509"/>
      <c r="H44" s="509"/>
      <c r="I44" s="495"/>
      <c r="J44" s="525"/>
      <c r="K44" s="493"/>
      <c r="L44" s="528"/>
      <c r="M44" s="519"/>
      <c r="N44" s="483"/>
      <c r="O44" s="462"/>
      <c r="P44" s="115">
        <v>3</v>
      </c>
      <c r="Q44" s="176" t="s">
        <v>708</v>
      </c>
      <c r="R44" s="123" t="s">
        <v>32</v>
      </c>
      <c r="S44" s="124" t="s">
        <v>85</v>
      </c>
      <c r="T44" s="124" t="s">
        <v>86</v>
      </c>
      <c r="U44" s="126">
        <v>0.4</v>
      </c>
      <c r="V44" s="124" t="s">
        <v>88</v>
      </c>
      <c r="W44" s="124" t="s">
        <v>89</v>
      </c>
      <c r="X44" s="124" t="s">
        <v>90</v>
      </c>
      <c r="Y44" s="126">
        <v>0.13</v>
      </c>
      <c r="Z44" s="154" t="s">
        <v>102</v>
      </c>
      <c r="AA44" s="126">
        <v>0.13</v>
      </c>
      <c r="AB44" s="171" t="s">
        <v>82</v>
      </c>
      <c r="AC44" s="113">
        <v>0.6</v>
      </c>
      <c r="AD44" s="114" t="s">
        <v>82</v>
      </c>
      <c r="AE44" s="493"/>
      <c r="AF44" s="547"/>
      <c r="AG44" s="441"/>
      <c r="AH44" s="441"/>
      <c r="AI44" s="436"/>
      <c r="AJ44" s="442"/>
      <c r="AK44" s="442"/>
      <c r="AL44" s="436"/>
      <c r="AM44" s="436"/>
      <c r="AN44" s="440"/>
      <c r="AO44" s="390"/>
      <c r="AP44" s="412"/>
      <c r="AQ44" s="405"/>
      <c r="AR44" s="390"/>
      <c r="AS44" s="396"/>
      <c r="AT44" s="396"/>
      <c r="AU44" s="396"/>
      <c r="AV44" s="390"/>
      <c r="AW44" s="390"/>
      <c r="AX44" s="390"/>
      <c r="AY44" s="388"/>
      <c r="BB44" s="341"/>
      <c r="BC44" s="341"/>
      <c r="BD44" s="341"/>
      <c r="BE44" s="341"/>
      <c r="BF44" s="341"/>
      <c r="BG44" s="341"/>
      <c r="BH44" s="341"/>
      <c r="BI44" s="341"/>
      <c r="BJ44" s="341"/>
      <c r="BK44" s="341"/>
      <c r="BL44" s="341"/>
      <c r="BM44" s="341"/>
      <c r="BN44" s="341"/>
      <c r="BO44" s="341"/>
      <c r="BP44" s="341"/>
      <c r="BQ44" s="341"/>
      <c r="BR44" s="341"/>
      <c r="BS44" s="341"/>
      <c r="BT44" s="341"/>
      <c r="BU44" s="341"/>
      <c r="BV44" s="341"/>
      <c r="BW44" s="341"/>
      <c r="BX44" s="341"/>
      <c r="BY44" s="341"/>
      <c r="BZ44" s="341"/>
      <c r="CA44" s="341"/>
      <c r="CB44" s="341"/>
      <c r="CC44" s="341"/>
      <c r="CD44" s="341"/>
      <c r="CE44" s="341"/>
      <c r="CF44" s="341"/>
      <c r="CG44" s="341"/>
      <c r="CH44" s="341"/>
      <c r="CI44" s="341"/>
      <c r="CJ44" s="341"/>
      <c r="CK44" s="341"/>
      <c r="CL44" s="341"/>
      <c r="CM44" s="341"/>
      <c r="CN44" s="341"/>
      <c r="CO44" s="341"/>
      <c r="CP44" s="341"/>
      <c r="CQ44" s="341"/>
      <c r="CR44" s="341"/>
      <c r="CS44" s="341"/>
      <c r="CT44" s="341"/>
      <c r="CU44" s="341"/>
      <c r="CV44" s="341"/>
      <c r="CW44" s="341"/>
      <c r="CX44" s="341"/>
      <c r="CY44" s="341"/>
      <c r="CZ44" s="341"/>
      <c r="DA44" s="341"/>
      <c r="DB44" s="341"/>
      <c r="DC44" s="341"/>
      <c r="DD44" s="341"/>
      <c r="DE44" s="341"/>
      <c r="DF44" s="341"/>
      <c r="DG44" s="341"/>
      <c r="DH44" s="341"/>
      <c r="DI44" s="341"/>
      <c r="DJ44" s="341"/>
      <c r="DK44" s="341"/>
    </row>
    <row r="45" spans="1:115" s="10" customFormat="1" ht="92.25" customHeight="1">
      <c r="A45" s="451" t="s">
        <v>674</v>
      </c>
      <c r="B45" s="451" t="s">
        <v>72</v>
      </c>
      <c r="C45" s="453" t="s">
        <v>699</v>
      </c>
      <c r="D45" s="451" t="s">
        <v>1121</v>
      </c>
      <c r="E45" s="451" t="s">
        <v>75</v>
      </c>
      <c r="F45" s="451" t="s">
        <v>1122</v>
      </c>
      <c r="G45" s="515" t="s">
        <v>77</v>
      </c>
      <c r="H45" s="517">
        <v>12</v>
      </c>
      <c r="I45" s="577" t="s">
        <v>78</v>
      </c>
      <c r="J45" s="482">
        <v>0.4</v>
      </c>
      <c r="K45" s="451" t="s">
        <v>124</v>
      </c>
      <c r="L45" s="526" t="s">
        <v>80</v>
      </c>
      <c r="M45" s="529" t="s">
        <v>82</v>
      </c>
      <c r="N45" s="538">
        <v>0.6</v>
      </c>
      <c r="O45" s="471" t="s">
        <v>82</v>
      </c>
      <c r="P45" s="115">
        <v>1</v>
      </c>
      <c r="Q45" s="176" t="s">
        <v>1123</v>
      </c>
      <c r="R45" s="123" t="s">
        <v>32</v>
      </c>
      <c r="S45" s="124" t="s">
        <v>85</v>
      </c>
      <c r="T45" s="124" t="s">
        <v>86</v>
      </c>
      <c r="U45" s="126">
        <v>0.4</v>
      </c>
      <c r="V45" s="124" t="s">
        <v>88</v>
      </c>
      <c r="W45" s="124" t="s">
        <v>89</v>
      </c>
      <c r="X45" s="124" t="s">
        <v>90</v>
      </c>
      <c r="Y45" s="126">
        <v>0.24</v>
      </c>
      <c r="Z45" s="154" t="s">
        <v>78</v>
      </c>
      <c r="AA45" s="181">
        <v>0.24</v>
      </c>
      <c r="AB45" s="171" t="s">
        <v>82</v>
      </c>
      <c r="AC45" s="113">
        <v>0.6</v>
      </c>
      <c r="AD45" s="114" t="s">
        <v>82</v>
      </c>
      <c r="AE45" s="551" t="s">
        <v>92</v>
      </c>
      <c r="AF45" s="223" t="s">
        <v>1124</v>
      </c>
      <c r="AG45" s="223" t="s">
        <v>1125</v>
      </c>
      <c r="AH45" s="613" t="s">
        <v>681</v>
      </c>
      <c r="AI45" s="226" t="s">
        <v>1126</v>
      </c>
      <c r="AJ45" s="615">
        <v>45292</v>
      </c>
      <c r="AK45" s="617">
        <v>45657</v>
      </c>
      <c r="AL45" s="227" t="s">
        <v>726</v>
      </c>
      <c r="AM45" s="226" t="s">
        <v>1127</v>
      </c>
      <c r="AN45" s="487" t="s">
        <v>727</v>
      </c>
      <c r="AO45" s="389" t="s">
        <v>947</v>
      </c>
      <c r="AP45" s="297" t="s">
        <v>1334</v>
      </c>
      <c r="AQ45" s="307">
        <f>3/3</f>
        <v>1</v>
      </c>
      <c r="AR45" s="293">
        <v>45657</v>
      </c>
      <c r="AS45" s="319" t="s">
        <v>1335</v>
      </c>
      <c r="AT45" s="323" t="s">
        <v>1339</v>
      </c>
      <c r="AU45" s="399" t="s">
        <v>1342</v>
      </c>
      <c r="AV45" s="290" t="s">
        <v>1067</v>
      </c>
      <c r="AW45" s="290" t="s">
        <v>965</v>
      </c>
      <c r="AX45" s="389" t="s">
        <v>965</v>
      </c>
      <c r="AY45" s="386" t="s">
        <v>1427</v>
      </c>
      <c r="BB45" s="341"/>
      <c r="BC45" s="341"/>
      <c r="BD45" s="341"/>
      <c r="BE45" s="341"/>
      <c r="BF45" s="341"/>
      <c r="BG45" s="341"/>
      <c r="BH45" s="341"/>
      <c r="BI45" s="341"/>
      <c r="BJ45" s="341"/>
      <c r="BK45" s="341"/>
      <c r="BL45" s="341"/>
      <c r="BM45" s="341"/>
      <c r="BN45" s="341"/>
      <c r="BO45" s="341"/>
      <c r="BP45" s="341"/>
      <c r="BQ45" s="341"/>
      <c r="BR45" s="341"/>
      <c r="BS45" s="341"/>
      <c r="BT45" s="341"/>
      <c r="BU45" s="341"/>
      <c r="BV45" s="341"/>
      <c r="BW45" s="341"/>
      <c r="BX45" s="341"/>
      <c r="BY45" s="341"/>
      <c r="BZ45" s="341"/>
      <c r="CA45" s="341"/>
      <c r="CB45" s="341"/>
      <c r="CC45" s="341"/>
      <c r="CD45" s="341"/>
      <c r="CE45" s="341"/>
      <c r="CF45" s="341"/>
      <c r="CG45" s="341"/>
      <c r="CH45" s="341"/>
      <c r="CI45" s="341"/>
      <c r="CJ45" s="341"/>
      <c r="CK45" s="341"/>
      <c r="CL45" s="341"/>
      <c r="CM45" s="341"/>
      <c r="CN45" s="341"/>
      <c r="CO45" s="341"/>
      <c r="CP45" s="341"/>
      <c r="CQ45" s="341"/>
      <c r="CR45" s="341"/>
      <c r="CS45" s="341"/>
      <c r="CT45" s="341"/>
      <c r="CU45" s="341"/>
      <c r="CV45" s="341"/>
      <c r="CW45" s="341"/>
      <c r="CX45" s="341"/>
      <c r="CY45" s="341"/>
      <c r="CZ45" s="341"/>
      <c r="DA45" s="341"/>
      <c r="DB45" s="341"/>
      <c r="DC45" s="341"/>
      <c r="DD45" s="341"/>
      <c r="DE45" s="341"/>
      <c r="DF45" s="341"/>
      <c r="DG45" s="341"/>
      <c r="DH45" s="341"/>
      <c r="DI45" s="341"/>
      <c r="DJ45" s="341"/>
      <c r="DK45" s="341"/>
    </row>
    <row r="46" spans="1:115" s="10" customFormat="1" ht="116.25" customHeight="1">
      <c r="A46" s="452"/>
      <c r="B46" s="452"/>
      <c r="C46" s="513"/>
      <c r="D46" s="452"/>
      <c r="E46" s="452"/>
      <c r="F46" s="452"/>
      <c r="G46" s="516"/>
      <c r="H46" s="518"/>
      <c r="I46" s="578"/>
      <c r="J46" s="589"/>
      <c r="K46" s="452"/>
      <c r="L46" s="527"/>
      <c r="M46" s="519"/>
      <c r="N46" s="483"/>
      <c r="O46" s="520"/>
      <c r="P46" s="115">
        <v>2</v>
      </c>
      <c r="Q46" s="176" t="s">
        <v>1128</v>
      </c>
      <c r="R46" s="123" t="s">
        <v>32</v>
      </c>
      <c r="S46" s="124" t="s">
        <v>85</v>
      </c>
      <c r="T46" s="124" t="s">
        <v>86</v>
      </c>
      <c r="U46" s="126">
        <v>0.4</v>
      </c>
      <c r="V46" s="124" t="s">
        <v>88</v>
      </c>
      <c r="W46" s="124" t="s">
        <v>89</v>
      </c>
      <c r="X46" s="124" t="s">
        <v>90</v>
      </c>
      <c r="Y46" s="126">
        <v>0.14000000000000001</v>
      </c>
      <c r="Z46" s="154" t="s">
        <v>102</v>
      </c>
      <c r="AA46" s="181">
        <v>0.14000000000000001</v>
      </c>
      <c r="AB46" s="171" t="s">
        <v>82</v>
      </c>
      <c r="AC46" s="113">
        <v>0.6</v>
      </c>
      <c r="AD46" s="114" t="s">
        <v>82</v>
      </c>
      <c r="AE46" s="552"/>
      <c r="AF46" s="231" t="s">
        <v>1129</v>
      </c>
      <c r="AG46" s="222" t="s">
        <v>1130</v>
      </c>
      <c r="AH46" s="614"/>
      <c r="AI46" s="222" t="s">
        <v>163</v>
      </c>
      <c r="AJ46" s="616"/>
      <c r="AK46" s="618"/>
      <c r="AL46" s="225" t="s">
        <v>1131</v>
      </c>
      <c r="AM46" s="222" t="s">
        <v>1132</v>
      </c>
      <c r="AN46" s="488"/>
      <c r="AO46" s="391"/>
      <c r="AP46" s="207" t="s">
        <v>1336</v>
      </c>
      <c r="AQ46" s="307">
        <f>3/3</f>
        <v>1</v>
      </c>
      <c r="AR46" s="360">
        <v>45657</v>
      </c>
      <c r="AS46" s="207" t="s">
        <v>1432</v>
      </c>
      <c r="AT46" s="323" t="s">
        <v>1340</v>
      </c>
      <c r="AU46" s="400"/>
      <c r="AV46" s="63" t="s">
        <v>1067</v>
      </c>
      <c r="AW46" s="63" t="s">
        <v>965</v>
      </c>
      <c r="AX46" s="391"/>
      <c r="AY46" s="387"/>
      <c r="BB46" s="341"/>
      <c r="BC46" s="341"/>
      <c r="BD46" s="341"/>
      <c r="BE46" s="341"/>
      <c r="BF46" s="341"/>
      <c r="BG46" s="341"/>
      <c r="BH46" s="341"/>
      <c r="BI46" s="341"/>
      <c r="BJ46" s="341"/>
      <c r="BK46" s="341"/>
      <c r="BL46" s="341"/>
      <c r="BM46" s="341"/>
      <c r="BN46" s="341"/>
      <c r="BO46" s="341"/>
      <c r="BP46" s="341"/>
      <c r="BQ46" s="341"/>
      <c r="BR46" s="341"/>
      <c r="BS46" s="341"/>
      <c r="BT46" s="341"/>
      <c r="BU46" s="341"/>
      <c r="BV46" s="341"/>
      <c r="BW46" s="341"/>
      <c r="BX46" s="341"/>
      <c r="BY46" s="341"/>
      <c r="BZ46" s="341"/>
      <c r="CA46" s="341"/>
      <c r="CB46" s="341"/>
      <c r="CC46" s="341"/>
      <c r="CD46" s="341"/>
      <c r="CE46" s="341"/>
      <c r="CF46" s="341"/>
      <c r="CG46" s="341"/>
      <c r="CH46" s="341"/>
      <c r="CI46" s="341"/>
      <c r="CJ46" s="341"/>
      <c r="CK46" s="341"/>
      <c r="CL46" s="341"/>
      <c r="CM46" s="341"/>
      <c r="CN46" s="341"/>
      <c r="CO46" s="341"/>
      <c r="CP46" s="341"/>
      <c r="CQ46" s="341"/>
      <c r="CR46" s="341"/>
      <c r="CS46" s="341"/>
      <c r="CT46" s="341"/>
      <c r="CU46" s="341"/>
      <c r="CV46" s="341"/>
      <c r="CW46" s="341"/>
      <c r="CX46" s="341"/>
      <c r="CY46" s="341"/>
      <c r="CZ46" s="341"/>
      <c r="DA46" s="341"/>
      <c r="DB46" s="341"/>
      <c r="DC46" s="341"/>
      <c r="DD46" s="341"/>
      <c r="DE46" s="341"/>
      <c r="DF46" s="341"/>
      <c r="DG46" s="341"/>
      <c r="DH46" s="341"/>
      <c r="DI46" s="341"/>
      <c r="DJ46" s="341"/>
      <c r="DK46" s="341"/>
    </row>
    <row r="47" spans="1:115" s="10" customFormat="1" ht="112.5" customHeight="1">
      <c r="A47" s="467"/>
      <c r="B47" s="467"/>
      <c r="C47" s="504"/>
      <c r="D47" s="467"/>
      <c r="E47" s="467"/>
      <c r="F47" s="467"/>
      <c r="G47" s="509"/>
      <c r="H47" s="511"/>
      <c r="I47" s="579"/>
      <c r="J47" s="590"/>
      <c r="K47" s="467"/>
      <c r="L47" s="528"/>
      <c r="M47" s="519"/>
      <c r="N47" s="483"/>
      <c r="O47" s="462"/>
      <c r="P47" s="115">
        <v>3</v>
      </c>
      <c r="Q47" s="158" t="s">
        <v>1133</v>
      </c>
      <c r="R47" s="123" t="s">
        <v>32</v>
      </c>
      <c r="S47" s="124" t="s">
        <v>85</v>
      </c>
      <c r="T47" s="124" t="s">
        <v>86</v>
      </c>
      <c r="U47" s="126">
        <v>0.4</v>
      </c>
      <c r="V47" s="124" t="s">
        <v>88</v>
      </c>
      <c r="W47" s="124" t="s">
        <v>89</v>
      </c>
      <c r="X47" s="124" t="s">
        <v>90</v>
      </c>
      <c r="Y47" s="126">
        <v>0.09</v>
      </c>
      <c r="Z47" s="154" t="s">
        <v>102</v>
      </c>
      <c r="AA47" s="181">
        <v>0.09</v>
      </c>
      <c r="AB47" s="171" t="s">
        <v>82</v>
      </c>
      <c r="AC47" s="113">
        <v>0.6</v>
      </c>
      <c r="AD47" s="114" t="s">
        <v>82</v>
      </c>
      <c r="AE47" s="553"/>
      <c r="AF47" s="224" t="s">
        <v>1134</v>
      </c>
      <c r="AG47" s="224" t="s">
        <v>1135</v>
      </c>
      <c r="AH47" s="441"/>
      <c r="AI47" s="224" t="s">
        <v>163</v>
      </c>
      <c r="AJ47" s="442"/>
      <c r="AK47" s="442"/>
      <c r="AL47" s="224" t="s">
        <v>1135</v>
      </c>
      <c r="AM47" s="224" t="s">
        <v>1136</v>
      </c>
      <c r="AN47" s="440"/>
      <c r="AO47" s="390"/>
      <c r="AP47" s="207" t="s">
        <v>1337</v>
      </c>
      <c r="AQ47" s="307">
        <f>3/3</f>
        <v>1</v>
      </c>
      <c r="AR47" s="360">
        <v>45657</v>
      </c>
      <c r="AS47" s="207" t="s">
        <v>1338</v>
      </c>
      <c r="AT47" s="323" t="s">
        <v>1341</v>
      </c>
      <c r="AU47" s="401"/>
      <c r="AV47" s="63" t="s">
        <v>1067</v>
      </c>
      <c r="AW47" s="63" t="s">
        <v>965</v>
      </c>
      <c r="AX47" s="390"/>
      <c r="AY47" s="388"/>
      <c r="BB47" s="341"/>
      <c r="BC47" s="341"/>
      <c r="BD47" s="341"/>
      <c r="BE47" s="341"/>
      <c r="BF47" s="341"/>
      <c r="BG47" s="341"/>
      <c r="BH47" s="341"/>
      <c r="BI47" s="341"/>
      <c r="BJ47" s="341"/>
      <c r="BK47" s="341"/>
      <c r="BL47" s="341"/>
      <c r="BM47" s="341"/>
      <c r="BN47" s="341"/>
      <c r="BO47" s="341"/>
      <c r="BP47" s="341"/>
      <c r="BQ47" s="341"/>
      <c r="BR47" s="341"/>
      <c r="BS47" s="341"/>
      <c r="BT47" s="341"/>
      <c r="BU47" s="341"/>
      <c r="BV47" s="341"/>
      <c r="BW47" s="341"/>
      <c r="BX47" s="341"/>
      <c r="BY47" s="341"/>
      <c r="BZ47" s="341"/>
      <c r="CA47" s="341"/>
      <c r="CB47" s="341"/>
      <c r="CC47" s="341"/>
      <c r="CD47" s="341"/>
      <c r="CE47" s="341"/>
      <c r="CF47" s="341"/>
      <c r="CG47" s="341"/>
      <c r="CH47" s="341"/>
      <c r="CI47" s="341"/>
      <c r="CJ47" s="341"/>
      <c r="CK47" s="341"/>
      <c r="CL47" s="341"/>
      <c r="CM47" s="341"/>
      <c r="CN47" s="341"/>
      <c r="CO47" s="341"/>
      <c r="CP47" s="341"/>
      <c r="CQ47" s="341"/>
      <c r="CR47" s="341"/>
      <c r="CS47" s="341"/>
      <c r="CT47" s="341"/>
      <c r="CU47" s="341"/>
      <c r="CV47" s="341"/>
      <c r="CW47" s="341"/>
      <c r="CX47" s="341"/>
      <c r="CY47" s="341"/>
      <c r="CZ47" s="341"/>
      <c r="DA47" s="341"/>
      <c r="DB47" s="341"/>
      <c r="DC47" s="341"/>
      <c r="DD47" s="341"/>
      <c r="DE47" s="341"/>
      <c r="DF47" s="341"/>
      <c r="DG47" s="341"/>
      <c r="DH47" s="341"/>
      <c r="DI47" s="341"/>
      <c r="DJ47" s="341"/>
      <c r="DK47" s="341"/>
    </row>
    <row r="48" spans="1:115" s="10" customFormat="1" ht="84" customHeight="1">
      <c r="A48" s="451" t="s">
        <v>738</v>
      </c>
      <c r="B48" s="501" t="s">
        <v>72</v>
      </c>
      <c r="C48" s="503" t="s">
        <v>712</v>
      </c>
      <c r="D48" s="595" t="s">
        <v>1137</v>
      </c>
      <c r="E48" s="426" t="s">
        <v>1138</v>
      </c>
      <c r="F48" s="505" t="s">
        <v>1139</v>
      </c>
      <c r="G48" s="508" t="s">
        <v>77</v>
      </c>
      <c r="H48" s="510">
        <v>228</v>
      </c>
      <c r="I48" s="463" t="s">
        <v>123</v>
      </c>
      <c r="J48" s="482">
        <v>0.6</v>
      </c>
      <c r="K48" s="485" t="s">
        <v>124</v>
      </c>
      <c r="L48" s="526" t="s">
        <v>80</v>
      </c>
      <c r="M48" s="449" t="s">
        <v>82</v>
      </c>
      <c r="N48" s="530">
        <v>0.6</v>
      </c>
      <c r="O48" s="471" t="s">
        <v>82</v>
      </c>
      <c r="P48" s="611">
        <v>1</v>
      </c>
      <c r="Q48" s="609" t="s">
        <v>1140</v>
      </c>
      <c r="R48" s="480" t="s">
        <v>32</v>
      </c>
      <c r="S48" s="494" t="s">
        <v>85</v>
      </c>
      <c r="T48" s="494" t="s">
        <v>86</v>
      </c>
      <c r="U48" s="496" t="s">
        <v>87</v>
      </c>
      <c r="V48" s="494" t="s">
        <v>88</v>
      </c>
      <c r="W48" s="494" t="s">
        <v>89</v>
      </c>
      <c r="X48" s="494" t="s">
        <v>90</v>
      </c>
      <c r="Y48" s="445">
        <v>0.36</v>
      </c>
      <c r="Z48" s="498" t="s">
        <v>78</v>
      </c>
      <c r="AA48" s="433">
        <v>0.36</v>
      </c>
      <c r="AB48" s="449" t="s">
        <v>82</v>
      </c>
      <c r="AC48" s="489">
        <v>0.6</v>
      </c>
      <c r="AD48" s="471" t="s">
        <v>82</v>
      </c>
      <c r="AE48" s="620" t="s">
        <v>92</v>
      </c>
      <c r="AF48" s="228" t="s">
        <v>1433</v>
      </c>
      <c r="AG48" s="228" t="s">
        <v>1141</v>
      </c>
      <c r="AH48" s="435" t="s">
        <v>681</v>
      </c>
      <c r="AI48" s="435" t="s">
        <v>129</v>
      </c>
      <c r="AJ48" s="437">
        <v>45292</v>
      </c>
      <c r="AK48" s="437">
        <v>45657</v>
      </c>
      <c r="AL48" s="228" t="s">
        <v>1142</v>
      </c>
      <c r="AM48" s="223" t="s">
        <v>1143</v>
      </c>
      <c r="AN48" s="439" t="s">
        <v>746</v>
      </c>
      <c r="AO48" s="389" t="s">
        <v>947</v>
      </c>
      <c r="AP48" s="297" t="s">
        <v>1343</v>
      </c>
      <c r="AQ48" s="300">
        <v>1</v>
      </c>
      <c r="AR48" s="300" t="s">
        <v>1344</v>
      </c>
      <c r="AS48" s="290" t="s">
        <v>1345</v>
      </c>
      <c r="AT48" s="320" t="s">
        <v>1346</v>
      </c>
      <c r="AU48" s="158" t="s">
        <v>1157</v>
      </c>
      <c r="AV48" s="158" t="s">
        <v>966</v>
      </c>
      <c r="AW48" s="158" t="s">
        <v>965</v>
      </c>
      <c r="AX48" s="290" t="s">
        <v>965</v>
      </c>
      <c r="AY48" s="386" t="s">
        <v>1427</v>
      </c>
      <c r="BB48" s="341"/>
      <c r="BC48" s="341"/>
      <c r="BD48" s="341"/>
      <c r="BE48" s="341"/>
      <c r="BF48" s="341"/>
      <c r="BG48" s="341"/>
      <c r="BH48" s="341"/>
      <c r="BI48" s="341"/>
      <c r="BJ48" s="341"/>
      <c r="BK48" s="341"/>
      <c r="BL48" s="341"/>
      <c r="BM48" s="341"/>
      <c r="BN48" s="341"/>
      <c r="BO48" s="341"/>
      <c r="BP48" s="341"/>
      <c r="BQ48" s="341"/>
      <c r="BR48" s="341"/>
      <c r="BS48" s="341"/>
      <c r="BT48" s="341"/>
      <c r="BU48" s="341"/>
      <c r="BV48" s="341"/>
      <c r="BW48" s="341"/>
      <c r="BX48" s="341"/>
      <c r="BY48" s="341"/>
      <c r="BZ48" s="341"/>
      <c r="CA48" s="341"/>
      <c r="CB48" s="341"/>
      <c r="CC48" s="341"/>
      <c r="CD48" s="341"/>
      <c r="CE48" s="341"/>
      <c r="CF48" s="341"/>
      <c r="CG48" s="341"/>
      <c r="CH48" s="341"/>
      <c r="CI48" s="341"/>
      <c r="CJ48" s="341"/>
      <c r="CK48" s="341"/>
      <c r="CL48" s="341"/>
      <c r="CM48" s="341"/>
      <c r="CN48" s="341"/>
      <c r="CO48" s="341"/>
      <c r="CP48" s="341"/>
      <c r="CQ48" s="341"/>
      <c r="CR48" s="341"/>
      <c r="CS48" s="341"/>
      <c r="CT48" s="341"/>
      <c r="CU48" s="341"/>
      <c r="CV48" s="341"/>
      <c r="CW48" s="341"/>
      <c r="CX48" s="341"/>
      <c r="CY48" s="341"/>
      <c r="CZ48" s="341"/>
      <c r="DA48" s="341"/>
      <c r="DB48" s="341"/>
      <c r="DC48" s="341"/>
      <c r="DD48" s="341"/>
      <c r="DE48" s="341"/>
      <c r="DF48" s="341"/>
      <c r="DG48" s="341"/>
      <c r="DH48" s="341"/>
      <c r="DI48" s="341"/>
      <c r="DJ48" s="341"/>
      <c r="DK48" s="341"/>
    </row>
    <row r="49" spans="1:116" s="10" customFormat="1" ht="80.25" customHeight="1">
      <c r="A49" s="452"/>
      <c r="B49" s="593"/>
      <c r="C49" s="594"/>
      <c r="D49" s="596"/>
      <c r="E49" s="582"/>
      <c r="F49" s="583"/>
      <c r="G49" s="584"/>
      <c r="H49" s="585"/>
      <c r="I49" s="586"/>
      <c r="J49" s="539"/>
      <c r="K49" s="540"/>
      <c r="L49" s="527"/>
      <c r="M49" s="529"/>
      <c r="N49" s="538"/>
      <c r="O49" s="619"/>
      <c r="P49" s="612"/>
      <c r="Q49" s="610"/>
      <c r="R49" s="481"/>
      <c r="S49" s="495"/>
      <c r="T49" s="495"/>
      <c r="U49" s="497"/>
      <c r="V49" s="495"/>
      <c r="W49" s="495"/>
      <c r="X49" s="495"/>
      <c r="Y49" s="446"/>
      <c r="Z49" s="499"/>
      <c r="AA49" s="434"/>
      <c r="AB49" s="450"/>
      <c r="AC49" s="490"/>
      <c r="AD49" s="390"/>
      <c r="AE49" s="621"/>
      <c r="AF49" s="228" t="s">
        <v>1144</v>
      </c>
      <c r="AG49" s="224" t="s">
        <v>1145</v>
      </c>
      <c r="AH49" s="436"/>
      <c r="AI49" s="436"/>
      <c r="AJ49" s="438"/>
      <c r="AK49" s="438"/>
      <c r="AL49" s="224" t="s">
        <v>1146</v>
      </c>
      <c r="AM49" s="228" t="s">
        <v>1147</v>
      </c>
      <c r="AN49" s="440"/>
      <c r="AO49" s="391"/>
      <c r="AP49" s="284" t="s">
        <v>1347</v>
      </c>
      <c r="AQ49" s="288">
        <v>2</v>
      </c>
      <c r="AR49" s="300" t="s">
        <v>1344</v>
      </c>
      <c r="AS49" s="290" t="s">
        <v>1348</v>
      </c>
      <c r="AT49" s="320" t="s">
        <v>1346</v>
      </c>
      <c r="AU49" s="158" t="s">
        <v>1157</v>
      </c>
      <c r="AV49" s="158" t="s">
        <v>966</v>
      </c>
      <c r="AW49" s="158" t="s">
        <v>965</v>
      </c>
      <c r="AX49" s="290" t="s">
        <v>965</v>
      </c>
      <c r="AY49" s="387"/>
      <c r="BB49" s="341"/>
      <c r="BC49" s="341"/>
      <c r="BD49" s="341"/>
      <c r="BE49" s="341"/>
      <c r="BF49" s="341"/>
      <c r="BG49" s="341"/>
      <c r="BH49" s="341"/>
      <c r="BI49" s="341"/>
      <c r="BJ49" s="341"/>
      <c r="BK49" s="341"/>
      <c r="BL49" s="341"/>
      <c r="BM49" s="341"/>
      <c r="BN49" s="341"/>
      <c r="BO49" s="341"/>
      <c r="BP49" s="341"/>
      <c r="BQ49" s="341"/>
      <c r="BR49" s="341"/>
      <c r="BS49" s="341"/>
      <c r="BT49" s="341"/>
      <c r="BU49" s="341"/>
      <c r="BV49" s="341"/>
      <c r="BW49" s="341"/>
      <c r="BX49" s="341"/>
      <c r="BY49" s="341"/>
      <c r="BZ49" s="341"/>
      <c r="CA49" s="341"/>
      <c r="CB49" s="341"/>
      <c r="CC49" s="341"/>
      <c r="CD49" s="341"/>
      <c r="CE49" s="341"/>
      <c r="CF49" s="341"/>
      <c r="CG49" s="341"/>
      <c r="CH49" s="341"/>
      <c r="CI49" s="341"/>
      <c r="CJ49" s="341"/>
      <c r="CK49" s="341"/>
      <c r="CL49" s="341"/>
      <c r="CM49" s="341"/>
      <c r="CN49" s="341"/>
      <c r="CO49" s="341"/>
      <c r="CP49" s="341"/>
      <c r="CQ49" s="341"/>
      <c r="CR49" s="341"/>
      <c r="CS49" s="341"/>
      <c r="CT49" s="341"/>
      <c r="CU49" s="341"/>
      <c r="CV49" s="341"/>
      <c r="CW49" s="341"/>
      <c r="CX49" s="341"/>
      <c r="CY49" s="341"/>
      <c r="CZ49" s="341"/>
      <c r="DA49" s="341"/>
      <c r="DB49" s="341"/>
      <c r="DC49" s="341"/>
      <c r="DD49" s="341"/>
      <c r="DE49" s="341"/>
      <c r="DF49" s="341"/>
      <c r="DG49" s="341"/>
      <c r="DH49" s="341"/>
      <c r="DI49" s="341"/>
      <c r="DJ49" s="341"/>
      <c r="DK49" s="341"/>
    </row>
    <row r="50" spans="1:116" s="10" customFormat="1" ht="97.5" customHeight="1">
      <c r="A50" s="467"/>
      <c r="B50" s="535"/>
      <c r="C50" s="504"/>
      <c r="D50" s="506"/>
      <c r="E50" s="502"/>
      <c r="F50" s="506"/>
      <c r="G50" s="509"/>
      <c r="H50" s="511"/>
      <c r="I50" s="495"/>
      <c r="J50" s="525"/>
      <c r="K50" s="537"/>
      <c r="L50" s="528"/>
      <c r="M50" s="495"/>
      <c r="N50" s="525"/>
      <c r="O50" s="462"/>
      <c r="P50" s="115">
        <v>2</v>
      </c>
      <c r="Q50" s="176" t="s">
        <v>747</v>
      </c>
      <c r="R50" s="123" t="s">
        <v>32</v>
      </c>
      <c r="S50" s="124" t="s">
        <v>85</v>
      </c>
      <c r="T50" s="124" t="s">
        <v>86</v>
      </c>
      <c r="U50" s="182" t="s">
        <v>87</v>
      </c>
      <c r="V50" s="124" t="s">
        <v>88</v>
      </c>
      <c r="W50" s="124" t="s">
        <v>89</v>
      </c>
      <c r="X50" s="124" t="s">
        <v>90</v>
      </c>
      <c r="Y50" s="126">
        <v>0.22</v>
      </c>
      <c r="Z50" s="154" t="s">
        <v>78</v>
      </c>
      <c r="AA50" s="181">
        <v>0.22</v>
      </c>
      <c r="AB50" s="171" t="s">
        <v>82</v>
      </c>
      <c r="AC50" s="113">
        <v>0.6</v>
      </c>
      <c r="AD50" s="114" t="s">
        <v>82</v>
      </c>
      <c r="AE50" s="553"/>
      <c r="AF50" s="228" t="s">
        <v>743</v>
      </c>
      <c r="AG50" s="224" t="s">
        <v>1148</v>
      </c>
      <c r="AH50" s="441"/>
      <c r="AI50" s="441"/>
      <c r="AJ50" s="442"/>
      <c r="AK50" s="442"/>
      <c r="AL50" s="224" t="s">
        <v>745</v>
      </c>
      <c r="AM50" s="224" t="s">
        <v>745</v>
      </c>
      <c r="AN50" s="440"/>
      <c r="AO50" s="390"/>
      <c r="AP50" s="297" t="s">
        <v>1349</v>
      </c>
      <c r="AQ50" s="300">
        <v>1</v>
      </c>
      <c r="AR50" s="300" t="s">
        <v>1344</v>
      </c>
      <c r="AS50" s="290" t="s">
        <v>1348</v>
      </c>
      <c r="AT50" s="320" t="s">
        <v>1346</v>
      </c>
      <c r="AU50" s="158" t="s">
        <v>1157</v>
      </c>
      <c r="AV50" s="158" t="s">
        <v>966</v>
      </c>
      <c r="AW50" s="158" t="s">
        <v>965</v>
      </c>
      <c r="AX50" s="290" t="s">
        <v>965</v>
      </c>
      <c r="AY50" s="388"/>
      <c r="BB50" s="341"/>
      <c r="BC50" s="341"/>
      <c r="BD50" s="341"/>
      <c r="BE50" s="341"/>
      <c r="BF50" s="341"/>
      <c r="BG50" s="341"/>
      <c r="BH50" s="341"/>
      <c r="BI50" s="341"/>
      <c r="BJ50" s="341"/>
      <c r="BK50" s="341"/>
      <c r="BL50" s="341"/>
      <c r="BM50" s="341"/>
      <c r="BN50" s="341"/>
      <c r="BO50" s="341"/>
      <c r="BP50" s="341"/>
      <c r="BQ50" s="341"/>
      <c r="BR50" s="341"/>
      <c r="BS50" s="341"/>
      <c r="BT50" s="341"/>
      <c r="BU50" s="341"/>
      <c r="BV50" s="341"/>
      <c r="BW50" s="341"/>
      <c r="BX50" s="341"/>
      <c r="BY50" s="341"/>
      <c r="BZ50" s="341"/>
      <c r="CA50" s="341"/>
      <c r="CB50" s="341"/>
      <c r="CC50" s="341"/>
      <c r="CD50" s="341"/>
      <c r="CE50" s="341"/>
      <c r="CF50" s="341"/>
      <c r="CG50" s="341"/>
      <c r="CH50" s="341"/>
      <c r="CI50" s="341"/>
      <c r="CJ50" s="341"/>
      <c r="CK50" s="341"/>
      <c r="CL50" s="341"/>
      <c r="CM50" s="341"/>
      <c r="CN50" s="341"/>
      <c r="CO50" s="341"/>
      <c r="CP50" s="341"/>
      <c r="CQ50" s="341"/>
      <c r="CR50" s="341"/>
      <c r="CS50" s="341"/>
      <c r="CT50" s="341"/>
      <c r="CU50" s="341"/>
      <c r="CV50" s="341"/>
      <c r="CW50" s="341"/>
      <c r="CX50" s="341"/>
      <c r="CY50" s="341"/>
      <c r="CZ50" s="341"/>
      <c r="DA50" s="341"/>
      <c r="DB50" s="341"/>
      <c r="DC50" s="341"/>
      <c r="DD50" s="341"/>
      <c r="DE50" s="341"/>
      <c r="DF50" s="341"/>
      <c r="DG50" s="341"/>
      <c r="DH50" s="341"/>
      <c r="DI50" s="341"/>
      <c r="DJ50" s="341"/>
      <c r="DK50" s="341"/>
    </row>
    <row r="51" spans="1:116" s="10" customFormat="1" ht="168">
      <c r="A51" s="451" t="s">
        <v>738</v>
      </c>
      <c r="B51" s="451" t="s">
        <v>72</v>
      </c>
      <c r="C51" s="453" t="s">
        <v>720</v>
      </c>
      <c r="D51" s="455" t="s">
        <v>1149</v>
      </c>
      <c r="E51" s="457" t="s">
        <v>113</v>
      </c>
      <c r="F51" s="455" t="s">
        <v>1150</v>
      </c>
      <c r="G51" s="515" t="s">
        <v>77</v>
      </c>
      <c r="H51" s="517">
        <v>228</v>
      </c>
      <c r="I51" s="463" t="s">
        <v>123</v>
      </c>
      <c r="J51" s="482">
        <v>0.6</v>
      </c>
      <c r="K51" s="451" t="s">
        <v>124</v>
      </c>
      <c r="L51" s="526" t="s">
        <v>80</v>
      </c>
      <c r="M51" s="587" t="s">
        <v>82</v>
      </c>
      <c r="N51" s="482">
        <v>0.6</v>
      </c>
      <c r="O51" s="591" t="s">
        <v>82</v>
      </c>
      <c r="P51" s="115">
        <v>1</v>
      </c>
      <c r="Q51" s="176" t="s">
        <v>1151</v>
      </c>
      <c r="R51" s="123" t="s">
        <v>32</v>
      </c>
      <c r="S51" s="124" t="s">
        <v>85</v>
      </c>
      <c r="T51" s="124" t="s">
        <v>86</v>
      </c>
      <c r="U51" s="182" t="s">
        <v>87</v>
      </c>
      <c r="V51" s="124" t="s">
        <v>88</v>
      </c>
      <c r="W51" s="124" t="s">
        <v>89</v>
      </c>
      <c r="X51" s="124" t="s">
        <v>90</v>
      </c>
      <c r="Y51" s="126">
        <v>0.36</v>
      </c>
      <c r="Z51" s="154" t="s">
        <v>78</v>
      </c>
      <c r="AA51" s="181">
        <v>0.36</v>
      </c>
      <c r="AB51" s="171" t="s">
        <v>82</v>
      </c>
      <c r="AC51" s="113">
        <v>0.6</v>
      </c>
      <c r="AD51" s="471" t="s">
        <v>82</v>
      </c>
      <c r="AE51" s="491" t="s">
        <v>92</v>
      </c>
      <c r="AF51" s="546" t="s">
        <v>752</v>
      </c>
      <c r="AG51" s="435" t="s">
        <v>753</v>
      </c>
      <c r="AH51" s="435" t="s">
        <v>681</v>
      </c>
      <c r="AI51" s="435" t="s">
        <v>129</v>
      </c>
      <c r="AJ51" s="437">
        <v>45292</v>
      </c>
      <c r="AK51" s="437">
        <v>45657</v>
      </c>
      <c r="AL51" s="435" t="s">
        <v>754</v>
      </c>
      <c r="AM51" s="435" t="s">
        <v>755</v>
      </c>
      <c r="AN51" s="439" t="s">
        <v>756</v>
      </c>
      <c r="AO51" s="389" t="s">
        <v>947</v>
      </c>
      <c r="AP51" s="176" t="s">
        <v>1350</v>
      </c>
      <c r="AQ51" s="300" t="s">
        <v>1434</v>
      </c>
      <c r="AR51" s="293">
        <v>45657</v>
      </c>
      <c r="AS51" s="158" t="s">
        <v>1352</v>
      </c>
      <c r="AT51" s="324" t="s">
        <v>1346</v>
      </c>
      <c r="AU51" s="158" t="s">
        <v>1157</v>
      </c>
      <c r="AV51" s="158" t="s">
        <v>966</v>
      </c>
      <c r="AW51" s="158" t="s">
        <v>965</v>
      </c>
      <c r="AX51" s="158" t="s">
        <v>966</v>
      </c>
      <c r="AY51" s="386" t="s">
        <v>1435</v>
      </c>
      <c r="BB51" s="341"/>
      <c r="BC51" s="341"/>
      <c r="BD51" s="341"/>
      <c r="BE51" s="341"/>
      <c r="BF51" s="341"/>
      <c r="BG51" s="341"/>
      <c r="BH51" s="341"/>
      <c r="BI51" s="341"/>
      <c r="BJ51" s="341"/>
      <c r="BK51" s="341"/>
      <c r="BL51" s="341"/>
      <c r="BM51" s="341"/>
      <c r="BN51" s="341"/>
      <c r="BO51" s="341"/>
      <c r="BP51" s="341"/>
      <c r="BQ51" s="341"/>
      <c r="BR51" s="341"/>
      <c r="BS51" s="341"/>
      <c r="BT51" s="341"/>
      <c r="BU51" s="341"/>
      <c r="BV51" s="341"/>
      <c r="BW51" s="341"/>
      <c r="BX51" s="341"/>
      <c r="BY51" s="341"/>
      <c r="BZ51" s="341"/>
      <c r="CA51" s="341"/>
      <c r="CB51" s="341"/>
      <c r="CC51" s="341"/>
      <c r="CD51" s="341"/>
      <c r="CE51" s="341"/>
      <c r="CF51" s="341"/>
      <c r="CG51" s="341"/>
      <c r="CH51" s="341"/>
      <c r="CI51" s="341"/>
      <c r="CJ51" s="341"/>
      <c r="CK51" s="341"/>
      <c r="CL51" s="341"/>
      <c r="CM51" s="341"/>
      <c r="CN51" s="341"/>
      <c r="CO51" s="341"/>
      <c r="CP51" s="341"/>
      <c r="CQ51" s="341"/>
      <c r="CR51" s="341"/>
      <c r="CS51" s="341"/>
      <c r="CT51" s="341"/>
      <c r="CU51" s="341"/>
      <c r="CV51" s="341"/>
      <c r="CW51" s="341"/>
      <c r="CX51" s="341"/>
      <c r="CY51" s="341"/>
      <c r="CZ51" s="341"/>
      <c r="DA51" s="341"/>
      <c r="DB51" s="341"/>
      <c r="DC51" s="341"/>
      <c r="DD51" s="341"/>
      <c r="DE51" s="341"/>
      <c r="DF51" s="341"/>
      <c r="DG51" s="341"/>
      <c r="DH51" s="341"/>
      <c r="DI51" s="341"/>
      <c r="DJ51" s="341"/>
      <c r="DK51" s="341"/>
    </row>
    <row r="52" spans="1:116" s="10" customFormat="1" ht="108.75" customHeight="1">
      <c r="A52" s="452"/>
      <c r="B52" s="597"/>
      <c r="C52" s="454"/>
      <c r="D52" s="456"/>
      <c r="E52" s="458"/>
      <c r="F52" s="456"/>
      <c r="G52" s="516"/>
      <c r="H52" s="518"/>
      <c r="I52" s="519"/>
      <c r="J52" s="483"/>
      <c r="K52" s="536"/>
      <c r="L52" s="527"/>
      <c r="M52" s="588"/>
      <c r="N52" s="589"/>
      <c r="O52" s="592"/>
      <c r="P52" s="115">
        <v>2</v>
      </c>
      <c r="Q52" s="176" t="s">
        <v>757</v>
      </c>
      <c r="R52" s="123" t="s">
        <v>32</v>
      </c>
      <c r="S52" s="124" t="s">
        <v>85</v>
      </c>
      <c r="T52" s="124" t="s">
        <v>86</v>
      </c>
      <c r="U52" s="182" t="s">
        <v>87</v>
      </c>
      <c r="V52" s="124" t="s">
        <v>88</v>
      </c>
      <c r="W52" s="124" t="s">
        <v>89</v>
      </c>
      <c r="X52" s="124" t="s">
        <v>90</v>
      </c>
      <c r="Y52" s="126">
        <v>0.22</v>
      </c>
      <c r="Z52" s="154" t="s">
        <v>78</v>
      </c>
      <c r="AA52" s="181">
        <v>0.22</v>
      </c>
      <c r="AB52" s="171" t="s">
        <v>82</v>
      </c>
      <c r="AC52" s="113">
        <v>0.6</v>
      </c>
      <c r="AD52" s="391"/>
      <c r="AE52" s="492"/>
      <c r="AF52" s="548"/>
      <c r="AG52" s="436"/>
      <c r="AH52" s="436"/>
      <c r="AI52" s="436"/>
      <c r="AJ52" s="438"/>
      <c r="AK52" s="438"/>
      <c r="AL52" s="436"/>
      <c r="AM52" s="436"/>
      <c r="AN52" s="440"/>
      <c r="AO52" s="391"/>
      <c r="AP52" s="176" t="s">
        <v>1353</v>
      </c>
      <c r="AQ52" s="300" t="s">
        <v>1351</v>
      </c>
      <c r="AR52" s="293">
        <v>45657</v>
      </c>
      <c r="AS52" s="158" t="s">
        <v>282</v>
      </c>
      <c r="AT52" s="324" t="s">
        <v>1346</v>
      </c>
      <c r="AU52" s="158" t="s">
        <v>1157</v>
      </c>
      <c r="AV52" s="158" t="s">
        <v>966</v>
      </c>
      <c r="AW52" s="158" t="s">
        <v>965</v>
      </c>
      <c r="AX52" s="158" t="s">
        <v>966</v>
      </c>
      <c r="AY52" s="387"/>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row>
    <row r="53" spans="1:116" s="10" customFormat="1" ht="84" customHeight="1">
      <c r="A53" s="467"/>
      <c r="B53" s="535"/>
      <c r="C53" s="576"/>
      <c r="D53" s="506"/>
      <c r="E53" s="502"/>
      <c r="F53" s="506"/>
      <c r="G53" s="509"/>
      <c r="H53" s="511"/>
      <c r="I53" s="495"/>
      <c r="J53" s="525"/>
      <c r="K53" s="537"/>
      <c r="L53" s="528"/>
      <c r="M53" s="588"/>
      <c r="N53" s="590"/>
      <c r="O53" s="592"/>
      <c r="P53" s="115">
        <v>3</v>
      </c>
      <c r="Q53" s="176" t="s">
        <v>1152</v>
      </c>
      <c r="R53" s="123" t="s">
        <v>32</v>
      </c>
      <c r="S53" s="124" t="s">
        <v>85</v>
      </c>
      <c r="T53" s="124" t="s">
        <v>86</v>
      </c>
      <c r="U53" s="182" t="s">
        <v>87</v>
      </c>
      <c r="V53" s="124" t="s">
        <v>88</v>
      </c>
      <c r="W53" s="124" t="s">
        <v>89</v>
      </c>
      <c r="X53" s="124" t="s">
        <v>90</v>
      </c>
      <c r="Y53" s="126">
        <v>0.13</v>
      </c>
      <c r="Z53" s="154" t="s">
        <v>102</v>
      </c>
      <c r="AA53" s="181">
        <v>0.13</v>
      </c>
      <c r="AB53" s="171" t="s">
        <v>82</v>
      </c>
      <c r="AC53" s="113">
        <v>0.6</v>
      </c>
      <c r="AD53" s="390"/>
      <c r="AE53" s="493"/>
      <c r="AF53" s="547"/>
      <c r="AG53" s="441"/>
      <c r="AH53" s="441"/>
      <c r="AI53" s="441"/>
      <c r="AJ53" s="442"/>
      <c r="AK53" s="442"/>
      <c r="AL53" s="441"/>
      <c r="AM53" s="441"/>
      <c r="AN53" s="440"/>
      <c r="AO53" s="390"/>
      <c r="AP53" s="176" t="s">
        <v>1354</v>
      </c>
      <c r="AQ53" s="300" t="s">
        <v>1434</v>
      </c>
      <c r="AR53" s="293">
        <v>45657</v>
      </c>
      <c r="AS53" s="158" t="s">
        <v>1355</v>
      </c>
      <c r="AT53" s="324" t="s">
        <v>1346</v>
      </c>
      <c r="AU53" s="158" t="s">
        <v>1157</v>
      </c>
      <c r="AV53" s="158" t="s">
        <v>966</v>
      </c>
      <c r="AW53" s="158" t="s">
        <v>965</v>
      </c>
      <c r="AX53" s="158" t="s">
        <v>966</v>
      </c>
      <c r="AY53" s="388"/>
      <c r="BB53" s="341"/>
      <c r="BC53" s="341"/>
      <c r="BD53" s="341"/>
      <c r="BE53" s="341"/>
      <c r="BF53" s="341"/>
      <c r="BG53" s="341"/>
      <c r="BH53" s="341"/>
      <c r="BI53" s="341"/>
      <c r="BJ53" s="341"/>
      <c r="BK53" s="341"/>
      <c r="BL53" s="341"/>
      <c r="BM53" s="341"/>
      <c r="BN53" s="341"/>
      <c r="BO53" s="341"/>
      <c r="BP53" s="341"/>
      <c r="BQ53" s="341"/>
      <c r="BR53" s="341"/>
      <c r="BS53" s="341"/>
      <c r="BT53" s="341"/>
      <c r="BU53" s="341"/>
      <c r="BV53" s="341"/>
      <c r="BW53" s="341"/>
      <c r="BX53" s="341"/>
      <c r="BY53" s="341"/>
      <c r="BZ53" s="341"/>
      <c r="CA53" s="341"/>
      <c r="CB53" s="341"/>
      <c r="CC53" s="341"/>
      <c r="CD53" s="341"/>
      <c r="CE53" s="341"/>
      <c r="CF53" s="341"/>
      <c r="CG53" s="341"/>
      <c r="CH53" s="341"/>
      <c r="CI53" s="341"/>
      <c r="CJ53" s="341"/>
      <c r="CK53" s="341"/>
      <c r="CL53" s="341"/>
      <c r="CM53" s="341"/>
      <c r="CN53" s="341"/>
      <c r="CO53" s="341"/>
      <c r="CP53" s="341"/>
      <c r="CQ53" s="341"/>
      <c r="CR53" s="341"/>
      <c r="CS53" s="341"/>
      <c r="CT53" s="341"/>
      <c r="CU53" s="341"/>
      <c r="CV53" s="341"/>
      <c r="CW53" s="341"/>
      <c r="CX53" s="341"/>
      <c r="CY53" s="341"/>
      <c r="CZ53" s="341"/>
      <c r="DA53" s="341"/>
      <c r="DB53" s="341"/>
      <c r="DC53" s="341"/>
      <c r="DD53" s="341"/>
      <c r="DE53" s="341"/>
      <c r="DF53" s="341"/>
      <c r="DG53" s="341"/>
      <c r="DH53" s="341"/>
      <c r="DI53" s="341"/>
      <c r="DJ53" s="341"/>
      <c r="DK53" s="341"/>
    </row>
    <row r="54" spans="1:116" s="10" customFormat="1" ht="156" customHeight="1">
      <c r="A54" s="86" t="s">
        <v>779</v>
      </c>
      <c r="B54" s="90" t="s">
        <v>72</v>
      </c>
      <c r="C54" s="70" t="s">
        <v>739</v>
      </c>
      <c r="D54" s="76" t="s">
        <v>1153</v>
      </c>
      <c r="E54" s="76" t="s">
        <v>113</v>
      </c>
      <c r="F54" s="76" t="s">
        <v>1154</v>
      </c>
      <c r="G54" s="78" t="s">
        <v>77</v>
      </c>
      <c r="H54" s="109">
        <v>228</v>
      </c>
      <c r="I54" s="252" t="s">
        <v>123</v>
      </c>
      <c r="J54" s="181">
        <v>0.6</v>
      </c>
      <c r="K54" s="220" t="s">
        <v>124</v>
      </c>
      <c r="L54" s="112" t="s">
        <v>80</v>
      </c>
      <c r="M54" s="183" t="s">
        <v>82</v>
      </c>
      <c r="N54" s="184">
        <v>0.6</v>
      </c>
      <c r="O54" s="142" t="s">
        <v>82</v>
      </c>
      <c r="P54" s="115">
        <v>1</v>
      </c>
      <c r="Q54" s="74" t="s">
        <v>1155</v>
      </c>
      <c r="R54" s="123" t="s">
        <v>32</v>
      </c>
      <c r="S54" s="124" t="s">
        <v>85</v>
      </c>
      <c r="T54" s="124" t="s">
        <v>86</v>
      </c>
      <c r="U54" s="177" t="s">
        <v>87</v>
      </c>
      <c r="V54" s="124" t="s">
        <v>88</v>
      </c>
      <c r="W54" s="124" t="s">
        <v>89</v>
      </c>
      <c r="X54" s="124" t="s">
        <v>90</v>
      </c>
      <c r="Y54" s="126">
        <v>0.36</v>
      </c>
      <c r="Z54" s="154" t="s">
        <v>78</v>
      </c>
      <c r="AA54" s="181">
        <v>0.36</v>
      </c>
      <c r="AB54" s="171" t="s">
        <v>82</v>
      </c>
      <c r="AC54" s="113">
        <v>0.6</v>
      </c>
      <c r="AD54" s="114" t="s">
        <v>82</v>
      </c>
      <c r="AE54" s="78" t="s">
        <v>92</v>
      </c>
      <c r="AF54" s="157" t="s">
        <v>784</v>
      </c>
      <c r="AG54" s="148" t="s">
        <v>785</v>
      </c>
      <c r="AH54" s="158" t="s">
        <v>681</v>
      </c>
      <c r="AI54" s="158" t="s">
        <v>129</v>
      </c>
      <c r="AJ54" s="147">
        <v>45292</v>
      </c>
      <c r="AK54" s="147">
        <v>45657</v>
      </c>
      <c r="AL54" s="147" t="s">
        <v>786</v>
      </c>
      <c r="AM54" s="148" t="s">
        <v>786</v>
      </c>
      <c r="AN54" s="149" t="s">
        <v>787</v>
      </c>
      <c r="AO54" s="290" t="s">
        <v>947</v>
      </c>
      <c r="AP54" s="297" t="s">
        <v>1436</v>
      </c>
      <c r="AQ54" s="285">
        <v>31</v>
      </c>
      <c r="AR54" s="293">
        <v>45657</v>
      </c>
      <c r="AS54" s="321" t="s">
        <v>1156</v>
      </c>
      <c r="AT54" s="287" t="s">
        <v>1437</v>
      </c>
      <c r="AU54" s="290" t="s">
        <v>1157</v>
      </c>
      <c r="AV54" s="290" t="s">
        <v>966</v>
      </c>
      <c r="AW54" s="290" t="s">
        <v>965</v>
      </c>
      <c r="AX54" s="290" t="s">
        <v>965</v>
      </c>
      <c r="AY54" s="319" t="s">
        <v>1435</v>
      </c>
      <c r="BB54" s="341"/>
      <c r="BC54" s="341"/>
      <c r="BD54" s="341"/>
      <c r="BE54" s="341"/>
      <c r="BF54" s="341"/>
      <c r="BG54" s="341"/>
      <c r="BH54" s="341"/>
      <c r="BI54" s="341"/>
      <c r="BJ54" s="341"/>
      <c r="BK54" s="341"/>
      <c r="BL54" s="341"/>
      <c r="BM54" s="341"/>
      <c r="BN54" s="341"/>
      <c r="BO54" s="341"/>
      <c r="BP54" s="341"/>
      <c r="BQ54" s="341"/>
      <c r="BR54" s="341"/>
      <c r="BS54" s="341"/>
      <c r="BT54" s="341"/>
      <c r="BU54" s="341"/>
      <c r="BV54" s="341"/>
      <c r="BW54" s="341"/>
      <c r="BX54" s="341"/>
      <c r="BY54" s="341"/>
      <c r="BZ54" s="341"/>
      <c r="CA54" s="341"/>
      <c r="CB54" s="341"/>
      <c r="CC54" s="341"/>
      <c r="CD54" s="341"/>
      <c r="CE54" s="341"/>
      <c r="CF54" s="341"/>
      <c r="CG54" s="341"/>
      <c r="CH54" s="341"/>
      <c r="CI54" s="341"/>
      <c r="CJ54" s="341"/>
      <c r="CK54" s="341"/>
      <c r="CL54" s="341"/>
      <c r="CM54" s="341"/>
      <c r="CN54" s="341"/>
      <c r="CO54" s="341"/>
      <c r="CP54" s="341"/>
      <c r="CQ54" s="341"/>
      <c r="CR54" s="341"/>
      <c r="CS54" s="341"/>
      <c r="CT54" s="341"/>
      <c r="CU54" s="341"/>
      <c r="CV54" s="341"/>
      <c r="CW54" s="341"/>
      <c r="CX54" s="341"/>
      <c r="CY54" s="341"/>
      <c r="CZ54" s="341"/>
      <c r="DA54" s="341"/>
      <c r="DB54" s="341"/>
      <c r="DC54" s="341"/>
      <c r="DD54" s="341"/>
      <c r="DE54" s="341"/>
      <c r="DF54" s="341"/>
      <c r="DG54" s="341"/>
      <c r="DH54" s="341"/>
      <c r="DI54" s="341"/>
      <c r="DJ54" s="341"/>
      <c r="DK54" s="341"/>
    </row>
    <row r="55" spans="1:116" s="10" customFormat="1" ht="188.25" customHeight="1">
      <c r="A55" s="193" t="s">
        <v>779</v>
      </c>
      <c r="B55" s="86" t="s">
        <v>72</v>
      </c>
      <c r="C55" s="87" t="s">
        <v>748</v>
      </c>
      <c r="D55" s="84" t="s">
        <v>1158</v>
      </c>
      <c r="E55" s="86" t="s">
        <v>75</v>
      </c>
      <c r="F55" s="88" t="s">
        <v>1159</v>
      </c>
      <c r="G55" s="85" t="s">
        <v>77</v>
      </c>
      <c r="H55" s="138">
        <v>228</v>
      </c>
      <c r="I55" s="252" t="s">
        <v>123</v>
      </c>
      <c r="J55" s="185">
        <v>0.6</v>
      </c>
      <c r="K55" s="84" t="s">
        <v>124</v>
      </c>
      <c r="L55" s="140" t="s">
        <v>80</v>
      </c>
      <c r="M55" s="183" t="s">
        <v>82</v>
      </c>
      <c r="N55" s="184">
        <v>0.6</v>
      </c>
      <c r="O55" s="186" t="s">
        <v>82</v>
      </c>
      <c r="P55" s="115">
        <v>1</v>
      </c>
      <c r="Q55" s="176" t="s">
        <v>791</v>
      </c>
      <c r="R55" s="123" t="s">
        <v>32</v>
      </c>
      <c r="S55" s="124" t="s">
        <v>85</v>
      </c>
      <c r="T55" s="124" t="s">
        <v>86</v>
      </c>
      <c r="U55" s="177" t="s">
        <v>87</v>
      </c>
      <c r="V55" s="124" t="s">
        <v>88</v>
      </c>
      <c r="W55" s="124" t="s">
        <v>89</v>
      </c>
      <c r="X55" s="124" t="s">
        <v>90</v>
      </c>
      <c r="Y55" s="126">
        <v>0.36</v>
      </c>
      <c r="Z55" s="154" t="s">
        <v>78</v>
      </c>
      <c r="AA55" s="181">
        <v>0.36</v>
      </c>
      <c r="AB55" s="171" t="s">
        <v>82</v>
      </c>
      <c r="AC55" s="113">
        <v>0.6</v>
      </c>
      <c r="AD55" s="114" t="s">
        <v>82</v>
      </c>
      <c r="AE55" s="170" t="s">
        <v>92</v>
      </c>
      <c r="AF55" s="157" t="s">
        <v>792</v>
      </c>
      <c r="AG55" s="148" t="s">
        <v>793</v>
      </c>
      <c r="AH55" s="158" t="s">
        <v>681</v>
      </c>
      <c r="AI55" s="158" t="s">
        <v>129</v>
      </c>
      <c r="AJ55" s="147">
        <v>45292</v>
      </c>
      <c r="AK55" s="147">
        <v>45657</v>
      </c>
      <c r="AL55" s="147" t="s">
        <v>794</v>
      </c>
      <c r="AM55" s="147" t="s">
        <v>794</v>
      </c>
      <c r="AN55" s="149" t="s">
        <v>795</v>
      </c>
      <c r="AO55" s="290" t="s">
        <v>947</v>
      </c>
      <c r="AP55" s="297" t="s">
        <v>1160</v>
      </c>
      <c r="AQ55" s="318" t="s">
        <v>1358</v>
      </c>
      <c r="AR55" s="293">
        <v>45657</v>
      </c>
      <c r="AS55" s="321" t="s">
        <v>1359</v>
      </c>
      <c r="AT55" s="287" t="s">
        <v>1438</v>
      </c>
      <c r="AU55" s="290" t="s">
        <v>1157</v>
      </c>
      <c r="AV55" s="290" t="s">
        <v>966</v>
      </c>
      <c r="AW55" s="290" t="s">
        <v>965</v>
      </c>
      <c r="AX55" s="290" t="s">
        <v>965</v>
      </c>
      <c r="AY55" s="319" t="s">
        <v>1435</v>
      </c>
      <c r="BB55" s="341"/>
      <c r="BC55" s="341"/>
      <c r="BD55" s="341"/>
      <c r="BE55" s="341"/>
      <c r="BF55" s="341"/>
      <c r="BG55" s="341"/>
      <c r="BH55" s="341"/>
      <c r="BI55" s="341"/>
      <c r="BJ55" s="341"/>
      <c r="BK55" s="341"/>
      <c r="BL55" s="341"/>
      <c r="BM55" s="341"/>
      <c r="BN55" s="341"/>
      <c r="BO55" s="341"/>
      <c r="BP55" s="341"/>
      <c r="BQ55" s="341"/>
      <c r="BR55" s="341"/>
      <c r="BS55" s="341"/>
      <c r="BT55" s="341"/>
      <c r="BU55" s="341"/>
      <c r="BV55" s="341"/>
      <c r="BW55" s="341"/>
      <c r="BX55" s="341"/>
      <c r="BY55" s="341"/>
      <c r="BZ55" s="341"/>
      <c r="CA55" s="341"/>
      <c r="CB55" s="341"/>
      <c r="CC55" s="341"/>
      <c r="CD55" s="341"/>
      <c r="CE55" s="341"/>
      <c r="CF55" s="341"/>
      <c r="CG55" s="341"/>
      <c r="CH55" s="341"/>
      <c r="CI55" s="341"/>
      <c r="CJ55" s="341"/>
      <c r="CK55" s="341"/>
      <c r="CL55" s="341"/>
      <c r="CM55" s="341"/>
      <c r="CN55" s="341"/>
      <c r="CO55" s="341"/>
      <c r="CP55" s="341"/>
      <c r="CQ55" s="341"/>
      <c r="CR55" s="341"/>
      <c r="CS55" s="341"/>
      <c r="CT55" s="341"/>
      <c r="CU55" s="341"/>
      <c r="CV55" s="341"/>
      <c r="CW55" s="341"/>
      <c r="CX55" s="341"/>
      <c r="CY55" s="341"/>
      <c r="CZ55" s="341"/>
      <c r="DA55" s="341"/>
      <c r="DB55" s="341"/>
      <c r="DC55" s="341"/>
      <c r="DD55" s="341"/>
      <c r="DE55" s="341"/>
      <c r="DF55" s="341"/>
      <c r="DG55" s="341"/>
      <c r="DH55" s="341"/>
      <c r="DI55" s="341"/>
      <c r="DJ55" s="341"/>
      <c r="DK55" s="341"/>
    </row>
    <row r="56" spans="1:116" s="10" customFormat="1" ht="130.5" customHeight="1">
      <c r="A56" s="451" t="s">
        <v>779</v>
      </c>
      <c r="B56" s="451" t="s">
        <v>72</v>
      </c>
      <c r="C56" s="503" t="s">
        <v>780</v>
      </c>
      <c r="D56" s="505" t="s">
        <v>1161</v>
      </c>
      <c r="E56" s="485" t="s">
        <v>75</v>
      </c>
      <c r="F56" s="505" t="s">
        <v>1162</v>
      </c>
      <c r="G56" s="508" t="s">
        <v>77</v>
      </c>
      <c r="H56" s="510">
        <v>12</v>
      </c>
      <c r="I56" s="577" t="s">
        <v>78</v>
      </c>
      <c r="J56" s="482">
        <v>0.4</v>
      </c>
      <c r="K56" s="500" t="s">
        <v>207</v>
      </c>
      <c r="L56" s="526" t="s">
        <v>80</v>
      </c>
      <c r="M56" s="541" t="s">
        <v>208</v>
      </c>
      <c r="N56" s="482">
        <v>0.6</v>
      </c>
      <c r="O56" s="542" t="s">
        <v>78</v>
      </c>
      <c r="P56" s="115">
        <v>1</v>
      </c>
      <c r="Q56" s="176" t="s">
        <v>799</v>
      </c>
      <c r="R56" s="123" t="s">
        <v>32</v>
      </c>
      <c r="S56" s="124" t="s">
        <v>85</v>
      </c>
      <c r="T56" s="124" t="s">
        <v>438</v>
      </c>
      <c r="U56" s="126">
        <v>0.5</v>
      </c>
      <c r="V56" s="124" t="s">
        <v>88</v>
      </c>
      <c r="W56" s="124" t="s">
        <v>89</v>
      </c>
      <c r="X56" s="124" t="s">
        <v>90</v>
      </c>
      <c r="Y56" s="126">
        <v>0.2</v>
      </c>
      <c r="Z56" s="154" t="s">
        <v>102</v>
      </c>
      <c r="AA56" s="181">
        <v>0.2</v>
      </c>
      <c r="AB56" s="146" t="s">
        <v>208</v>
      </c>
      <c r="AC56" s="127">
        <v>0.2</v>
      </c>
      <c r="AD56" s="169" t="s">
        <v>78</v>
      </c>
      <c r="AE56" s="544" t="s">
        <v>92</v>
      </c>
      <c r="AF56" s="546" t="s">
        <v>800</v>
      </c>
      <c r="AG56" s="435" t="s">
        <v>801</v>
      </c>
      <c r="AH56" s="435" t="s">
        <v>681</v>
      </c>
      <c r="AI56" s="435" t="s">
        <v>129</v>
      </c>
      <c r="AJ56" s="437">
        <v>45292</v>
      </c>
      <c r="AK56" s="437">
        <v>45657</v>
      </c>
      <c r="AL56" s="435" t="s">
        <v>801</v>
      </c>
      <c r="AM56" s="435" t="s">
        <v>801</v>
      </c>
      <c r="AN56" s="439" t="s">
        <v>802</v>
      </c>
      <c r="AO56" s="290" t="s">
        <v>947</v>
      </c>
      <c r="AP56" s="297" t="s">
        <v>1163</v>
      </c>
      <c r="AQ56" s="285">
        <v>4</v>
      </c>
      <c r="AR56" s="293">
        <v>45657</v>
      </c>
      <c r="AS56" s="290" t="s">
        <v>1164</v>
      </c>
      <c r="AT56" s="392" t="s">
        <v>1356</v>
      </c>
      <c r="AU56" s="389" t="s">
        <v>1157</v>
      </c>
      <c r="AV56" s="393" t="s">
        <v>1157</v>
      </c>
      <c r="AW56" s="393" t="s">
        <v>965</v>
      </c>
      <c r="AX56" s="393" t="s">
        <v>965</v>
      </c>
      <c r="AY56" s="319" t="s">
        <v>1439</v>
      </c>
      <c r="BB56" s="341"/>
      <c r="BC56" s="341"/>
      <c r="BD56" s="341"/>
      <c r="BE56" s="341"/>
      <c r="BF56" s="341"/>
      <c r="BG56" s="341"/>
      <c r="BH56" s="341"/>
      <c r="BI56" s="341"/>
      <c r="BJ56" s="341"/>
      <c r="BK56" s="341"/>
      <c r="BL56" s="341"/>
      <c r="BM56" s="341"/>
      <c r="BN56" s="341"/>
      <c r="BO56" s="341"/>
      <c r="BP56" s="341"/>
      <c r="BQ56" s="341"/>
      <c r="BR56" s="341"/>
      <c r="BS56" s="341"/>
      <c r="BT56" s="341"/>
      <c r="BU56" s="341"/>
      <c r="BV56" s="341"/>
      <c r="BW56" s="341"/>
      <c r="BX56" s="341"/>
      <c r="BY56" s="341"/>
      <c r="BZ56" s="341"/>
      <c r="CA56" s="341"/>
      <c r="CB56" s="341"/>
      <c r="CC56" s="341"/>
      <c r="CD56" s="341"/>
      <c r="CE56" s="341"/>
      <c r="CF56" s="341"/>
      <c r="CG56" s="341"/>
      <c r="CH56" s="341"/>
      <c r="CI56" s="341"/>
      <c r="CJ56" s="341"/>
      <c r="CK56" s="341"/>
      <c r="CL56" s="341"/>
      <c r="CM56" s="341"/>
      <c r="CN56" s="341"/>
      <c r="CO56" s="341"/>
      <c r="CP56" s="341"/>
      <c r="CQ56" s="341"/>
      <c r="CR56" s="341"/>
      <c r="CS56" s="341"/>
      <c r="CT56" s="341"/>
      <c r="CU56" s="341"/>
      <c r="CV56" s="341"/>
      <c r="CW56" s="341"/>
      <c r="CX56" s="341"/>
      <c r="CY56" s="341"/>
      <c r="CZ56" s="341"/>
      <c r="DA56" s="341"/>
      <c r="DB56" s="341"/>
      <c r="DC56" s="341"/>
      <c r="DD56" s="341"/>
      <c r="DE56" s="341"/>
      <c r="DF56" s="341"/>
      <c r="DG56" s="341"/>
      <c r="DH56" s="341"/>
      <c r="DI56" s="341"/>
      <c r="DJ56" s="341"/>
      <c r="DK56" s="341"/>
    </row>
    <row r="57" spans="1:116" s="10" customFormat="1" ht="150.75" customHeight="1">
      <c r="A57" s="467"/>
      <c r="B57" s="537"/>
      <c r="C57" s="504"/>
      <c r="D57" s="506"/>
      <c r="E57" s="535"/>
      <c r="F57" s="506"/>
      <c r="G57" s="509"/>
      <c r="H57" s="511"/>
      <c r="I57" s="578"/>
      <c r="J57" s="483"/>
      <c r="K57" s="484"/>
      <c r="L57" s="528"/>
      <c r="M57" s="495"/>
      <c r="N57" s="525"/>
      <c r="O57" s="543"/>
      <c r="P57" s="115">
        <v>2</v>
      </c>
      <c r="Q57" s="176" t="s">
        <v>803</v>
      </c>
      <c r="R57" s="123" t="s">
        <v>32</v>
      </c>
      <c r="S57" s="124" t="s">
        <v>85</v>
      </c>
      <c r="T57" s="124" t="s">
        <v>438</v>
      </c>
      <c r="U57" s="126">
        <v>0.5</v>
      </c>
      <c r="V57" s="124" t="s">
        <v>88</v>
      </c>
      <c r="W57" s="124" t="s">
        <v>89</v>
      </c>
      <c r="X57" s="124" t="s">
        <v>90</v>
      </c>
      <c r="Y57" s="126">
        <v>0.1</v>
      </c>
      <c r="Z57" s="154" t="s">
        <v>102</v>
      </c>
      <c r="AA57" s="181">
        <v>0.1</v>
      </c>
      <c r="AB57" s="146" t="s">
        <v>208</v>
      </c>
      <c r="AC57" s="181">
        <v>0.2</v>
      </c>
      <c r="AD57" s="169" t="s">
        <v>78</v>
      </c>
      <c r="AE57" s="493"/>
      <c r="AF57" s="547"/>
      <c r="AG57" s="441"/>
      <c r="AH57" s="441"/>
      <c r="AI57" s="441"/>
      <c r="AJ57" s="442"/>
      <c r="AK57" s="442"/>
      <c r="AL57" s="441"/>
      <c r="AM57" s="441"/>
      <c r="AN57" s="440"/>
      <c r="AO57" s="280" t="s">
        <v>947</v>
      </c>
      <c r="AP57" s="297" t="s">
        <v>1357</v>
      </c>
      <c r="AQ57" s="322">
        <v>4</v>
      </c>
      <c r="AR57" s="293">
        <v>45657</v>
      </c>
      <c r="AS57" s="290" t="s">
        <v>1164</v>
      </c>
      <c r="AT57" s="388"/>
      <c r="AU57" s="390"/>
      <c r="AV57" s="388"/>
      <c r="AW57" s="388"/>
      <c r="AX57" s="388"/>
      <c r="AY57" s="319" t="s">
        <v>1435</v>
      </c>
      <c r="BB57" s="341"/>
      <c r="BC57" s="341"/>
      <c r="BD57" s="341"/>
      <c r="BE57" s="341"/>
      <c r="BF57" s="341"/>
      <c r="BG57" s="341"/>
      <c r="BH57" s="341"/>
      <c r="BI57" s="341"/>
      <c r="BJ57" s="341"/>
      <c r="BK57" s="341"/>
      <c r="BL57" s="341"/>
      <c r="BM57" s="341"/>
      <c r="BN57" s="341"/>
      <c r="BO57" s="341"/>
      <c r="BP57" s="341"/>
      <c r="BQ57" s="341"/>
      <c r="BR57" s="341"/>
      <c r="BS57" s="341"/>
      <c r="BT57" s="341"/>
      <c r="BU57" s="341"/>
      <c r="BV57" s="341"/>
      <c r="BW57" s="341"/>
      <c r="BX57" s="341"/>
      <c r="BY57" s="341"/>
      <c r="BZ57" s="341"/>
      <c r="CA57" s="341"/>
      <c r="CB57" s="341"/>
      <c r="CC57" s="341"/>
      <c r="CD57" s="341"/>
      <c r="CE57" s="341"/>
      <c r="CF57" s="341"/>
      <c r="CG57" s="341"/>
      <c r="CH57" s="341"/>
      <c r="CI57" s="341"/>
      <c r="CJ57" s="341"/>
      <c r="CK57" s="341"/>
      <c r="CL57" s="341"/>
      <c r="CM57" s="341"/>
      <c r="CN57" s="341"/>
      <c r="CO57" s="341"/>
      <c r="CP57" s="341"/>
      <c r="CQ57" s="341"/>
      <c r="CR57" s="341"/>
      <c r="CS57" s="341"/>
      <c r="CT57" s="341"/>
      <c r="CU57" s="341"/>
      <c r="CV57" s="341"/>
      <c r="CW57" s="341"/>
      <c r="CX57" s="341"/>
      <c r="CY57" s="341"/>
      <c r="CZ57" s="341"/>
      <c r="DA57" s="341"/>
      <c r="DB57" s="341"/>
      <c r="DC57" s="341"/>
      <c r="DD57" s="341"/>
      <c r="DE57" s="341"/>
      <c r="DF57" s="341"/>
      <c r="DG57" s="341"/>
      <c r="DH57" s="341"/>
      <c r="DI57" s="341"/>
      <c r="DJ57" s="341"/>
      <c r="DK57" s="341"/>
    </row>
    <row r="58" spans="1:116" s="10" customFormat="1" ht="150.75" customHeight="1">
      <c r="A58" s="158" t="s">
        <v>820</v>
      </c>
      <c r="B58" s="149" t="s">
        <v>72</v>
      </c>
      <c r="C58" s="70" t="s">
        <v>788</v>
      </c>
      <c r="D58" s="149" t="s">
        <v>1165</v>
      </c>
      <c r="E58" s="149" t="s">
        <v>113</v>
      </c>
      <c r="F58" s="149" t="s">
        <v>1166</v>
      </c>
      <c r="G58" s="85" t="s">
        <v>77</v>
      </c>
      <c r="H58" s="138">
        <v>228</v>
      </c>
      <c r="I58" s="252" t="s">
        <v>123</v>
      </c>
      <c r="J58" s="184">
        <v>0.6</v>
      </c>
      <c r="K58" s="149" t="s">
        <v>124</v>
      </c>
      <c r="L58" s="187" t="s">
        <v>80</v>
      </c>
      <c r="M58" s="183" t="s">
        <v>82</v>
      </c>
      <c r="N58" s="184">
        <v>0.6</v>
      </c>
      <c r="O58" s="142" t="s">
        <v>82</v>
      </c>
      <c r="P58" s="115">
        <v>1</v>
      </c>
      <c r="Q58" s="149" t="s">
        <v>824</v>
      </c>
      <c r="R58" s="123" t="s">
        <v>32</v>
      </c>
      <c r="S58" s="124" t="s">
        <v>85</v>
      </c>
      <c r="T58" s="124" t="s">
        <v>86</v>
      </c>
      <c r="U58" s="126" t="s">
        <v>87</v>
      </c>
      <c r="V58" s="124" t="s">
        <v>88</v>
      </c>
      <c r="W58" s="124" t="s">
        <v>89</v>
      </c>
      <c r="X58" s="124" t="s">
        <v>90</v>
      </c>
      <c r="Y58" s="126">
        <v>0.36</v>
      </c>
      <c r="Z58" s="154" t="s">
        <v>78</v>
      </c>
      <c r="AA58" s="126">
        <v>0.36</v>
      </c>
      <c r="AB58" s="171" t="s">
        <v>82</v>
      </c>
      <c r="AC58" s="181">
        <v>0.6</v>
      </c>
      <c r="AD58" s="114" t="s">
        <v>82</v>
      </c>
      <c r="AE58" s="78" t="s">
        <v>92</v>
      </c>
      <c r="AF58" s="157" t="s">
        <v>1167</v>
      </c>
      <c r="AG58" s="148" t="s">
        <v>391</v>
      </c>
      <c r="AH58" s="158" t="s">
        <v>95</v>
      </c>
      <c r="AI58" s="158" t="s">
        <v>96</v>
      </c>
      <c r="AJ58" s="147">
        <v>45292</v>
      </c>
      <c r="AK58" s="147">
        <v>45657</v>
      </c>
      <c r="AL58" s="147" t="s">
        <v>697</v>
      </c>
      <c r="AM58" s="148" t="s">
        <v>826</v>
      </c>
      <c r="AN58" s="149" t="s">
        <v>827</v>
      </c>
      <c r="AO58" s="290" t="s">
        <v>947</v>
      </c>
      <c r="AP58" s="297" t="s">
        <v>1168</v>
      </c>
      <c r="AQ58" s="299">
        <v>7</v>
      </c>
      <c r="AR58" s="293">
        <v>45656</v>
      </c>
      <c r="AS58" s="300" t="s">
        <v>1169</v>
      </c>
      <c r="AT58" s="308" t="s">
        <v>1170</v>
      </c>
      <c r="AU58" s="300" t="s">
        <v>1157</v>
      </c>
      <c r="AV58" s="290" t="s">
        <v>966</v>
      </c>
      <c r="AW58" s="290" t="s">
        <v>965</v>
      </c>
      <c r="AX58" s="290" t="s">
        <v>965</v>
      </c>
      <c r="AY58" s="297" t="s">
        <v>1171</v>
      </c>
      <c r="BB58" s="341"/>
      <c r="BC58" s="341"/>
      <c r="BD58" s="341"/>
      <c r="BE58" s="341"/>
      <c r="BF58" s="341"/>
      <c r="BG58" s="341"/>
      <c r="BH58" s="341"/>
      <c r="BI58" s="341"/>
      <c r="BJ58" s="341"/>
      <c r="BK58" s="341"/>
      <c r="BL58" s="341"/>
      <c r="BM58" s="341"/>
      <c r="BN58" s="341"/>
      <c r="BO58" s="341"/>
      <c r="BP58" s="341"/>
      <c r="BQ58" s="341"/>
      <c r="BR58" s="341"/>
      <c r="BS58" s="341"/>
      <c r="BT58" s="341"/>
      <c r="BU58" s="341"/>
      <c r="BV58" s="341"/>
      <c r="BW58" s="341"/>
      <c r="BX58" s="341"/>
      <c r="BY58" s="341"/>
      <c r="BZ58" s="341"/>
      <c r="CA58" s="341"/>
      <c r="CB58" s="341"/>
      <c r="CC58" s="341"/>
      <c r="CD58" s="341"/>
      <c r="CE58" s="341"/>
      <c r="CF58" s="341"/>
      <c r="CG58" s="341"/>
      <c r="CH58" s="341"/>
      <c r="CI58" s="341"/>
      <c r="CJ58" s="341"/>
      <c r="CK58" s="341"/>
      <c r="CL58" s="341"/>
      <c r="CM58" s="341"/>
      <c r="CN58" s="341"/>
      <c r="CO58" s="341"/>
      <c r="CP58" s="341"/>
      <c r="CQ58" s="341"/>
      <c r="CR58" s="341"/>
      <c r="CS58" s="341"/>
      <c r="CT58" s="341"/>
      <c r="CU58" s="341"/>
      <c r="CV58" s="341"/>
      <c r="CW58" s="341"/>
      <c r="CX58" s="341"/>
      <c r="CY58" s="341"/>
      <c r="CZ58" s="341"/>
      <c r="DA58" s="341"/>
      <c r="DB58" s="341"/>
      <c r="DC58" s="341"/>
      <c r="DD58" s="341"/>
      <c r="DE58" s="341"/>
      <c r="DF58" s="341"/>
      <c r="DG58" s="341"/>
      <c r="DH58" s="341"/>
      <c r="DI58" s="341"/>
      <c r="DJ58" s="341"/>
      <c r="DK58" s="341"/>
    </row>
    <row r="59" spans="1:116" s="10" customFormat="1" ht="92.25" customHeight="1">
      <c r="A59" s="451" t="s">
        <v>820</v>
      </c>
      <c r="B59" s="501" t="s">
        <v>1045</v>
      </c>
      <c r="C59" s="503" t="s">
        <v>796</v>
      </c>
      <c r="D59" s="505" t="s">
        <v>1172</v>
      </c>
      <c r="E59" s="507" t="s">
        <v>113</v>
      </c>
      <c r="F59" s="505" t="s">
        <v>1173</v>
      </c>
      <c r="G59" s="508" t="s">
        <v>77</v>
      </c>
      <c r="H59" s="510">
        <v>228</v>
      </c>
      <c r="I59" s="463" t="s">
        <v>123</v>
      </c>
      <c r="J59" s="482">
        <v>0.6</v>
      </c>
      <c r="K59" s="500" t="s">
        <v>124</v>
      </c>
      <c r="L59" s="526" t="s">
        <v>80</v>
      </c>
      <c r="M59" s="449" t="s">
        <v>82</v>
      </c>
      <c r="N59" s="482">
        <v>0.6</v>
      </c>
      <c r="O59" s="471" t="s">
        <v>82</v>
      </c>
      <c r="P59" s="115">
        <v>1</v>
      </c>
      <c r="Q59" s="158" t="s">
        <v>1174</v>
      </c>
      <c r="R59" s="123" t="s">
        <v>32</v>
      </c>
      <c r="S59" s="124" t="s">
        <v>85</v>
      </c>
      <c r="T59" s="124" t="s">
        <v>86</v>
      </c>
      <c r="U59" s="126" t="s">
        <v>87</v>
      </c>
      <c r="V59" s="124" t="s">
        <v>88</v>
      </c>
      <c r="W59" s="124" t="s">
        <v>89</v>
      </c>
      <c r="X59" s="124" t="s">
        <v>90</v>
      </c>
      <c r="Y59" s="126">
        <v>0.36</v>
      </c>
      <c r="Z59" s="154" t="s">
        <v>78</v>
      </c>
      <c r="AA59" s="126">
        <v>0.36</v>
      </c>
      <c r="AB59" s="171" t="s">
        <v>82</v>
      </c>
      <c r="AC59" s="181">
        <v>0.6</v>
      </c>
      <c r="AD59" s="114" t="s">
        <v>82</v>
      </c>
      <c r="AE59" s="508" t="s">
        <v>92</v>
      </c>
      <c r="AF59" s="549" t="s">
        <v>832</v>
      </c>
      <c r="AG59" s="435" t="s">
        <v>833</v>
      </c>
      <c r="AH59" s="435" t="s">
        <v>95</v>
      </c>
      <c r="AI59" s="435" t="s">
        <v>96</v>
      </c>
      <c r="AJ59" s="437">
        <v>45292</v>
      </c>
      <c r="AK59" s="437">
        <v>45657</v>
      </c>
      <c r="AL59" s="435" t="s">
        <v>833</v>
      </c>
      <c r="AM59" s="435" t="s">
        <v>833</v>
      </c>
      <c r="AN59" s="439" t="s">
        <v>827</v>
      </c>
      <c r="AO59" s="389" t="s">
        <v>947</v>
      </c>
      <c r="AP59" s="319" t="s">
        <v>1175</v>
      </c>
      <c r="AQ59" s="300" t="s">
        <v>1176</v>
      </c>
      <c r="AR59" s="394">
        <v>45534</v>
      </c>
      <c r="AS59" s="319" t="s">
        <v>1177</v>
      </c>
      <c r="AT59" s="397" t="s">
        <v>1178</v>
      </c>
      <c r="AU59" s="395" t="s">
        <v>1179</v>
      </c>
      <c r="AV59" s="389" t="s">
        <v>966</v>
      </c>
      <c r="AW59" s="389" t="s">
        <v>965</v>
      </c>
      <c r="AX59" s="389" t="s">
        <v>965</v>
      </c>
      <c r="AY59" s="386" t="s">
        <v>1180</v>
      </c>
      <c r="BB59" s="341"/>
      <c r="BC59" s="341"/>
      <c r="BD59" s="341"/>
      <c r="BE59" s="341"/>
      <c r="BF59" s="341"/>
      <c r="BG59" s="341"/>
      <c r="BH59" s="341"/>
      <c r="BI59" s="341"/>
      <c r="BJ59" s="341"/>
      <c r="BK59" s="341"/>
      <c r="BL59" s="341"/>
      <c r="BM59" s="341"/>
      <c r="BN59" s="341"/>
      <c r="BO59" s="341"/>
      <c r="BP59" s="341"/>
      <c r="BQ59" s="341"/>
      <c r="BR59" s="341"/>
      <c r="BS59" s="341"/>
      <c r="BT59" s="341"/>
      <c r="BU59" s="341"/>
      <c r="BV59" s="341"/>
      <c r="BW59" s="341"/>
      <c r="BX59" s="341"/>
      <c r="BY59" s="341"/>
      <c r="BZ59" s="341"/>
      <c r="CA59" s="341"/>
      <c r="CB59" s="341"/>
      <c r="CC59" s="341"/>
      <c r="CD59" s="341"/>
      <c r="CE59" s="341"/>
      <c r="CF59" s="341"/>
      <c r="CG59" s="341"/>
      <c r="CH59" s="341"/>
      <c r="CI59" s="341"/>
      <c r="CJ59" s="341"/>
      <c r="CK59" s="341"/>
      <c r="CL59" s="341"/>
      <c r="CM59" s="341"/>
      <c r="CN59" s="341"/>
      <c r="CO59" s="341"/>
      <c r="CP59" s="341"/>
      <c r="CQ59" s="341"/>
      <c r="CR59" s="341"/>
      <c r="CS59" s="341"/>
      <c r="CT59" s="341"/>
      <c r="CU59" s="341"/>
      <c r="CV59" s="341"/>
      <c r="CW59" s="341"/>
      <c r="CX59" s="341"/>
      <c r="CY59" s="341"/>
      <c r="CZ59" s="341"/>
      <c r="DA59" s="341"/>
      <c r="DB59" s="341"/>
      <c r="DC59" s="341"/>
      <c r="DD59" s="341"/>
      <c r="DE59" s="341"/>
      <c r="DF59" s="341"/>
      <c r="DG59" s="341"/>
      <c r="DH59" s="341"/>
      <c r="DI59" s="341"/>
      <c r="DJ59" s="341"/>
      <c r="DK59" s="341"/>
    </row>
    <row r="60" spans="1:116" s="10" customFormat="1" ht="81" customHeight="1">
      <c r="A60" s="467"/>
      <c r="B60" s="502"/>
      <c r="C60" s="504"/>
      <c r="D60" s="506"/>
      <c r="E60" s="502"/>
      <c r="F60" s="506"/>
      <c r="G60" s="509"/>
      <c r="H60" s="511"/>
      <c r="I60" s="495"/>
      <c r="J60" s="525"/>
      <c r="K60" s="484"/>
      <c r="L60" s="528"/>
      <c r="M60" s="495"/>
      <c r="N60" s="525"/>
      <c r="O60" s="462"/>
      <c r="P60" s="115"/>
      <c r="Q60" s="158" t="s">
        <v>834</v>
      </c>
      <c r="R60" s="123" t="s">
        <v>32</v>
      </c>
      <c r="S60" s="124" t="s">
        <v>85</v>
      </c>
      <c r="T60" s="124" t="s">
        <v>86</v>
      </c>
      <c r="U60" s="126" t="s">
        <v>87</v>
      </c>
      <c r="V60" s="124" t="s">
        <v>88</v>
      </c>
      <c r="W60" s="124" t="s">
        <v>89</v>
      </c>
      <c r="X60" s="124" t="s">
        <v>90</v>
      </c>
      <c r="Y60" s="126">
        <v>0.22</v>
      </c>
      <c r="Z60" s="154" t="s">
        <v>78</v>
      </c>
      <c r="AA60" s="126">
        <v>0.22</v>
      </c>
      <c r="AB60" s="171" t="s">
        <v>82</v>
      </c>
      <c r="AC60" s="181">
        <v>0.6</v>
      </c>
      <c r="AD60" s="114" t="s">
        <v>82</v>
      </c>
      <c r="AE60" s="524"/>
      <c r="AF60" s="550"/>
      <c r="AG60" s="441"/>
      <c r="AH60" s="441"/>
      <c r="AI60" s="441"/>
      <c r="AJ60" s="442"/>
      <c r="AK60" s="442"/>
      <c r="AL60" s="441"/>
      <c r="AM60" s="441"/>
      <c r="AN60" s="440"/>
      <c r="AO60" s="390"/>
      <c r="AP60" s="166" t="s">
        <v>1181</v>
      </c>
      <c r="AQ60" s="280">
        <v>1</v>
      </c>
      <c r="AR60" s="390"/>
      <c r="AS60" s="370" t="s">
        <v>1182</v>
      </c>
      <c r="AT60" s="398"/>
      <c r="AU60" s="396"/>
      <c r="AV60" s="390"/>
      <c r="AW60" s="390"/>
      <c r="AX60" s="390"/>
      <c r="AY60" s="388"/>
      <c r="BB60" s="341"/>
      <c r="BC60" s="341"/>
      <c r="BD60" s="341"/>
      <c r="BE60" s="341"/>
      <c r="BF60" s="341"/>
      <c r="BG60" s="341"/>
      <c r="BH60" s="341"/>
      <c r="BI60" s="341"/>
      <c r="BJ60" s="341"/>
      <c r="BK60" s="341"/>
      <c r="BL60" s="341"/>
      <c r="BM60" s="341"/>
      <c r="BN60" s="341"/>
      <c r="BO60" s="341"/>
      <c r="BP60" s="341"/>
      <c r="BQ60" s="341"/>
      <c r="BR60" s="341"/>
      <c r="BS60" s="341"/>
      <c r="BT60" s="341"/>
      <c r="BU60" s="341"/>
      <c r="BV60" s="341"/>
      <c r="BW60" s="341"/>
      <c r="BX60" s="341"/>
      <c r="BY60" s="341"/>
      <c r="BZ60" s="341"/>
      <c r="CA60" s="341"/>
      <c r="CB60" s="341"/>
      <c r="CC60" s="341"/>
      <c r="CD60" s="341"/>
      <c r="CE60" s="341"/>
      <c r="CF60" s="341"/>
      <c r="CG60" s="341"/>
      <c r="CH60" s="341"/>
      <c r="CI60" s="341"/>
      <c r="CJ60" s="341"/>
      <c r="CK60" s="341"/>
      <c r="CL60" s="341"/>
      <c r="CM60" s="341"/>
      <c r="CN60" s="341"/>
      <c r="CO60" s="341"/>
      <c r="CP60" s="341"/>
      <c r="CQ60" s="341"/>
      <c r="CR60" s="341"/>
      <c r="CS60" s="341"/>
      <c r="CT60" s="341"/>
      <c r="CU60" s="341"/>
      <c r="CV60" s="341"/>
      <c r="CW60" s="341"/>
      <c r="CX60" s="341"/>
      <c r="CY60" s="341"/>
      <c r="CZ60" s="341"/>
      <c r="DA60" s="341"/>
      <c r="DB60" s="341"/>
      <c r="DC60" s="341"/>
      <c r="DD60" s="341"/>
      <c r="DE60" s="341"/>
      <c r="DF60" s="341"/>
      <c r="DG60" s="341"/>
      <c r="DH60" s="341"/>
      <c r="DI60" s="341"/>
      <c r="DJ60" s="341"/>
      <c r="DK60" s="341"/>
    </row>
    <row r="61" spans="1:116" s="10" customFormat="1" ht="123" customHeight="1">
      <c r="A61" s="193" t="s">
        <v>848</v>
      </c>
      <c r="B61" s="86" t="s">
        <v>72</v>
      </c>
      <c r="C61" s="87" t="s">
        <v>821</v>
      </c>
      <c r="D61" s="84" t="s">
        <v>1183</v>
      </c>
      <c r="E61" s="89" t="s">
        <v>113</v>
      </c>
      <c r="F61" s="88" t="s">
        <v>1184</v>
      </c>
      <c r="G61" s="85" t="s">
        <v>77</v>
      </c>
      <c r="H61" s="138">
        <v>44</v>
      </c>
      <c r="I61" s="252" t="s">
        <v>123</v>
      </c>
      <c r="J61" s="174">
        <v>0.6</v>
      </c>
      <c r="K61" s="76" t="s">
        <v>1185</v>
      </c>
      <c r="L61" s="140" t="s">
        <v>80</v>
      </c>
      <c r="M61" s="261" t="s">
        <v>81</v>
      </c>
      <c r="N61" s="174">
        <v>0.4</v>
      </c>
      <c r="O61" s="142" t="s">
        <v>82</v>
      </c>
      <c r="P61" s="115">
        <v>1</v>
      </c>
      <c r="Q61" s="176" t="s">
        <v>852</v>
      </c>
      <c r="R61" s="123" t="s">
        <v>32</v>
      </c>
      <c r="S61" s="124" t="s">
        <v>85</v>
      </c>
      <c r="T61" s="124" t="s">
        <v>86</v>
      </c>
      <c r="U61" s="126" t="s">
        <v>87</v>
      </c>
      <c r="V61" s="124" t="s">
        <v>88</v>
      </c>
      <c r="W61" s="124" t="s">
        <v>89</v>
      </c>
      <c r="X61" s="124" t="s">
        <v>90</v>
      </c>
      <c r="Y61" s="126">
        <v>0.36</v>
      </c>
      <c r="Z61" s="154" t="s">
        <v>78</v>
      </c>
      <c r="AA61" s="126">
        <v>0.36</v>
      </c>
      <c r="AB61" s="98" t="s">
        <v>81</v>
      </c>
      <c r="AC61" s="181">
        <v>0.4</v>
      </c>
      <c r="AD61" s="114" t="s">
        <v>82</v>
      </c>
      <c r="AE61" s="188" t="s">
        <v>92</v>
      </c>
      <c r="AF61" s="157" t="s">
        <v>853</v>
      </c>
      <c r="AG61" s="148" t="s">
        <v>854</v>
      </c>
      <c r="AH61" s="158" t="s">
        <v>855</v>
      </c>
      <c r="AI61" s="158" t="s">
        <v>106</v>
      </c>
      <c r="AJ61" s="147">
        <v>45292</v>
      </c>
      <c r="AK61" s="147">
        <v>45657</v>
      </c>
      <c r="AL61" s="147" t="s">
        <v>856</v>
      </c>
      <c r="AM61" s="148" t="s">
        <v>857</v>
      </c>
      <c r="AN61" s="149" t="s">
        <v>858</v>
      </c>
      <c r="AO61" s="290" t="s">
        <v>947</v>
      </c>
      <c r="AP61" s="297" t="s">
        <v>1440</v>
      </c>
      <c r="AQ61" s="299">
        <v>4</v>
      </c>
      <c r="AR61" s="293">
        <v>45657</v>
      </c>
      <c r="AS61" s="297" t="s">
        <v>1388</v>
      </c>
      <c r="AT61" s="308" t="s">
        <v>1389</v>
      </c>
      <c r="AU61" s="300" t="s">
        <v>1390</v>
      </c>
      <c r="AV61" s="290" t="s">
        <v>1067</v>
      </c>
      <c r="AW61" s="290" t="s">
        <v>965</v>
      </c>
      <c r="AX61" s="290" t="s">
        <v>965</v>
      </c>
      <c r="AY61" s="319" t="s">
        <v>1439</v>
      </c>
      <c r="BB61" s="341"/>
      <c r="BC61" s="341"/>
      <c r="BD61" s="341"/>
      <c r="BE61" s="341"/>
      <c r="BF61" s="341"/>
      <c r="BG61" s="341"/>
      <c r="BH61" s="341"/>
      <c r="BI61" s="341"/>
      <c r="BJ61" s="341"/>
      <c r="BK61" s="341"/>
      <c r="BL61" s="341"/>
      <c r="BM61" s="341"/>
      <c r="BN61" s="341"/>
      <c r="BO61" s="341"/>
      <c r="BP61" s="341"/>
      <c r="BQ61" s="341"/>
      <c r="BR61" s="341"/>
      <c r="BS61" s="341"/>
      <c r="BT61" s="341"/>
      <c r="BU61" s="341"/>
      <c r="BV61" s="341"/>
      <c r="BW61" s="341"/>
      <c r="BX61" s="341"/>
      <c r="BY61" s="341"/>
      <c r="BZ61" s="341"/>
      <c r="CA61" s="341"/>
      <c r="CB61" s="341"/>
      <c r="CC61" s="341"/>
      <c r="CD61" s="341"/>
      <c r="CE61" s="341"/>
      <c r="CF61" s="341"/>
      <c r="CG61" s="341"/>
      <c r="CH61" s="341"/>
      <c r="CI61" s="341"/>
      <c r="CJ61" s="341"/>
      <c r="CK61" s="341"/>
      <c r="CL61" s="341"/>
      <c r="CM61" s="341"/>
      <c r="CN61" s="341"/>
      <c r="CO61" s="341"/>
      <c r="CP61" s="341"/>
      <c r="CQ61" s="341"/>
      <c r="CR61" s="341"/>
      <c r="CS61" s="341"/>
      <c r="CT61" s="341"/>
      <c r="CU61" s="341"/>
      <c r="CV61" s="341"/>
      <c r="CW61" s="341"/>
      <c r="CX61" s="341"/>
      <c r="CY61" s="341"/>
      <c r="CZ61" s="341"/>
      <c r="DA61" s="341"/>
      <c r="DB61" s="341"/>
      <c r="DC61" s="341"/>
      <c r="DD61" s="341"/>
      <c r="DE61" s="341"/>
      <c r="DF61" s="341"/>
      <c r="DG61" s="341"/>
      <c r="DH61" s="341"/>
      <c r="DI61" s="341"/>
      <c r="DJ61" s="341"/>
      <c r="DK61" s="341"/>
    </row>
    <row r="62" spans="1:116" s="66" customFormat="1" ht="114" customHeight="1">
      <c r="A62" s="193" t="s">
        <v>883</v>
      </c>
      <c r="B62" s="193" t="s">
        <v>1035</v>
      </c>
      <c r="C62" s="72" t="s">
        <v>828</v>
      </c>
      <c r="D62" s="73" t="s">
        <v>1186</v>
      </c>
      <c r="E62" s="102" t="s">
        <v>113</v>
      </c>
      <c r="F62" s="194" t="s">
        <v>1187</v>
      </c>
      <c r="G62" s="189" t="s">
        <v>77</v>
      </c>
      <c r="H62" s="190">
        <v>48</v>
      </c>
      <c r="I62" s="252" t="s">
        <v>123</v>
      </c>
      <c r="J62" s="174">
        <v>0.6</v>
      </c>
      <c r="K62" s="69" t="s">
        <v>79</v>
      </c>
      <c r="L62" s="191" t="s">
        <v>80</v>
      </c>
      <c r="M62" s="261" t="s">
        <v>81</v>
      </c>
      <c r="N62" s="174">
        <v>0.4</v>
      </c>
      <c r="O62" s="142" t="s">
        <v>82</v>
      </c>
      <c r="P62" s="115">
        <v>1</v>
      </c>
      <c r="Q62" s="176" t="s">
        <v>1188</v>
      </c>
      <c r="R62" s="123" t="s">
        <v>32</v>
      </c>
      <c r="S62" s="124" t="s">
        <v>85</v>
      </c>
      <c r="T62" s="124" t="s">
        <v>86</v>
      </c>
      <c r="U62" s="126" t="s">
        <v>87</v>
      </c>
      <c r="V62" s="124" t="s">
        <v>88</v>
      </c>
      <c r="W62" s="124" t="s">
        <v>89</v>
      </c>
      <c r="X62" s="124" t="s">
        <v>90</v>
      </c>
      <c r="Y62" s="126">
        <v>0.36</v>
      </c>
      <c r="Z62" s="154" t="s">
        <v>78</v>
      </c>
      <c r="AA62" s="126">
        <v>0.36</v>
      </c>
      <c r="AB62" s="98" t="s">
        <v>81</v>
      </c>
      <c r="AC62" s="181">
        <v>0.4</v>
      </c>
      <c r="AD62" s="114" t="s">
        <v>82</v>
      </c>
      <c r="AE62" s="188" t="s">
        <v>92</v>
      </c>
      <c r="AF62" s="157" t="s">
        <v>888</v>
      </c>
      <c r="AG62" s="148" t="s">
        <v>889</v>
      </c>
      <c r="AH62" s="158" t="s">
        <v>890</v>
      </c>
      <c r="AI62" s="158" t="s">
        <v>129</v>
      </c>
      <c r="AJ62" s="147">
        <v>45292</v>
      </c>
      <c r="AK62" s="147">
        <v>45473</v>
      </c>
      <c r="AL62" s="147" t="s">
        <v>891</v>
      </c>
      <c r="AM62" s="147" t="s">
        <v>1189</v>
      </c>
      <c r="AN62" s="158" t="s">
        <v>893</v>
      </c>
      <c r="AO62" s="382" t="s">
        <v>947</v>
      </c>
      <c r="AP62" s="379" t="s">
        <v>1449</v>
      </c>
      <c r="AQ62" s="383">
        <v>1</v>
      </c>
      <c r="AR62" s="381" t="s">
        <v>1445</v>
      </c>
      <c r="AS62" s="379" t="s">
        <v>1446</v>
      </c>
      <c r="AT62" s="323" t="s">
        <v>1447</v>
      </c>
      <c r="AU62" s="379" t="s">
        <v>1448</v>
      </c>
      <c r="AV62" s="290" t="s">
        <v>1067</v>
      </c>
      <c r="AW62" s="290" t="s">
        <v>965</v>
      </c>
      <c r="AX62" s="290" t="s">
        <v>965</v>
      </c>
      <c r="AY62" s="319" t="s">
        <v>1450</v>
      </c>
      <c r="AZ62" s="10"/>
      <c r="BA62" s="10"/>
      <c r="BB62" s="341"/>
      <c r="BC62" s="341"/>
      <c r="BD62" s="341"/>
      <c r="BE62" s="341"/>
      <c r="BF62" s="341"/>
      <c r="BG62" s="341"/>
      <c r="BH62" s="341"/>
      <c r="BI62" s="341"/>
      <c r="BJ62" s="341"/>
      <c r="BK62" s="341"/>
      <c r="BL62" s="341"/>
      <c r="BM62" s="341"/>
      <c r="BN62" s="341"/>
      <c r="BO62" s="341"/>
      <c r="BP62" s="341"/>
      <c r="BQ62" s="341"/>
      <c r="BR62" s="341"/>
      <c r="BS62" s="341"/>
      <c r="BT62" s="341"/>
      <c r="BU62" s="341"/>
      <c r="BV62" s="341"/>
      <c r="BW62" s="341"/>
      <c r="BX62" s="341"/>
      <c r="BY62" s="341"/>
      <c r="BZ62" s="341"/>
      <c r="CA62" s="341"/>
      <c r="CB62" s="341"/>
      <c r="CC62" s="341"/>
      <c r="CD62" s="341"/>
      <c r="CE62" s="341"/>
      <c r="CF62" s="341"/>
      <c r="CG62" s="341"/>
      <c r="CH62" s="341"/>
      <c r="CI62" s="341"/>
      <c r="CJ62" s="341"/>
      <c r="CK62" s="341"/>
      <c r="CL62" s="341"/>
      <c r="CM62" s="341"/>
      <c r="CN62" s="341"/>
      <c r="CO62" s="341"/>
      <c r="CP62" s="341"/>
      <c r="CQ62" s="341"/>
      <c r="CR62" s="341"/>
      <c r="CS62" s="341"/>
      <c r="CT62" s="341"/>
      <c r="CU62" s="341"/>
      <c r="CV62" s="341"/>
      <c r="CW62" s="341"/>
      <c r="CX62" s="341"/>
      <c r="CY62" s="341"/>
      <c r="CZ62" s="341"/>
      <c r="DA62" s="341"/>
      <c r="DB62" s="341"/>
      <c r="DC62" s="341"/>
      <c r="DD62" s="341"/>
      <c r="DE62" s="341"/>
      <c r="DF62" s="341"/>
      <c r="DG62" s="341"/>
      <c r="DH62" s="341"/>
      <c r="DI62" s="341"/>
      <c r="DJ62" s="341"/>
      <c r="DK62" s="341"/>
      <c r="DL62" s="338"/>
    </row>
    <row r="63" spans="1:116" s="230" customFormat="1" ht="89.25" customHeight="1">
      <c r="A63" s="451" t="s">
        <v>738</v>
      </c>
      <c r="B63" s="451" t="s">
        <v>72</v>
      </c>
      <c r="C63" s="453" t="s">
        <v>849</v>
      </c>
      <c r="D63" s="455" t="s">
        <v>1190</v>
      </c>
      <c r="E63" s="457" t="s">
        <v>113</v>
      </c>
      <c r="F63" s="455" t="s">
        <v>1191</v>
      </c>
      <c r="G63" s="459" t="s">
        <v>77</v>
      </c>
      <c r="H63" s="461">
        <v>228</v>
      </c>
      <c r="I63" s="463" t="s">
        <v>123</v>
      </c>
      <c r="J63" s="465">
        <v>0.6</v>
      </c>
      <c r="K63" s="451" t="s">
        <v>124</v>
      </c>
      <c r="L63" s="468" t="s">
        <v>80</v>
      </c>
      <c r="M63" s="449" t="s">
        <v>82</v>
      </c>
      <c r="N63" s="445">
        <v>0.6</v>
      </c>
      <c r="O63" s="471" t="s">
        <v>82</v>
      </c>
      <c r="P63" s="476">
        <v>1</v>
      </c>
      <c r="Q63" s="478" t="s">
        <v>1192</v>
      </c>
      <c r="R63" s="480" t="s">
        <v>32</v>
      </c>
      <c r="S63" s="443" t="s">
        <v>85</v>
      </c>
      <c r="T63" s="443" t="s">
        <v>86</v>
      </c>
      <c r="U63" s="445" t="s">
        <v>87</v>
      </c>
      <c r="V63" s="443" t="s">
        <v>88</v>
      </c>
      <c r="W63" s="443" t="s">
        <v>89</v>
      </c>
      <c r="X63" s="443" t="s">
        <v>90</v>
      </c>
      <c r="Y63" s="445">
        <v>0.36</v>
      </c>
      <c r="Z63" s="447" t="s">
        <v>78</v>
      </c>
      <c r="AA63" s="445">
        <v>0.36</v>
      </c>
      <c r="AB63" s="449" t="s">
        <v>82</v>
      </c>
      <c r="AC63" s="433">
        <v>0.6</v>
      </c>
      <c r="AD63" s="473" t="s">
        <v>82</v>
      </c>
      <c r="AE63" s="474" t="s">
        <v>92</v>
      </c>
      <c r="AF63" s="228" t="s">
        <v>1193</v>
      </c>
      <c r="AG63" s="228" t="s">
        <v>1194</v>
      </c>
      <c r="AH63" s="435" t="s">
        <v>681</v>
      </c>
      <c r="AI63" s="435" t="s">
        <v>106</v>
      </c>
      <c r="AJ63" s="437">
        <v>45292</v>
      </c>
      <c r="AK63" s="437">
        <v>45657</v>
      </c>
      <c r="AL63" s="228" t="s">
        <v>1195</v>
      </c>
      <c r="AM63" s="228" t="s">
        <v>1196</v>
      </c>
      <c r="AN63" s="439" t="s">
        <v>1197</v>
      </c>
      <c r="AO63" s="361" t="s">
        <v>1030</v>
      </c>
      <c r="AP63" s="362" t="s">
        <v>1360</v>
      </c>
      <c r="AQ63" s="300">
        <v>4</v>
      </c>
      <c r="AR63" s="293">
        <v>45657</v>
      </c>
      <c r="AS63" s="362" t="s">
        <v>1361</v>
      </c>
      <c r="AT63" s="363" t="s">
        <v>1362</v>
      </c>
      <c r="AU63" s="361" t="s">
        <v>966</v>
      </c>
      <c r="AV63" s="361" t="s">
        <v>966</v>
      </c>
      <c r="AW63" s="361" t="s">
        <v>966</v>
      </c>
      <c r="AX63" s="361" t="s">
        <v>966</v>
      </c>
      <c r="AY63" s="319" t="s">
        <v>1439</v>
      </c>
      <c r="AZ63" s="10"/>
      <c r="BA63" s="10"/>
      <c r="BB63" s="341"/>
      <c r="BC63" s="341"/>
      <c r="BD63" s="341"/>
      <c r="BE63" s="341"/>
      <c r="BF63" s="341"/>
      <c r="BG63" s="341"/>
      <c r="BH63" s="341"/>
      <c r="BI63" s="341"/>
      <c r="BJ63" s="341"/>
      <c r="BK63" s="341"/>
      <c r="BL63" s="341"/>
      <c r="BM63" s="341"/>
      <c r="BN63" s="341"/>
      <c r="BO63" s="341"/>
      <c r="BP63" s="341"/>
      <c r="BQ63" s="341"/>
      <c r="BR63" s="341"/>
      <c r="BS63" s="341"/>
      <c r="BT63" s="341"/>
      <c r="BU63" s="341"/>
      <c r="BV63" s="341"/>
      <c r="BW63" s="341"/>
      <c r="BX63" s="341"/>
      <c r="BY63" s="341"/>
      <c r="BZ63" s="341"/>
      <c r="CA63" s="341"/>
      <c r="CB63" s="341"/>
      <c r="CC63" s="341"/>
      <c r="CD63" s="341"/>
      <c r="CE63" s="341"/>
      <c r="CF63" s="341"/>
      <c r="CG63" s="341"/>
      <c r="CH63" s="341"/>
      <c r="CI63" s="341"/>
      <c r="CJ63" s="341"/>
      <c r="CK63" s="341"/>
      <c r="CL63" s="341"/>
      <c r="CM63" s="341"/>
      <c r="CN63" s="341"/>
      <c r="CO63" s="341"/>
      <c r="CP63" s="341"/>
      <c r="CQ63" s="341"/>
      <c r="CR63" s="341"/>
      <c r="CS63" s="341"/>
      <c r="CT63" s="341"/>
      <c r="CU63" s="341"/>
      <c r="CV63" s="341"/>
      <c r="CW63" s="341"/>
      <c r="CX63" s="341"/>
      <c r="CY63" s="341"/>
      <c r="CZ63" s="341"/>
      <c r="DA63" s="341"/>
      <c r="DB63" s="341"/>
      <c r="DC63" s="341"/>
      <c r="DD63" s="341"/>
      <c r="DE63" s="341"/>
      <c r="DF63" s="341"/>
      <c r="DG63" s="341"/>
      <c r="DH63" s="341"/>
      <c r="DI63" s="341"/>
      <c r="DJ63" s="341"/>
      <c r="DK63" s="341"/>
    </row>
    <row r="64" spans="1:116" s="230" customFormat="1" ht="90" customHeight="1">
      <c r="A64" s="452"/>
      <c r="B64" s="452"/>
      <c r="C64" s="454"/>
      <c r="D64" s="456"/>
      <c r="E64" s="458"/>
      <c r="F64" s="456"/>
      <c r="G64" s="460"/>
      <c r="H64" s="462"/>
      <c r="I64" s="464"/>
      <c r="J64" s="466"/>
      <c r="K64" s="467"/>
      <c r="L64" s="469"/>
      <c r="M64" s="450"/>
      <c r="N64" s="470"/>
      <c r="O64" s="472"/>
      <c r="P64" s="477"/>
      <c r="Q64" s="479"/>
      <c r="R64" s="481"/>
      <c r="S64" s="444"/>
      <c r="T64" s="444"/>
      <c r="U64" s="446"/>
      <c r="V64" s="444"/>
      <c r="W64" s="444"/>
      <c r="X64" s="444"/>
      <c r="Y64" s="446"/>
      <c r="Z64" s="448"/>
      <c r="AA64" s="446"/>
      <c r="AB64" s="450"/>
      <c r="AC64" s="434"/>
      <c r="AD64" s="396"/>
      <c r="AE64" s="475"/>
      <c r="AF64" s="228" t="s">
        <v>1198</v>
      </c>
      <c r="AG64" s="228" t="s">
        <v>1199</v>
      </c>
      <c r="AH64" s="436"/>
      <c r="AI64" s="436"/>
      <c r="AJ64" s="438"/>
      <c r="AK64" s="438"/>
      <c r="AL64" s="228" t="s">
        <v>1200</v>
      </c>
      <c r="AM64" s="228" t="s">
        <v>1201</v>
      </c>
      <c r="AN64" s="440"/>
      <c r="AO64" s="361" t="s">
        <v>1030</v>
      </c>
      <c r="AP64" s="362" t="s">
        <v>1363</v>
      </c>
      <c r="AQ64" s="300">
        <v>4</v>
      </c>
      <c r="AR64" s="293">
        <v>45657</v>
      </c>
      <c r="AS64" s="362" t="s">
        <v>1364</v>
      </c>
      <c r="AT64" s="363" t="s">
        <v>1362</v>
      </c>
      <c r="AU64" s="361" t="s">
        <v>966</v>
      </c>
      <c r="AV64" s="361" t="s">
        <v>966</v>
      </c>
      <c r="AW64" s="361" t="s">
        <v>966</v>
      </c>
      <c r="AX64" s="361" t="s">
        <v>966</v>
      </c>
      <c r="AY64" s="319" t="s">
        <v>1439</v>
      </c>
      <c r="AZ64" s="10"/>
      <c r="BA64" s="10"/>
      <c r="BB64" s="341"/>
      <c r="BC64" s="341"/>
      <c r="BD64" s="341"/>
      <c r="BE64" s="341"/>
      <c r="BF64" s="341"/>
      <c r="BG64" s="341"/>
      <c r="BH64" s="341"/>
      <c r="BI64" s="341"/>
      <c r="BJ64" s="341"/>
      <c r="BK64" s="341"/>
      <c r="BL64" s="341"/>
      <c r="BM64" s="341"/>
      <c r="BN64" s="341"/>
      <c r="BO64" s="341"/>
      <c r="BP64" s="341"/>
      <c r="BQ64" s="341"/>
      <c r="BR64" s="341"/>
      <c r="BS64" s="341"/>
      <c r="BT64" s="341"/>
      <c r="BU64" s="341"/>
      <c r="BV64" s="341"/>
      <c r="BW64" s="341"/>
      <c r="BX64" s="341"/>
      <c r="BY64" s="341"/>
      <c r="BZ64" s="341"/>
      <c r="CA64" s="341"/>
      <c r="CB64" s="341"/>
      <c r="CC64" s="341"/>
      <c r="CD64" s="341"/>
      <c r="CE64" s="341"/>
      <c r="CF64" s="341"/>
      <c r="CG64" s="341"/>
      <c r="CH64" s="341"/>
      <c r="CI64" s="341"/>
      <c r="CJ64" s="341"/>
      <c r="CK64" s="341"/>
      <c r="CL64" s="341"/>
      <c r="CM64" s="341"/>
      <c r="CN64" s="341"/>
      <c r="CO64" s="341"/>
      <c r="CP64" s="341"/>
      <c r="CQ64" s="341"/>
      <c r="CR64" s="341"/>
      <c r="CS64" s="341"/>
      <c r="CT64" s="341"/>
      <c r="CU64" s="341"/>
      <c r="CV64" s="341"/>
      <c r="CW64" s="341"/>
      <c r="CX64" s="341"/>
      <c r="CY64" s="341"/>
      <c r="CZ64" s="341"/>
      <c r="DA64" s="341"/>
      <c r="DB64" s="341"/>
      <c r="DC64" s="341"/>
      <c r="DD64" s="341"/>
      <c r="DE64" s="341"/>
      <c r="DF64" s="341"/>
      <c r="DG64" s="341"/>
      <c r="DH64" s="341"/>
      <c r="DI64" s="341"/>
      <c r="DJ64" s="341"/>
      <c r="DK64" s="341"/>
    </row>
    <row r="65" spans="1:115" s="10" customFormat="1" ht="122.25" customHeight="1">
      <c r="A65" s="151" t="s">
        <v>267</v>
      </c>
      <c r="B65" s="74" t="s">
        <v>72</v>
      </c>
      <c r="C65" s="247" t="s">
        <v>884</v>
      </c>
      <c r="D65" s="76" t="s">
        <v>1202</v>
      </c>
      <c r="E65" s="74" t="s">
        <v>113</v>
      </c>
      <c r="F65" s="77" t="s">
        <v>1203</v>
      </c>
      <c r="G65" s="78" t="s">
        <v>77</v>
      </c>
      <c r="H65" s="233">
        <v>12</v>
      </c>
      <c r="I65" s="257" t="s">
        <v>78</v>
      </c>
      <c r="J65" s="156">
        <v>0.4</v>
      </c>
      <c r="K65" s="234" t="s">
        <v>207</v>
      </c>
      <c r="L65" s="235" t="s">
        <v>80</v>
      </c>
      <c r="M65" s="263" t="s">
        <v>208</v>
      </c>
      <c r="N65" s="150">
        <v>0.2</v>
      </c>
      <c r="O65" s="106" t="s">
        <v>103</v>
      </c>
      <c r="P65" s="115">
        <v>1</v>
      </c>
      <c r="Q65" s="74" t="s">
        <v>1204</v>
      </c>
      <c r="R65" s="123" t="s">
        <v>32</v>
      </c>
      <c r="S65" s="117" t="s">
        <v>85</v>
      </c>
      <c r="T65" s="117" t="s">
        <v>86</v>
      </c>
      <c r="U65" s="126" t="s">
        <v>87</v>
      </c>
      <c r="V65" s="117" t="s">
        <v>88</v>
      </c>
      <c r="W65" s="117" t="s">
        <v>89</v>
      </c>
      <c r="X65" s="117" t="s">
        <v>90</v>
      </c>
      <c r="Y65" s="134">
        <v>0.36</v>
      </c>
      <c r="Z65" s="229" t="s">
        <v>78</v>
      </c>
      <c r="AA65" s="241">
        <v>0.36</v>
      </c>
      <c r="AB65" s="242" t="s">
        <v>82</v>
      </c>
      <c r="AC65" s="248">
        <v>0.6</v>
      </c>
      <c r="AD65" s="106" t="s">
        <v>103</v>
      </c>
      <c r="AE65" s="188" t="s">
        <v>92</v>
      </c>
      <c r="AF65" s="157" t="s">
        <v>1205</v>
      </c>
      <c r="AG65" s="148" t="s">
        <v>1206</v>
      </c>
      <c r="AH65" s="158" t="s">
        <v>1207</v>
      </c>
      <c r="AI65" s="158" t="s">
        <v>1208</v>
      </c>
      <c r="AJ65" s="147">
        <v>45536</v>
      </c>
      <c r="AK65" s="147">
        <v>45657</v>
      </c>
      <c r="AL65" s="147" t="s">
        <v>1209</v>
      </c>
      <c r="AM65" s="147" t="s">
        <v>1210</v>
      </c>
      <c r="AN65" s="158" t="s">
        <v>1211</v>
      </c>
      <c r="AO65" s="290" t="s">
        <v>1381</v>
      </c>
      <c r="AP65" s="78" t="s">
        <v>1382</v>
      </c>
      <c r="AQ65" s="307" t="s">
        <v>987</v>
      </c>
      <c r="AR65" s="293">
        <v>45657</v>
      </c>
      <c r="AS65" s="300" t="s">
        <v>1383</v>
      </c>
      <c r="AT65" s="366" t="s">
        <v>1383</v>
      </c>
      <c r="AU65" s="300" t="s">
        <v>987</v>
      </c>
      <c r="AV65" s="290" t="s">
        <v>966</v>
      </c>
      <c r="AW65" s="290" t="s">
        <v>987</v>
      </c>
      <c r="AX65" s="290" t="s">
        <v>987</v>
      </c>
      <c r="AY65" s="300"/>
      <c r="BB65" s="341"/>
      <c r="BC65" s="341"/>
      <c r="BD65" s="341"/>
      <c r="BE65" s="341"/>
      <c r="BF65" s="341"/>
      <c r="BG65" s="341"/>
      <c r="BH65" s="341"/>
      <c r="BI65" s="341"/>
      <c r="BJ65" s="341"/>
      <c r="BK65" s="341"/>
      <c r="BL65" s="341"/>
      <c r="BM65" s="341"/>
      <c r="BN65" s="341"/>
      <c r="BO65" s="341"/>
      <c r="BP65" s="341"/>
      <c r="BQ65" s="341"/>
      <c r="BR65" s="341"/>
      <c r="BS65" s="341"/>
      <c r="BT65" s="341"/>
      <c r="BU65" s="341"/>
      <c r="BV65" s="341"/>
      <c r="BW65" s="341"/>
      <c r="BX65" s="341"/>
      <c r="BY65" s="341"/>
      <c r="BZ65" s="341"/>
      <c r="CA65" s="341"/>
      <c r="CB65" s="341"/>
      <c r="CC65" s="341"/>
      <c r="CD65" s="341"/>
      <c r="CE65" s="341"/>
      <c r="CF65" s="341"/>
      <c r="CG65" s="341"/>
      <c r="CH65" s="341"/>
      <c r="CI65" s="341"/>
      <c r="CJ65" s="341"/>
      <c r="CK65" s="341"/>
      <c r="CL65" s="341"/>
      <c r="CM65" s="341"/>
      <c r="CN65" s="341"/>
      <c r="CO65" s="341"/>
      <c r="CP65" s="341"/>
      <c r="CQ65" s="341"/>
      <c r="CR65" s="341"/>
      <c r="CS65" s="341"/>
      <c r="CT65" s="341"/>
      <c r="CU65" s="341"/>
      <c r="CV65" s="341"/>
      <c r="CW65" s="341"/>
      <c r="CX65" s="341"/>
      <c r="CY65" s="341"/>
      <c r="CZ65" s="341"/>
      <c r="DA65" s="341"/>
      <c r="DB65" s="341"/>
      <c r="DC65" s="341"/>
      <c r="DD65" s="341"/>
      <c r="DE65" s="341"/>
      <c r="DF65" s="341"/>
      <c r="DG65" s="341"/>
      <c r="DH65" s="341"/>
      <c r="DI65" s="341"/>
      <c r="DJ65" s="341"/>
      <c r="DK65" s="341"/>
    </row>
    <row r="66" spans="1:115" s="10" customFormat="1" ht="132" customHeight="1">
      <c r="A66" s="193" t="s">
        <v>332</v>
      </c>
      <c r="B66" s="249" t="s">
        <v>1035</v>
      </c>
      <c r="C66" s="250" t="s">
        <v>1212</v>
      </c>
      <c r="D66" s="249" t="s">
        <v>1213</v>
      </c>
      <c r="E66" s="249" t="s">
        <v>75</v>
      </c>
      <c r="F66" s="249" t="s">
        <v>1214</v>
      </c>
      <c r="G66" s="246" t="s">
        <v>336</v>
      </c>
      <c r="H66" s="246">
        <v>228</v>
      </c>
      <c r="I66" s="252" t="s">
        <v>123</v>
      </c>
      <c r="J66" s="259">
        <v>0.6</v>
      </c>
      <c r="K66" s="246" t="s">
        <v>336</v>
      </c>
      <c r="L66" s="235" t="s">
        <v>80</v>
      </c>
      <c r="M66" s="183" t="s">
        <v>82</v>
      </c>
      <c r="N66" s="258">
        <v>0.6</v>
      </c>
      <c r="O66" s="142" t="s">
        <v>82</v>
      </c>
      <c r="P66" s="122">
        <v>1</v>
      </c>
      <c r="Q66" s="74" t="s">
        <v>1215</v>
      </c>
      <c r="R66" s="123" t="s">
        <v>32</v>
      </c>
      <c r="S66" s="117" t="s">
        <v>348</v>
      </c>
      <c r="T66" s="117" t="s">
        <v>86</v>
      </c>
      <c r="U66" s="126" t="s">
        <v>87</v>
      </c>
      <c r="V66" s="117" t="s">
        <v>88</v>
      </c>
      <c r="W66" s="117" t="s">
        <v>89</v>
      </c>
      <c r="X66" s="117" t="s">
        <v>90</v>
      </c>
      <c r="Y66" s="134">
        <v>0.36</v>
      </c>
      <c r="Z66" s="229" t="s">
        <v>78</v>
      </c>
      <c r="AA66" s="241">
        <v>0.36</v>
      </c>
      <c r="AB66" s="265" t="s">
        <v>248</v>
      </c>
      <c r="AC66" s="248">
        <v>0.75</v>
      </c>
      <c r="AD66" s="266" t="s">
        <v>350</v>
      </c>
      <c r="AE66" s="188" t="s">
        <v>92</v>
      </c>
      <c r="AF66" s="201" t="s">
        <v>1216</v>
      </c>
      <c r="AG66" s="148" t="s">
        <v>1217</v>
      </c>
      <c r="AH66" s="158" t="s">
        <v>343</v>
      </c>
      <c r="AI66" s="158" t="s">
        <v>129</v>
      </c>
      <c r="AJ66" s="147">
        <v>45292</v>
      </c>
      <c r="AK66" s="147">
        <v>45657</v>
      </c>
      <c r="AL66" s="147" t="s">
        <v>344</v>
      </c>
      <c r="AM66" s="147" t="s">
        <v>345</v>
      </c>
      <c r="AN66" s="251" t="s">
        <v>1218</v>
      </c>
      <c r="AO66" s="158" t="s">
        <v>1365</v>
      </c>
      <c r="AP66" s="176" t="s">
        <v>1441</v>
      </c>
      <c r="AQ66" s="380">
        <f>20/20</f>
        <v>1</v>
      </c>
      <c r="AR66" s="286">
        <v>45657</v>
      </c>
      <c r="AS66" s="158" t="s">
        <v>1378</v>
      </c>
      <c r="AT66" s="365" t="s">
        <v>1379</v>
      </c>
      <c r="AU66" s="158" t="s">
        <v>1380</v>
      </c>
      <c r="AV66" s="158" t="s">
        <v>966</v>
      </c>
      <c r="AW66" s="158" t="s">
        <v>987</v>
      </c>
      <c r="AX66" s="158" t="s">
        <v>987</v>
      </c>
      <c r="AY66" s="319" t="s">
        <v>1439</v>
      </c>
      <c r="BB66" s="341"/>
      <c r="BC66" s="341"/>
      <c r="BD66" s="341"/>
      <c r="BE66" s="341"/>
      <c r="BF66" s="341"/>
      <c r="BG66" s="341"/>
      <c r="BH66" s="341"/>
      <c r="BI66" s="341"/>
      <c r="BJ66" s="341"/>
      <c r="BK66" s="341"/>
      <c r="BL66" s="341"/>
      <c r="BM66" s="341"/>
      <c r="BN66" s="341"/>
      <c r="BO66" s="341"/>
      <c r="BP66" s="341"/>
      <c r="BQ66" s="341"/>
      <c r="BR66" s="341"/>
      <c r="BS66" s="341"/>
      <c r="BT66" s="341"/>
      <c r="BU66" s="341"/>
      <c r="BV66" s="341"/>
      <c r="BW66" s="341"/>
      <c r="BX66" s="341"/>
      <c r="BY66" s="341"/>
      <c r="BZ66" s="341"/>
      <c r="CA66" s="341"/>
      <c r="CB66" s="341"/>
      <c r="CC66" s="341"/>
      <c r="CD66" s="341"/>
      <c r="CE66" s="341"/>
      <c r="CF66" s="341"/>
      <c r="CG66" s="341"/>
      <c r="CH66" s="341"/>
      <c r="CI66" s="341"/>
      <c r="CJ66" s="341"/>
      <c r="CK66" s="341"/>
      <c r="CL66" s="341"/>
      <c r="CM66" s="341"/>
      <c r="CN66" s="341"/>
      <c r="CO66" s="341"/>
      <c r="CP66" s="341"/>
      <c r="CQ66" s="341"/>
      <c r="CR66" s="341"/>
      <c r="CS66" s="341"/>
      <c r="CT66" s="341"/>
      <c r="CU66" s="341"/>
      <c r="CV66" s="341"/>
      <c r="CW66" s="341"/>
      <c r="CX66" s="341"/>
      <c r="CY66" s="341"/>
      <c r="CZ66" s="341"/>
      <c r="DA66" s="341"/>
      <c r="DB66" s="341"/>
      <c r="DC66" s="341"/>
      <c r="DD66" s="341"/>
      <c r="DE66" s="341"/>
      <c r="DF66" s="341"/>
      <c r="DG66" s="341"/>
      <c r="DH66" s="341"/>
      <c r="DI66" s="341"/>
      <c r="DJ66" s="341"/>
      <c r="DK66" s="341"/>
    </row>
    <row r="67" spans="1:115" s="10" customFormat="1" ht="85.5" customHeight="1">
      <c r="A67" s="151" t="s">
        <v>267</v>
      </c>
      <c r="B67" s="74" t="s">
        <v>1219</v>
      </c>
      <c r="C67" s="247" t="s">
        <v>1220</v>
      </c>
      <c r="D67" s="76" t="s">
        <v>1221</v>
      </c>
      <c r="E67" s="74" t="s">
        <v>75</v>
      </c>
      <c r="F67" s="77" t="s">
        <v>1222</v>
      </c>
      <c r="G67" s="78" t="s">
        <v>336</v>
      </c>
      <c r="H67" s="78">
        <v>12</v>
      </c>
      <c r="I67" s="252" t="s">
        <v>123</v>
      </c>
      <c r="J67" s="152">
        <v>0.6</v>
      </c>
      <c r="K67" s="153" t="s">
        <v>207</v>
      </c>
      <c r="L67" s="235" t="s">
        <v>80</v>
      </c>
      <c r="M67" s="263" t="s">
        <v>208</v>
      </c>
      <c r="N67" s="268">
        <v>0.2</v>
      </c>
      <c r="O67" s="142" t="s">
        <v>82</v>
      </c>
      <c r="P67" s="115">
        <v>1</v>
      </c>
      <c r="Q67" s="74" t="s">
        <v>1223</v>
      </c>
      <c r="R67" s="123" t="s">
        <v>32</v>
      </c>
      <c r="S67" s="124" t="s">
        <v>85</v>
      </c>
      <c r="T67" s="124" t="s">
        <v>86</v>
      </c>
      <c r="U67" s="125" t="s">
        <v>87</v>
      </c>
      <c r="V67" s="124" t="s">
        <v>88</v>
      </c>
      <c r="W67" s="124" t="s">
        <v>89</v>
      </c>
      <c r="X67" s="124" t="s">
        <v>90</v>
      </c>
      <c r="Y67" s="134">
        <v>0.24</v>
      </c>
      <c r="Z67" s="110" t="s">
        <v>103</v>
      </c>
      <c r="AA67" s="113">
        <v>0.24</v>
      </c>
      <c r="AB67" s="98" t="s">
        <v>81</v>
      </c>
      <c r="AC67" s="127">
        <v>0.4</v>
      </c>
      <c r="AD67" s="114" t="s">
        <v>82</v>
      </c>
      <c r="AE67" s="188" t="s">
        <v>92</v>
      </c>
      <c r="AF67" s="157" t="s">
        <v>1224</v>
      </c>
      <c r="AG67" s="148" t="s">
        <v>1225</v>
      </c>
      <c r="AH67" s="158" t="s">
        <v>223</v>
      </c>
      <c r="AI67" s="158" t="s">
        <v>163</v>
      </c>
      <c r="AJ67" s="147">
        <v>45536</v>
      </c>
      <c r="AK67" s="147">
        <v>45657</v>
      </c>
      <c r="AL67" s="147" t="s">
        <v>1226</v>
      </c>
      <c r="AM67" s="147" t="s">
        <v>1227</v>
      </c>
      <c r="AN67" s="158" t="s">
        <v>1228</v>
      </c>
      <c r="AO67" s="158" t="s">
        <v>947</v>
      </c>
      <c r="AP67" s="358" t="s">
        <v>1229</v>
      </c>
      <c r="AQ67" s="288" t="s">
        <v>1230</v>
      </c>
      <c r="AR67" s="286">
        <v>45657</v>
      </c>
      <c r="AS67" s="158" t="s">
        <v>1231</v>
      </c>
      <c r="AT67" s="351" t="s">
        <v>1384</v>
      </c>
      <c r="AU67" s="158" t="s">
        <v>987</v>
      </c>
      <c r="AV67" s="158" t="s">
        <v>966</v>
      </c>
      <c r="AW67" s="158" t="s">
        <v>987</v>
      </c>
      <c r="AX67" s="158" t="s">
        <v>987</v>
      </c>
      <c r="AY67" s="319" t="s">
        <v>1439</v>
      </c>
      <c r="BB67" s="341"/>
      <c r="BC67" s="341"/>
      <c r="BD67" s="341"/>
      <c r="BE67" s="341"/>
      <c r="BF67" s="341"/>
      <c r="BG67" s="341"/>
      <c r="BH67" s="341"/>
      <c r="BI67" s="341"/>
      <c r="BJ67" s="341"/>
      <c r="BK67" s="341"/>
      <c r="BL67" s="341"/>
      <c r="BM67" s="341"/>
      <c r="BN67" s="341"/>
      <c r="BO67" s="341"/>
      <c r="BP67" s="341"/>
      <c r="BQ67" s="341"/>
      <c r="BR67" s="341"/>
      <c r="BS67" s="341"/>
      <c r="BT67" s="341"/>
      <c r="BU67" s="341"/>
      <c r="BV67" s="341"/>
      <c r="BW67" s="341"/>
      <c r="BX67" s="341"/>
      <c r="BY67" s="341"/>
      <c r="BZ67" s="341"/>
      <c r="CA67" s="341"/>
      <c r="CB67" s="341"/>
      <c r="CC67" s="341"/>
      <c r="CD67" s="341"/>
      <c r="CE67" s="341"/>
      <c r="CF67" s="341"/>
      <c r="CG67" s="341"/>
      <c r="CH67" s="341"/>
      <c r="CI67" s="341"/>
      <c r="CJ67" s="341"/>
      <c r="CK67" s="341"/>
      <c r="CL67" s="341"/>
      <c r="CM67" s="341"/>
      <c r="CN67" s="341"/>
      <c r="CO67" s="341"/>
      <c r="CP67" s="341"/>
      <c r="CQ67" s="341"/>
      <c r="CR67" s="341"/>
      <c r="CS67" s="341"/>
      <c r="CT67" s="341"/>
      <c r="CU67" s="341"/>
      <c r="CV67" s="341"/>
      <c r="CW67" s="341"/>
      <c r="CX67" s="341"/>
      <c r="CY67" s="341"/>
      <c r="CZ67" s="341"/>
      <c r="DA67" s="341"/>
      <c r="DB67" s="341"/>
      <c r="DC67" s="341"/>
      <c r="DD67" s="341"/>
      <c r="DE67" s="341"/>
      <c r="DF67" s="341"/>
      <c r="DG67" s="341"/>
      <c r="DH67" s="341"/>
      <c r="DI67" s="341"/>
      <c r="DJ67" s="341"/>
      <c r="DK67" s="341"/>
    </row>
    <row r="68" spans="1:115" s="10" customFormat="1">
      <c r="A68" s="39"/>
      <c r="B68" s="23"/>
      <c r="C68" s="39"/>
      <c r="D68" s="39"/>
      <c r="E68" s="39"/>
      <c r="F68" s="39"/>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2"/>
      <c r="AK68" s="22"/>
      <c r="AL68" s="23"/>
      <c r="AM68" s="23"/>
      <c r="AN68" s="23"/>
      <c r="AO68" s="330"/>
      <c r="AP68" s="331"/>
      <c r="AQ68" s="331"/>
      <c r="AR68" s="332"/>
      <c r="AS68" s="330"/>
      <c r="AT68" s="331"/>
      <c r="AU68" s="333"/>
      <c r="AV68" s="330"/>
      <c r="AW68" s="330"/>
      <c r="AX68" s="330"/>
      <c r="AY68" s="328"/>
      <c r="BB68" s="341"/>
      <c r="BC68" s="341"/>
      <c r="BD68" s="341"/>
      <c r="BE68" s="341"/>
      <c r="BF68" s="341"/>
      <c r="BG68" s="341"/>
      <c r="BH68" s="341"/>
      <c r="BI68" s="341"/>
      <c r="BJ68" s="341"/>
      <c r="BK68" s="341"/>
      <c r="BL68" s="341"/>
      <c r="BM68" s="341"/>
      <c r="BN68" s="341"/>
      <c r="BO68" s="341"/>
      <c r="BP68" s="341"/>
      <c r="BQ68" s="341"/>
      <c r="BR68" s="341"/>
      <c r="BS68" s="341"/>
      <c r="BT68" s="341"/>
      <c r="BU68" s="341"/>
      <c r="BV68" s="341"/>
      <c r="BW68" s="341"/>
      <c r="BX68" s="341"/>
      <c r="BY68" s="341"/>
      <c r="BZ68" s="341"/>
      <c r="CA68" s="341"/>
      <c r="CB68" s="341"/>
      <c r="CC68" s="341"/>
      <c r="CD68" s="341"/>
      <c r="CE68" s="341"/>
      <c r="CF68" s="341"/>
      <c r="CG68" s="341"/>
      <c r="CH68" s="341"/>
      <c r="CI68" s="341"/>
      <c r="CJ68" s="341"/>
      <c r="CK68" s="341"/>
      <c r="CL68" s="341"/>
      <c r="CM68" s="341"/>
      <c r="CN68" s="341"/>
      <c r="CO68" s="341"/>
      <c r="CP68" s="341"/>
      <c r="CQ68" s="341"/>
      <c r="CR68" s="341"/>
      <c r="CS68" s="341"/>
      <c r="CT68" s="341"/>
      <c r="CU68" s="341"/>
      <c r="CV68" s="341"/>
      <c r="CW68" s="341"/>
      <c r="CX68" s="341"/>
      <c r="CY68" s="341"/>
      <c r="CZ68" s="341"/>
      <c r="DA68" s="341"/>
      <c r="DB68" s="341"/>
      <c r="DC68" s="341"/>
      <c r="DD68" s="341"/>
      <c r="DE68" s="341"/>
      <c r="DF68" s="341"/>
      <c r="DG68" s="341"/>
      <c r="DH68" s="341"/>
      <c r="DI68" s="341"/>
      <c r="DJ68" s="341"/>
      <c r="DK68" s="341"/>
    </row>
    <row r="69" spans="1:115" s="10" customFormat="1">
      <c r="A69" s="39"/>
      <c r="B69" s="23"/>
      <c r="C69" s="39"/>
      <c r="D69" s="39"/>
      <c r="E69" s="39"/>
      <c r="F69" s="39"/>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2"/>
      <c r="AK69" s="22"/>
      <c r="AL69" s="23"/>
      <c r="AM69" s="23"/>
      <c r="AN69" s="23"/>
      <c r="AO69" s="334"/>
      <c r="AP69" s="335"/>
      <c r="AQ69" s="334"/>
      <c r="AR69" s="332"/>
      <c r="AS69" s="335"/>
      <c r="AT69" s="336"/>
      <c r="AU69" s="335"/>
      <c r="AV69" s="330"/>
      <c r="AW69" s="330"/>
      <c r="AX69" s="330"/>
      <c r="AY69" s="328"/>
      <c r="BB69" s="341"/>
      <c r="BC69" s="341"/>
      <c r="BD69" s="341"/>
      <c r="BE69" s="341"/>
      <c r="BF69" s="341"/>
      <c r="BG69" s="341"/>
      <c r="BH69" s="341"/>
      <c r="BI69" s="341"/>
      <c r="BJ69" s="341"/>
      <c r="BK69" s="341"/>
      <c r="BL69" s="341"/>
      <c r="BM69" s="341"/>
      <c r="BN69" s="341"/>
      <c r="BO69" s="341"/>
      <c r="BP69" s="341"/>
      <c r="BQ69" s="341"/>
      <c r="BR69" s="341"/>
      <c r="BS69" s="341"/>
      <c r="BT69" s="341"/>
      <c r="BU69" s="341"/>
      <c r="BV69" s="341"/>
      <c r="BW69" s="341"/>
      <c r="BX69" s="341"/>
      <c r="BY69" s="341"/>
      <c r="BZ69" s="341"/>
      <c r="CA69" s="341"/>
      <c r="CB69" s="341"/>
      <c r="CC69" s="341"/>
      <c r="CD69" s="341"/>
      <c r="CE69" s="341"/>
      <c r="CF69" s="341"/>
      <c r="CG69" s="341"/>
      <c r="CH69" s="341"/>
      <c r="CI69" s="341"/>
      <c r="CJ69" s="341"/>
      <c r="CK69" s="341"/>
      <c r="CL69" s="341"/>
      <c r="CM69" s="341"/>
      <c r="CN69" s="341"/>
      <c r="CO69" s="341"/>
      <c r="CP69" s="341"/>
      <c r="CQ69" s="341"/>
      <c r="CR69" s="341"/>
      <c r="CS69" s="341"/>
      <c r="CT69" s="341"/>
      <c r="CU69" s="341"/>
      <c r="CV69" s="341"/>
      <c r="CW69" s="341"/>
      <c r="CX69" s="341"/>
      <c r="CY69" s="341"/>
      <c r="CZ69" s="341"/>
      <c r="DA69" s="341"/>
      <c r="DB69" s="341"/>
      <c r="DC69" s="341"/>
      <c r="DD69" s="341"/>
      <c r="DE69" s="341"/>
      <c r="DF69" s="341"/>
      <c r="DG69" s="341"/>
      <c r="DH69" s="341"/>
      <c r="DI69" s="341"/>
      <c r="DJ69" s="341"/>
      <c r="DK69" s="341"/>
    </row>
    <row r="70" spans="1:115" s="10" customFormat="1">
      <c r="A70" s="39"/>
      <c r="B70" s="23"/>
      <c r="C70" s="39"/>
      <c r="D70" s="39"/>
      <c r="E70" s="39"/>
      <c r="F70" s="39"/>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2"/>
      <c r="AK70" s="22"/>
      <c r="AL70" s="23"/>
      <c r="AM70" s="23"/>
      <c r="AN70" s="23"/>
      <c r="AO70" s="330"/>
      <c r="AP70" s="331"/>
      <c r="AQ70" s="331"/>
      <c r="AR70" s="332"/>
      <c r="AS70" s="330"/>
      <c r="AT70" s="337"/>
      <c r="AU70" s="335"/>
      <c r="AV70" s="330"/>
      <c r="AW70" s="330"/>
      <c r="AX70" s="330"/>
      <c r="AY70" s="329"/>
      <c r="BB70" s="341"/>
      <c r="BC70" s="341"/>
      <c r="BD70" s="341"/>
      <c r="BE70" s="341"/>
      <c r="BF70" s="341"/>
      <c r="BG70" s="341"/>
      <c r="BH70" s="341"/>
      <c r="BI70" s="341"/>
      <c r="BJ70" s="341"/>
      <c r="BK70" s="341"/>
      <c r="BL70" s="341"/>
      <c r="BM70" s="341"/>
      <c r="BN70" s="341"/>
      <c r="BO70" s="341"/>
      <c r="BP70" s="341"/>
      <c r="BQ70" s="341"/>
      <c r="BR70" s="341"/>
      <c r="BS70" s="341"/>
      <c r="BT70" s="341"/>
      <c r="BU70" s="341"/>
      <c r="BV70" s="341"/>
      <c r="BW70" s="341"/>
      <c r="BX70" s="341"/>
      <c r="BY70" s="341"/>
      <c r="BZ70" s="341"/>
      <c r="CA70" s="341"/>
      <c r="CB70" s="341"/>
      <c r="CC70" s="341"/>
      <c r="CD70" s="341"/>
      <c r="CE70" s="341"/>
      <c r="CF70" s="341"/>
      <c r="CG70" s="341"/>
      <c r="CH70" s="341"/>
      <c r="CI70" s="341"/>
      <c r="CJ70" s="341"/>
      <c r="CK70" s="341"/>
      <c r="CL70" s="341"/>
      <c r="CM70" s="341"/>
      <c r="CN70" s="341"/>
      <c r="CO70" s="341"/>
      <c r="CP70" s="341"/>
      <c r="CQ70" s="341"/>
      <c r="CR70" s="341"/>
      <c r="CS70" s="341"/>
      <c r="CT70" s="341"/>
      <c r="CU70" s="341"/>
      <c r="CV70" s="341"/>
      <c r="CW70" s="341"/>
      <c r="CX70" s="341"/>
      <c r="CY70" s="341"/>
      <c r="CZ70" s="341"/>
      <c r="DA70" s="341"/>
      <c r="DB70" s="341"/>
      <c r="DC70" s="341"/>
      <c r="DD70" s="341"/>
      <c r="DE70" s="341"/>
      <c r="DF70" s="341"/>
      <c r="DG70" s="341"/>
      <c r="DH70" s="341"/>
      <c r="DI70" s="341"/>
      <c r="DJ70" s="341"/>
      <c r="DK70" s="341"/>
    </row>
    <row r="71" spans="1:115" s="10" customFormat="1">
      <c r="A71" s="39"/>
      <c r="B71" s="23"/>
      <c r="C71" s="39"/>
      <c r="D71" s="39"/>
      <c r="E71" s="39"/>
      <c r="F71" s="39"/>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2"/>
      <c r="AK71" s="22"/>
      <c r="AL71" s="23"/>
      <c r="AM71" s="23"/>
      <c r="AN71" s="23"/>
      <c r="BB71" s="341"/>
      <c r="BC71" s="341"/>
      <c r="BD71" s="341"/>
      <c r="BE71" s="341"/>
      <c r="BF71" s="341"/>
      <c r="BG71" s="341"/>
      <c r="BH71" s="341"/>
      <c r="BI71" s="341"/>
      <c r="BJ71" s="341"/>
      <c r="BK71" s="341"/>
      <c r="BL71" s="341"/>
      <c r="BM71" s="341"/>
      <c r="BN71" s="341"/>
      <c r="BO71" s="341"/>
      <c r="BP71" s="341"/>
      <c r="BQ71" s="341"/>
      <c r="BR71" s="341"/>
      <c r="BS71" s="341"/>
      <c r="BT71" s="341"/>
      <c r="BU71" s="341"/>
      <c r="BV71" s="341"/>
      <c r="BW71" s="341"/>
      <c r="BX71" s="341"/>
      <c r="BY71" s="341"/>
      <c r="BZ71" s="341"/>
      <c r="CA71" s="341"/>
      <c r="CB71" s="341"/>
      <c r="CC71" s="341"/>
      <c r="CD71" s="341"/>
      <c r="CE71" s="341"/>
      <c r="CF71" s="341"/>
      <c r="CG71" s="341"/>
      <c r="CH71" s="341"/>
      <c r="CI71" s="341"/>
      <c r="CJ71" s="341"/>
      <c r="CK71" s="341"/>
      <c r="CL71" s="341"/>
      <c r="CM71" s="341"/>
      <c r="CN71" s="341"/>
      <c r="CO71" s="341"/>
      <c r="CP71" s="341"/>
      <c r="CQ71" s="341"/>
      <c r="CR71" s="341"/>
      <c r="CS71" s="341"/>
      <c r="CT71" s="341"/>
      <c r="CU71" s="341"/>
      <c r="CV71" s="341"/>
      <c r="CW71" s="341"/>
      <c r="CX71" s="341"/>
      <c r="CY71" s="341"/>
      <c r="CZ71" s="341"/>
      <c r="DA71" s="341"/>
      <c r="DB71" s="341"/>
      <c r="DC71" s="341"/>
      <c r="DD71" s="341"/>
      <c r="DE71" s="341"/>
      <c r="DF71" s="341"/>
      <c r="DG71" s="341"/>
      <c r="DH71" s="341"/>
      <c r="DI71" s="341"/>
      <c r="DJ71" s="341"/>
      <c r="DK71" s="341"/>
    </row>
    <row r="72" spans="1:115" s="10" customFormat="1">
      <c r="A72" s="39"/>
      <c r="B72" s="23"/>
      <c r="C72" s="39"/>
      <c r="D72" s="39"/>
      <c r="E72" s="39"/>
      <c r="F72" s="39"/>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2"/>
      <c r="AK72" s="22"/>
      <c r="AL72" s="23"/>
      <c r="AM72" s="23"/>
      <c r="AN72" s="23"/>
      <c r="BB72" s="341"/>
      <c r="BC72" s="341"/>
      <c r="BD72" s="341"/>
      <c r="BE72" s="341"/>
      <c r="BF72" s="341"/>
      <c r="BG72" s="341"/>
      <c r="BH72" s="341"/>
      <c r="BI72" s="341"/>
      <c r="BJ72" s="341"/>
      <c r="BK72" s="341"/>
      <c r="BL72" s="341"/>
      <c r="BM72" s="341"/>
      <c r="BN72" s="341"/>
      <c r="BO72" s="341"/>
      <c r="BP72" s="341"/>
      <c r="BQ72" s="341"/>
      <c r="BR72" s="341"/>
      <c r="BS72" s="341"/>
      <c r="BT72" s="341"/>
      <c r="BU72" s="341"/>
      <c r="BV72" s="341"/>
      <c r="BW72" s="341"/>
      <c r="BX72" s="341"/>
      <c r="BY72" s="341"/>
      <c r="BZ72" s="341"/>
      <c r="CA72" s="341"/>
      <c r="CB72" s="341"/>
      <c r="CC72" s="341"/>
      <c r="CD72" s="341"/>
      <c r="CE72" s="341"/>
      <c r="CF72" s="341"/>
      <c r="CG72" s="341"/>
      <c r="CH72" s="341"/>
      <c r="CI72" s="341"/>
      <c r="CJ72" s="341"/>
      <c r="CK72" s="341"/>
      <c r="CL72" s="341"/>
      <c r="CM72" s="341"/>
      <c r="CN72" s="341"/>
      <c r="CO72" s="341"/>
      <c r="CP72" s="341"/>
      <c r="CQ72" s="341"/>
      <c r="CR72" s="341"/>
      <c r="CS72" s="341"/>
      <c r="CT72" s="341"/>
      <c r="CU72" s="341"/>
      <c r="CV72" s="341"/>
      <c r="CW72" s="341"/>
      <c r="CX72" s="341"/>
      <c r="CY72" s="341"/>
      <c r="CZ72" s="341"/>
      <c r="DA72" s="341"/>
      <c r="DB72" s="341"/>
      <c r="DC72" s="341"/>
      <c r="DD72" s="341"/>
      <c r="DE72" s="341"/>
      <c r="DF72" s="341"/>
      <c r="DG72" s="341"/>
      <c r="DH72" s="341"/>
      <c r="DI72" s="341"/>
      <c r="DJ72" s="341"/>
      <c r="DK72" s="341"/>
    </row>
    <row r="73" spans="1:115" s="10" customFormat="1">
      <c r="A73" s="39"/>
      <c r="B73" s="23"/>
      <c r="C73" s="39"/>
      <c r="D73" s="39"/>
      <c r="E73" s="39"/>
      <c r="F73" s="39"/>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2"/>
      <c r="AK73" s="22"/>
      <c r="AL73" s="23"/>
      <c r="AM73" s="23"/>
      <c r="AN73" s="23"/>
      <c r="BB73" s="341"/>
      <c r="BC73" s="341"/>
      <c r="BD73" s="341"/>
      <c r="BE73" s="341"/>
      <c r="BF73" s="341"/>
      <c r="BG73" s="341"/>
      <c r="BH73" s="341"/>
      <c r="BI73" s="341"/>
      <c r="BJ73" s="341"/>
      <c r="BK73" s="341"/>
      <c r="BL73" s="341"/>
      <c r="BM73" s="341"/>
      <c r="BN73" s="341"/>
      <c r="BO73" s="341"/>
      <c r="BP73" s="341"/>
      <c r="BQ73" s="341"/>
      <c r="BR73" s="341"/>
      <c r="BS73" s="341"/>
      <c r="BT73" s="341"/>
      <c r="BU73" s="341"/>
      <c r="BV73" s="341"/>
      <c r="BW73" s="341"/>
      <c r="BX73" s="341"/>
      <c r="BY73" s="341"/>
      <c r="BZ73" s="341"/>
      <c r="CA73" s="341"/>
      <c r="CB73" s="341"/>
      <c r="CC73" s="341"/>
      <c r="CD73" s="341"/>
      <c r="CE73" s="341"/>
      <c r="CF73" s="341"/>
      <c r="CG73" s="341"/>
      <c r="CH73" s="341"/>
      <c r="CI73" s="341"/>
      <c r="CJ73" s="341"/>
      <c r="CK73" s="341"/>
      <c r="CL73" s="341"/>
      <c r="CM73" s="341"/>
      <c r="CN73" s="341"/>
      <c r="CO73" s="341"/>
      <c r="CP73" s="341"/>
      <c r="CQ73" s="341"/>
      <c r="CR73" s="341"/>
      <c r="CS73" s="341"/>
      <c r="CT73" s="341"/>
      <c r="CU73" s="341"/>
      <c r="CV73" s="341"/>
      <c r="CW73" s="341"/>
      <c r="CX73" s="341"/>
      <c r="CY73" s="341"/>
      <c r="CZ73" s="341"/>
      <c r="DA73" s="341"/>
      <c r="DB73" s="341"/>
      <c r="DC73" s="341"/>
      <c r="DD73" s="341"/>
      <c r="DE73" s="341"/>
      <c r="DF73" s="341"/>
      <c r="DG73" s="341"/>
      <c r="DH73" s="341"/>
      <c r="DI73" s="341"/>
      <c r="DJ73" s="341"/>
      <c r="DK73" s="341"/>
    </row>
    <row r="74" spans="1:115" s="10" customFormat="1">
      <c r="A74" s="39"/>
      <c r="B74" s="23"/>
      <c r="C74" s="39"/>
      <c r="D74" s="39"/>
      <c r="E74" s="39"/>
      <c r="F74" s="39"/>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2"/>
      <c r="AK74" s="22"/>
      <c r="AL74" s="23"/>
      <c r="AM74" s="23"/>
      <c r="AN74" s="23"/>
      <c r="BB74" s="341"/>
      <c r="BC74" s="341"/>
      <c r="BD74" s="341"/>
      <c r="BE74" s="341"/>
      <c r="BF74" s="341"/>
      <c r="BG74" s="341"/>
      <c r="BH74" s="341"/>
      <c r="BI74" s="341"/>
      <c r="BJ74" s="341"/>
      <c r="BK74" s="341"/>
      <c r="BL74" s="341"/>
      <c r="BM74" s="341"/>
      <c r="BN74" s="341"/>
      <c r="BO74" s="341"/>
      <c r="BP74" s="341"/>
      <c r="BQ74" s="341"/>
      <c r="BR74" s="341"/>
      <c r="BS74" s="341"/>
      <c r="BT74" s="341"/>
      <c r="BU74" s="341"/>
      <c r="BV74" s="341"/>
      <c r="BW74" s="341"/>
      <c r="BX74" s="341"/>
      <c r="BY74" s="341"/>
      <c r="BZ74" s="341"/>
      <c r="CA74" s="341"/>
      <c r="CB74" s="341"/>
      <c r="CC74" s="341"/>
      <c r="CD74" s="341"/>
      <c r="CE74" s="341"/>
      <c r="CF74" s="341"/>
      <c r="CG74" s="341"/>
      <c r="CH74" s="341"/>
      <c r="CI74" s="341"/>
      <c r="CJ74" s="341"/>
      <c r="CK74" s="341"/>
      <c r="CL74" s="341"/>
      <c r="CM74" s="341"/>
      <c r="CN74" s="341"/>
      <c r="CO74" s="341"/>
      <c r="CP74" s="341"/>
      <c r="CQ74" s="341"/>
      <c r="CR74" s="341"/>
      <c r="CS74" s="341"/>
      <c r="CT74" s="341"/>
      <c r="CU74" s="341"/>
      <c r="CV74" s="341"/>
      <c r="CW74" s="341"/>
      <c r="CX74" s="341"/>
      <c r="CY74" s="341"/>
      <c r="CZ74" s="341"/>
      <c r="DA74" s="341"/>
      <c r="DB74" s="341"/>
      <c r="DC74" s="341"/>
      <c r="DD74" s="341"/>
      <c r="DE74" s="341"/>
      <c r="DF74" s="341"/>
      <c r="DG74" s="341"/>
      <c r="DH74" s="341"/>
      <c r="DI74" s="341"/>
      <c r="DJ74" s="341"/>
      <c r="DK74" s="341"/>
    </row>
    <row r="75" spans="1:115" s="10" customFormat="1">
      <c r="A75" s="39"/>
      <c r="B75" s="23"/>
      <c r="C75" s="39"/>
      <c r="D75" s="39"/>
      <c r="E75" s="39"/>
      <c r="F75" s="39"/>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2"/>
      <c r="AK75" s="22"/>
      <c r="AL75" s="23"/>
      <c r="AM75" s="23"/>
      <c r="AN75" s="23"/>
      <c r="BB75" s="341"/>
      <c r="BC75" s="341"/>
      <c r="BD75" s="341"/>
      <c r="BE75" s="341"/>
      <c r="BF75" s="341"/>
      <c r="BG75" s="341"/>
      <c r="BH75" s="341"/>
      <c r="BI75" s="341"/>
      <c r="BJ75" s="341"/>
      <c r="BK75" s="341"/>
      <c r="BL75" s="341"/>
      <c r="BM75" s="341"/>
      <c r="BN75" s="341"/>
      <c r="BO75" s="341"/>
      <c r="BP75" s="341"/>
      <c r="BQ75" s="341"/>
      <c r="BR75" s="341"/>
      <c r="BS75" s="341"/>
      <c r="BT75" s="341"/>
      <c r="BU75" s="341"/>
      <c r="BV75" s="341"/>
      <c r="BW75" s="341"/>
      <c r="BX75" s="341"/>
      <c r="BY75" s="341"/>
      <c r="BZ75" s="341"/>
      <c r="CA75" s="341"/>
      <c r="CB75" s="341"/>
      <c r="CC75" s="341"/>
      <c r="CD75" s="341"/>
      <c r="CE75" s="341"/>
      <c r="CF75" s="341"/>
      <c r="CG75" s="341"/>
      <c r="CH75" s="341"/>
      <c r="CI75" s="341"/>
      <c r="CJ75" s="341"/>
      <c r="CK75" s="341"/>
      <c r="CL75" s="341"/>
      <c r="CM75" s="341"/>
      <c r="CN75" s="341"/>
      <c r="CO75" s="341"/>
      <c r="CP75" s="341"/>
      <c r="CQ75" s="341"/>
      <c r="CR75" s="341"/>
      <c r="CS75" s="341"/>
      <c r="CT75" s="341"/>
      <c r="CU75" s="341"/>
      <c r="CV75" s="341"/>
      <c r="CW75" s="341"/>
      <c r="CX75" s="341"/>
      <c r="CY75" s="341"/>
      <c r="CZ75" s="341"/>
      <c r="DA75" s="341"/>
      <c r="DB75" s="341"/>
      <c r="DC75" s="341"/>
      <c r="DD75" s="341"/>
      <c r="DE75" s="341"/>
      <c r="DF75" s="341"/>
      <c r="DG75" s="341"/>
      <c r="DH75" s="341"/>
      <c r="DI75" s="341"/>
      <c r="DJ75" s="341"/>
      <c r="DK75" s="341"/>
    </row>
    <row r="76" spans="1:115" s="10" customFormat="1">
      <c r="A76" s="39"/>
      <c r="B76" s="23"/>
      <c r="C76" s="39"/>
      <c r="D76" s="39"/>
      <c r="E76" s="39"/>
      <c r="F76" s="39"/>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2"/>
      <c r="AK76" s="22"/>
      <c r="AL76" s="23"/>
      <c r="AM76" s="23"/>
      <c r="AN76" s="23"/>
      <c r="BB76" s="341"/>
      <c r="BC76" s="341"/>
      <c r="BD76" s="341"/>
      <c r="BE76" s="341"/>
      <c r="BF76" s="341"/>
      <c r="BG76" s="341"/>
      <c r="BH76" s="341"/>
      <c r="BI76" s="341"/>
      <c r="BJ76" s="341"/>
      <c r="BK76" s="341"/>
      <c r="BL76" s="341"/>
      <c r="BM76" s="341"/>
      <c r="BN76" s="341"/>
      <c r="BO76" s="341"/>
      <c r="BP76" s="341"/>
      <c r="BQ76" s="341"/>
      <c r="BR76" s="341"/>
      <c r="BS76" s="341"/>
      <c r="BT76" s="341"/>
      <c r="BU76" s="341"/>
      <c r="BV76" s="341"/>
      <c r="BW76" s="341"/>
      <c r="BX76" s="341"/>
      <c r="BY76" s="341"/>
      <c r="BZ76" s="341"/>
      <c r="CA76" s="341"/>
      <c r="CB76" s="341"/>
      <c r="CC76" s="341"/>
      <c r="CD76" s="341"/>
      <c r="CE76" s="341"/>
      <c r="CF76" s="341"/>
      <c r="CG76" s="341"/>
      <c r="CH76" s="341"/>
      <c r="CI76" s="341"/>
      <c r="CJ76" s="341"/>
      <c r="CK76" s="341"/>
      <c r="CL76" s="341"/>
      <c r="CM76" s="341"/>
      <c r="CN76" s="341"/>
      <c r="CO76" s="341"/>
      <c r="CP76" s="341"/>
      <c r="CQ76" s="341"/>
      <c r="CR76" s="341"/>
      <c r="CS76" s="341"/>
      <c r="CT76" s="341"/>
      <c r="CU76" s="341"/>
      <c r="CV76" s="341"/>
      <c r="CW76" s="341"/>
      <c r="CX76" s="341"/>
      <c r="CY76" s="341"/>
      <c r="CZ76" s="341"/>
      <c r="DA76" s="341"/>
      <c r="DB76" s="341"/>
      <c r="DC76" s="341"/>
      <c r="DD76" s="341"/>
      <c r="DE76" s="341"/>
      <c r="DF76" s="341"/>
      <c r="DG76" s="341"/>
      <c r="DH76" s="341"/>
      <c r="DI76" s="341"/>
      <c r="DJ76" s="341"/>
      <c r="DK76" s="341"/>
    </row>
    <row r="77" spans="1:115" s="10" customFormat="1">
      <c r="A77" s="39"/>
      <c r="B77" s="23"/>
      <c r="C77" s="39"/>
      <c r="D77" s="39"/>
      <c r="E77" s="39"/>
      <c r="F77" s="39"/>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2"/>
      <c r="AK77" s="22"/>
      <c r="AL77" s="23"/>
      <c r="AM77" s="23"/>
      <c r="AN77" s="23"/>
      <c r="BB77" s="341"/>
      <c r="BC77" s="341"/>
      <c r="BD77" s="341"/>
      <c r="BE77" s="341"/>
      <c r="BF77" s="341"/>
      <c r="BG77" s="341"/>
      <c r="BH77" s="341"/>
      <c r="BI77" s="341"/>
      <c r="BJ77" s="341"/>
      <c r="BK77" s="341"/>
      <c r="BL77" s="341"/>
      <c r="BM77" s="341"/>
      <c r="BN77" s="341"/>
      <c r="BO77" s="341"/>
      <c r="BP77" s="341"/>
      <c r="BQ77" s="341"/>
      <c r="BR77" s="341"/>
      <c r="BS77" s="341"/>
      <c r="BT77" s="341"/>
      <c r="BU77" s="341"/>
      <c r="BV77" s="341"/>
      <c r="BW77" s="341"/>
      <c r="BX77" s="341"/>
      <c r="BY77" s="341"/>
      <c r="BZ77" s="341"/>
      <c r="CA77" s="341"/>
      <c r="CB77" s="341"/>
      <c r="CC77" s="341"/>
      <c r="CD77" s="341"/>
      <c r="CE77" s="341"/>
      <c r="CF77" s="341"/>
      <c r="CG77" s="341"/>
      <c r="CH77" s="341"/>
      <c r="CI77" s="341"/>
      <c r="CJ77" s="341"/>
      <c r="CK77" s="341"/>
      <c r="CL77" s="341"/>
      <c r="CM77" s="341"/>
      <c r="CN77" s="341"/>
      <c r="CO77" s="341"/>
      <c r="CP77" s="341"/>
      <c r="CQ77" s="341"/>
      <c r="CR77" s="341"/>
      <c r="CS77" s="341"/>
      <c r="CT77" s="341"/>
      <c r="CU77" s="341"/>
      <c r="CV77" s="341"/>
      <c r="CW77" s="341"/>
      <c r="CX77" s="341"/>
      <c r="CY77" s="341"/>
      <c r="CZ77" s="341"/>
      <c r="DA77" s="341"/>
      <c r="DB77" s="341"/>
      <c r="DC77" s="341"/>
      <c r="DD77" s="341"/>
      <c r="DE77" s="341"/>
      <c r="DF77" s="341"/>
      <c r="DG77" s="341"/>
      <c r="DH77" s="341"/>
      <c r="DI77" s="341"/>
      <c r="DJ77" s="341"/>
      <c r="DK77" s="341"/>
    </row>
    <row r="78" spans="1:115" s="10" customFormat="1">
      <c r="A78" s="39"/>
      <c r="B78" s="23"/>
      <c r="C78" s="39"/>
      <c r="D78" s="39"/>
      <c r="E78" s="39"/>
      <c r="F78" s="39"/>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2"/>
      <c r="AK78" s="22"/>
      <c r="AL78" s="23"/>
      <c r="AM78" s="23"/>
      <c r="AN78" s="23"/>
      <c r="BB78" s="341"/>
      <c r="BC78" s="341"/>
      <c r="BD78" s="341"/>
      <c r="BE78" s="341"/>
      <c r="BF78" s="341"/>
      <c r="BG78" s="341"/>
      <c r="BH78" s="341"/>
      <c r="BI78" s="341"/>
      <c r="BJ78" s="341"/>
      <c r="BK78" s="341"/>
      <c r="BL78" s="341"/>
      <c r="BM78" s="341"/>
      <c r="BN78" s="341"/>
      <c r="BO78" s="341"/>
      <c r="BP78" s="341"/>
      <c r="BQ78" s="341"/>
      <c r="BR78" s="341"/>
      <c r="BS78" s="341"/>
      <c r="BT78" s="341"/>
      <c r="BU78" s="341"/>
      <c r="BV78" s="341"/>
      <c r="BW78" s="341"/>
      <c r="BX78" s="341"/>
      <c r="BY78" s="341"/>
      <c r="BZ78" s="341"/>
      <c r="CA78" s="341"/>
      <c r="CB78" s="341"/>
      <c r="CC78" s="341"/>
      <c r="CD78" s="341"/>
      <c r="CE78" s="341"/>
      <c r="CF78" s="341"/>
      <c r="CG78" s="341"/>
      <c r="CH78" s="341"/>
      <c r="CI78" s="341"/>
      <c r="CJ78" s="341"/>
      <c r="CK78" s="341"/>
      <c r="CL78" s="341"/>
      <c r="CM78" s="341"/>
      <c r="CN78" s="341"/>
      <c r="CO78" s="341"/>
      <c r="CP78" s="341"/>
      <c r="CQ78" s="341"/>
      <c r="CR78" s="341"/>
      <c r="CS78" s="341"/>
      <c r="CT78" s="341"/>
      <c r="CU78" s="341"/>
      <c r="CV78" s="341"/>
      <c r="CW78" s="341"/>
      <c r="CX78" s="341"/>
      <c r="CY78" s="341"/>
      <c r="CZ78" s="341"/>
      <c r="DA78" s="341"/>
      <c r="DB78" s="341"/>
      <c r="DC78" s="341"/>
      <c r="DD78" s="341"/>
      <c r="DE78" s="341"/>
      <c r="DF78" s="341"/>
      <c r="DG78" s="341"/>
      <c r="DH78" s="341"/>
      <c r="DI78" s="341"/>
      <c r="DJ78" s="341"/>
      <c r="DK78" s="341"/>
    </row>
    <row r="79" spans="1:115" s="10" customFormat="1">
      <c r="A79" s="39"/>
      <c r="B79" s="23"/>
      <c r="C79" s="39"/>
      <c r="D79" s="39"/>
      <c r="E79" s="39"/>
      <c r="F79" s="39"/>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2"/>
      <c r="AK79" s="22"/>
      <c r="AL79" s="23"/>
      <c r="AM79" s="23"/>
      <c r="AN79" s="23"/>
      <c r="BB79" s="341"/>
      <c r="BC79" s="341"/>
      <c r="BD79" s="341"/>
      <c r="BE79" s="341"/>
      <c r="BF79" s="341"/>
      <c r="BG79" s="341"/>
      <c r="BH79" s="341"/>
      <c r="BI79" s="341"/>
      <c r="BJ79" s="341"/>
      <c r="BK79" s="341"/>
      <c r="BL79" s="341"/>
      <c r="BM79" s="341"/>
      <c r="BN79" s="341"/>
      <c r="BO79" s="341"/>
      <c r="BP79" s="341"/>
      <c r="BQ79" s="341"/>
      <c r="BR79" s="341"/>
      <c r="BS79" s="341"/>
      <c r="BT79" s="341"/>
      <c r="BU79" s="341"/>
      <c r="BV79" s="341"/>
      <c r="BW79" s="341"/>
      <c r="BX79" s="341"/>
      <c r="BY79" s="341"/>
      <c r="BZ79" s="341"/>
      <c r="CA79" s="341"/>
      <c r="CB79" s="341"/>
      <c r="CC79" s="341"/>
      <c r="CD79" s="341"/>
      <c r="CE79" s="341"/>
      <c r="CF79" s="341"/>
      <c r="CG79" s="341"/>
      <c r="CH79" s="341"/>
      <c r="CI79" s="341"/>
      <c r="CJ79" s="341"/>
      <c r="CK79" s="341"/>
      <c r="CL79" s="341"/>
      <c r="CM79" s="341"/>
      <c r="CN79" s="341"/>
      <c r="CO79" s="341"/>
      <c r="CP79" s="341"/>
      <c r="CQ79" s="341"/>
      <c r="CR79" s="341"/>
      <c r="CS79" s="341"/>
      <c r="CT79" s="341"/>
      <c r="CU79" s="341"/>
      <c r="CV79" s="341"/>
      <c r="CW79" s="341"/>
      <c r="CX79" s="341"/>
      <c r="CY79" s="341"/>
      <c r="CZ79" s="341"/>
      <c r="DA79" s="341"/>
      <c r="DB79" s="341"/>
      <c r="DC79" s="341"/>
      <c r="DD79" s="341"/>
      <c r="DE79" s="341"/>
      <c r="DF79" s="341"/>
      <c r="DG79" s="341"/>
      <c r="DH79" s="341"/>
      <c r="DI79" s="341"/>
      <c r="DJ79" s="341"/>
      <c r="DK79" s="341"/>
    </row>
    <row r="80" spans="1:115" s="10" customFormat="1">
      <c r="A80" s="39"/>
      <c r="B80" s="23"/>
      <c r="C80" s="39"/>
      <c r="D80" s="39"/>
      <c r="E80" s="39"/>
      <c r="F80" s="39"/>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2"/>
      <c r="AK80" s="22"/>
      <c r="AL80" s="23"/>
      <c r="AM80" s="23"/>
      <c r="AN80" s="23"/>
      <c r="BB80" s="341"/>
      <c r="BC80" s="341"/>
      <c r="BD80" s="341"/>
      <c r="BE80" s="341"/>
      <c r="BF80" s="341"/>
      <c r="BG80" s="341"/>
      <c r="BH80" s="341"/>
      <c r="BI80" s="341"/>
      <c r="BJ80" s="341"/>
      <c r="BK80" s="341"/>
      <c r="BL80" s="341"/>
      <c r="BM80" s="341"/>
      <c r="BN80" s="341"/>
      <c r="BO80" s="341"/>
      <c r="BP80" s="341"/>
      <c r="BQ80" s="341"/>
      <c r="BR80" s="341"/>
      <c r="BS80" s="341"/>
      <c r="BT80" s="341"/>
      <c r="BU80" s="341"/>
      <c r="BV80" s="341"/>
      <c r="BW80" s="341"/>
      <c r="BX80" s="341"/>
      <c r="BY80" s="341"/>
      <c r="BZ80" s="341"/>
      <c r="CA80" s="341"/>
      <c r="CB80" s="341"/>
      <c r="CC80" s="341"/>
      <c r="CD80" s="341"/>
      <c r="CE80" s="341"/>
      <c r="CF80" s="341"/>
      <c r="CG80" s="341"/>
      <c r="CH80" s="341"/>
      <c r="CI80" s="341"/>
      <c r="CJ80" s="341"/>
      <c r="CK80" s="341"/>
      <c r="CL80" s="341"/>
      <c r="CM80" s="341"/>
      <c r="CN80" s="341"/>
      <c r="CO80" s="341"/>
      <c r="CP80" s="341"/>
      <c r="CQ80" s="341"/>
      <c r="CR80" s="341"/>
      <c r="CS80" s="341"/>
      <c r="CT80" s="341"/>
      <c r="CU80" s="341"/>
      <c r="CV80" s="341"/>
      <c r="CW80" s="341"/>
      <c r="CX80" s="341"/>
      <c r="CY80" s="341"/>
      <c r="CZ80" s="341"/>
      <c r="DA80" s="341"/>
      <c r="DB80" s="341"/>
      <c r="DC80" s="341"/>
      <c r="DD80" s="341"/>
      <c r="DE80" s="341"/>
      <c r="DF80" s="341"/>
      <c r="DG80" s="341"/>
      <c r="DH80" s="341"/>
      <c r="DI80" s="341"/>
      <c r="DJ80" s="341"/>
      <c r="DK80" s="341"/>
    </row>
    <row r="81" spans="1:115" s="10" customFormat="1">
      <c r="A81" s="39"/>
      <c r="B81" s="23"/>
      <c r="C81" s="39"/>
      <c r="D81" s="39"/>
      <c r="E81" s="39"/>
      <c r="F81" s="39"/>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2"/>
      <c r="AK81" s="22"/>
      <c r="AL81" s="23"/>
      <c r="AM81" s="23"/>
      <c r="AN81" s="23"/>
      <c r="BB81" s="341"/>
      <c r="BC81" s="341"/>
      <c r="BD81" s="341"/>
      <c r="BE81" s="341"/>
      <c r="BF81" s="341"/>
      <c r="BG81" s="341"/>
      <c r="BH81" s="341"/>
      <c r="BI81" s="341"/>
      <c r="BJ81" s="341"/>
      <c r="BK81" s="341"/>
      <c r="BL81" s="341"/>
      <c r="BM81" s="341"/>
      <c r="BN81" s="341"/>
      <c r="BO81" s="341"/>
      <c r="BP81" s="341"/>
      <c r="BQ81" s="341"/>
      <c r="BR81" s="341"/>
      <c r="BS81" s="341"/>
      <c r="BT81" s="341"/>
      <c r="BU81" s="341"/>
      <c r="BV81" s="341"/>
      <c r="BW81" s="341"/>
      <c r="BX81" s="341"/>
      <c r="BY81" s="341"/>
      <c r="BZ81" s="341"/>
      <c r="CA81" s="341"/>
      <c r="CB81" s="341"/>
      <c r="CC81" s="341"/>
      <c r="CD81" s="341"/>
      <c r="CE81" s="341"/>
      <c r="CF81" s="341"/>
      <c r="CG81" s="341"/>
      <c r="CH81" s="341"/>
      <c r="CI81" s="341"/>
      <c r="CJ81" s="341"/>
      <c r="CK81" s="341"/>
      <c r="CL81" s="341"/>
      <c r="CM81" s="341"/>
      <c r="CN81" s="341"/>
      <c r="CO81" s="341"/>
      <c r="CP81" s="341"/>
      <c r="CQ81" s="341"/>
      <c r="CR81" s="341"/>
      <c r="CS81" s="341"/>
      <c r="CT81" s="341"/>
      <c r="CU81" s="341"/>
      <c r="CV81" s="341"/>
      <c r="CW81" s="341"/>
      <c r="CX81" s="341"/>
      <c r="CY81" s="341"/>
      <c r="CZ81" s="341"/>
      <c r="DA81" s="341"/>
      <c r="DB81" s="341"/>
      <c r="DC81" s="341"/>
      <c r="DD81" s="341"/>
      <c r="DE81" s="341"/>
      <c r="DF81" s="341"/>
      <c r="DG81" s="341"/>
      <c r="DH81" s="341"/>
      <c r="DI81" s="341"/>
      <c r="DJ81" s="341"/>
      <c r="DK81" s="341"/>
    </row>
    <row r="82" spans="1:115" s="10" customFormat="1">
      <c r="A82" s="39"/>
      <c r="B82" s="23"/>
      <c r="C82" s="39"/>
      <c r="D82" s="39"/>
      <c r="E82" s="39"/>
      <c r="F82" s="39"/>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2"/>
      <c r="AK82" s="22"/>
      <c r="AL82" s="23"/>
      <c r="AM82" s="23"/>
      <c r="AN82" s="23"/>
      <c r="BB82" s="341"/>
      <c r="BC82" s="341"/>
      <c r="BD82" s="341"/>
      <c r="BE82" s="341"/>
      <c r="BF82" s="341"/>
      <c r="BG82" s="341"/>
      <c r="BH82" s="341"/>
      <c r="BI82" s="341"/>
      <c r="BJ82" s="341"/>
      <c r="BK82" s="341"/>
      <c r="BL82" s="341"/>
      <c r="BM82" s="341"/>
      <c r="BN82" s="341"/>
      <c r="BO82" s="341"/>
      <c r="BP82" s="341"/>
      <c r="BQ82" s="341"/>
      <c r="BR82" s="341"/>
      <c r="BS82" s="341"/>
      <c r="BT82" s="341"/>
      <c r="BU82" s="341"/>
      <c r="BV82" s="341"/>
      <c r="BW82" s="341"/>
      <c r="BX82" s="341"/>
      <c r="BY82" s="341"/>
      <c r="BZ82" s="341"/>
      <c r="CA82" s="341"/>
      <c r="CB82" s="341"/>
      <c r="CC82" s="341"/>
      <c r="CD82" s="341"/>
      <c r="CE82" s="341"/>
      <c r="CF82" s="341"/>
      <c r="CG82" s="341"/>
      <c r="CH82" s="341"/>
      <c r="CI82" s="341"/>
      <c r="CJ82" s="341"/>
      <c r="CK82" s="341"/>
      <c r="CL82" s="341"/>
      <c r="CM82" s="341"/>
      <c r="CN82" s="341"/>
      <c r="CO82" s="341"/>
      <c r="CP82" s="341"/>
      <c r="CQ82" s="341"/>
      <c r="CR82" s="341"/>
      <c r="CS82" s="341"/>
      <c r="CT82" s="341"/>
      <c r="CU82" s="341"/>
      <c r="CV82" s="341"/>
      <c r="CW82" s="341"/>
      <c r="CX82" s="341"/>
      <c r="CY82" s="341"/>
      <c r="CZ82" s="341"/>
      <c r="DA82" s="341"/>
      <c r="DB82" s="341"/>
      <c r="DC82" s="341"/>
      <c r="DD82" s="341"/>
      <c r="DE82" s="341"/>
      <c r="DF82" s="341"/>
      <c r="DG82" s="341"/>
      <c r="DH82" s="341"/>
      <c r="DI82" s="341"/>
      <c r="DJ82" s="341"/>
      <c r="DK82" s="341"/>
    </row>
    <row r="83" spans="1:115" s="10" customFormat="1">
      <c r="A83" s="39"/>
      <c r="B83" s="23"/>
      <c r="C83" s="39"/>
      <c r="D83" s="39"/>
      <c r="E83" s="39"/>
      <c r="F83" s="39"/>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2"/>
      <c r="AK83" s="22"/>
      <c r="AL83" s="23"/>
      <c r="AM83" s="23"/>
      <c r="AN83" s="23"/>
      <c r="BB83" s="341"/>
      <c r="BC83" s="341"/>
      <c r="BD83" s="341"/>
      <c r="BE83" s="341"/>
      <c r="BF83" s="341"/>
      <c r="BG83" s="341"/>
      <c r="BH83" s="341"/>
      <c r="BI83" s="341"/>
      <c r="BJ83" s="341"/>
      <c r="BK83" s="341"/>
      <c r="BL83" s="341"/>
      <c r="BM83" s="341"/>
      <c r="BN83" s="341"/>
      <c r="BO83" s="341"/>
      <c r="BP83" s="341"/>
      <c r="BQ83" s="341"/>
      <c r="BR83" s="341"/>
      <c r="BS83" s="341"/>
      <c r="BT83" s="341"/>
      <c r="BU83" s="341"/>
      <c r="BV83" s="341"/>
      <c r="BW83" s="341"/>
      <c r="BX83" s="341"/>
      <c r="BY83" s="341"/>
      <c r="BZ83" s="341"/>
      <c r="CA83" s="341"/>
      <c r="CB83" s="341"/>
      <c r="CC83" s="341"/>
      <c r="CD83" s="341"/>
      <c r="CE83" s="341"/>
      <c r="CF83" s="341"/>
      <c r="CG83" s="341"/>
      <c r="CH83" s="341"/>
      <c r="CI83" s="341"/>
      <c r="CJ83" s="341"/>
      <c r="CK83" s="341"/>
      <c r="CL83" s="341"/>
      <c r="CM83" s="341"/>
      <c r="CN83" s="341"/>
      <c r="CO83" s="341"/>
      <c r="CP83" s="341"/>
      <c r="CQ83" s="341"/>
      <c r="CR83" s="341"/>
      <c r="CS83" s="341"/>
      <c r="CT83" s="341"/>
      <c r="CU83" s="341"/>
      <c r="CV83" s="341"/>
      <c r="CW83" s="341"/>
      <c r="CX83" s="341"/>
      <c r="CY83" s="341"/>
      <c r="CZ83" s="341"/>
      <c r="DA83" s="341"/>
      <c r="DB83" s="341"/>
      <c r="DC83" s="341"/>
      <c r="DD83" s="341"/>
      <c r="DE83" s="341"/>
      <c r="DF83" s="341"/>
      <c r="DG83" s="341"/>
      <c r="DH83" s="341"/>
      <c r="DI83" s="341"/>
      <c r="DJ83" s="341"/>
      <c r="DK83" s="341"/>
    </row>
    <row r="84" spans="1:115" s="10" customFormat="1">
      <c r="A84" s="39"/>
      <c r="B84" s="23"/>
      <c r="C84" s="39"/>
      <c r="D84" s="39"/>
      <c r="E84" s="39"/>
      <c r="F84" s="39"/>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2"/>
      <c r="AK84" s="22"/>
      <c r="AL84" s="23"/>
      <c r="AM84" s="23"/>
      <c r="AN84" s="23"/>
      <c r="BB84" s="341"/>
      <c r="BC84" s="341"/>
      <c r="BD84" s="341"/>
      <c r="BE84" s="341"/>
      <c r="BF84" s="341"/>
      <c r="BG84" s="341"/>
      <c r="BH84" s="341"/>
      <c r="BI84" s="341"/>
      <c r="BJ84" s="341"/>
      <c r="BK84" s="341"/>
      <c r="BL84" s="341"/>
      <c r="BM84" s="341"/>
      <c r="BN84" s="341"/>
      <c r="BO84" s="341"/>
      <c r="BP84" s="341"/>
      <c r="BQ84" s="341"/>
      <c r="BR84" s="341"/>
      <c r="BS84" s="341"/>
      <c r="BT84" s="341"/>
      <c r="BU84" s="341"/>
      <c r="BV84" s="341"/>
      <c r="BW84" s="341"/>
      <c r="BX84" s="341"/>
      <c r="BY84" s="341"/>
      <c r="BZ84" s="341"/>
      <c r="CA84" s="341"/>
      <c r="CB84" s="341"/>
      <c r="CC84" s="341"/>
      <c r="CD84" s="341"/>
      <c r="CE84" s="341"/>
      <c r="CF84" s="341"/>
      <c r="CG84" s="341"/>
      <c r="CH84" s="341"/>
      <c r="CI84" s="341"/>
      <c r="CJ84" s="341"/>
      <c r="CK84" s="341"/>
      <c r="CL84" s="341"/>
      <c r="CM84" s="341"/>
      <c r="CN84" s="341"/>
      <c r="CO84" s="341"/>
      <c r="CP84" s="341"/>
      <c r="CQ84" s="341"/>
      <c r="CR84" s="341"/>
      <c r="CS84" s="341"/>
      <c r="CT84" s="341"/>
      <c r="CU84" s="341"/>
      <c r="CV84" s="341"/>
      <c r="CW84" s="341"/>
      <c r="CX84" s="341"/>
      <c r="CY84" s="341"/>
      <c r="CZ84" s="341"/>
      <c r="DA84" s="341"/>
      <c r="DB84" s="341"/>
      <c r="DC84" s="341"/>
      <c r="DD84" s="341"/>
      <c r="DE84" s="341"/>
      <c r="DF84" s="341"/>
      <c r="DG84" s="341"/>
      <c r="DH84" s="341"/>
      <c r="DI84" s="341"/>
      <c r="DJ84" s="341"/>
      <c r="DK84" s="341"/>
    </row>
    <row r="85" spans="1:115" s="10" customFormat="1">
      <c r="A85" s="39"/>
      <c r="B85" s="23"/>
      <c r="C85" s="39"/>
      <c r="D85" s="39"/>
      <c r="E85" s="39"/>
      <c r="F85" s="39"/>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2"/>
      <c r="AK85" s="22"/>
      <c r="AL85" s="23"/>
      <c r="AM85" s="23"/>
      <c r="AN85" s="23"/>
      <c r="BB85" s="341"/>
      <c r="BC85" s="341"/>
      <c r="BD85" s="341"/>
      <c r="BE85" s="341"/>
      <c r="BF85" s="341"/>
      <c r="BG85" s="341"/>
      <c r="BH85" s="341"/>
      <c r="BI85" s="341"/>
      <c r="BJ85" s="341"/>
      <c r="BK85" s="341"/>
      <c r="BL85" s="341"/>
      <c r="BM85" s="341"/>
      <c r="BN85" s="341"/>
      <c r="BO85" s="341"/>
      <c r="BP85" s="341"/>
      <c r="BQ85" s="341"/>
      <c r="BR85" s="341"/>
      <c r="BS85" s="341"/>
      <c r="BT85" s="341"/>
      <c r="BU85" s="341"/>
      <c r="BV85" s="341"/>
      <c r="BW85" s="341"/>
      <c r="BX85" s="341"/>
      <c r="BY85" s="341"/>
      <c r="BZ85" s="341"/>
      <c r="CA85" s="341"/>
      <c r="CB85" s="341"/>
      <c r="CC85" s="341"/>
      <c r="CD85" s="341"/>
      <c r="CE85" s="341"/>
      <c r="CF85" s="341"/>
      <c r="CG85" s="341"/>
      <c r="CH85" s="341"/>
      <c r="CI85" s="341"/>
      <c r="CJ85" s="341"/>
      <c r="CK85" s="341"/>
      <c r="CL85" s="341"/>
      <c r="CM85" s="341"/>
      <c r="CN85" s="341"/>
      <c r="CO85" s="341"/>
      <c r="CP85" s="341"/>
      <c r="CQ85" s="341"/>
      <c r="CR85" s="341"/>
      <c r="CS85" s="341"/>
      <c r="CT85" s="341"/>
      <c r="CU85" s="341"/>
      <c r="CV85" s="341"/>
      <c r="CW85" s="341"/>
      <c r="CX85" s="341"/>
      <c r="CY85" s="341"/>
      <c r="CZ85" s="341"/>
      <c r="DA85" s="341"/>
      <c r="DB85" s="341"/>
      <c r="DC85" s="341"/>
      <c r="DD85" s="341"/>
      <c r="DE85" s="341"/>
      <c r="DF85" s="341"/>
      <c r="DG85" s="341"/>
      <c r="DH85" s="341"/>
      <c r="DI85" s="341"/>
      <c r="DJ85" s="341"/>
      <c r="DK85" s="341"/>
    </row>
    <row r="86" spans="1:115" s="10" customFormat="1">
      <c r="A86" s="39"/>
      <c r="B86" s="23"/>
      <c r="C86" s="39"/>
      <c r="D86" s="39"/>
      <c r="E86" s="39"/>
      <c r="F86" s="39"/>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2"/>
      <c r="AK86" s="22"/>
      <c r="AL86" s="23"/>
      <c r="AM86" s="23"/>
      <c r="AN86" s="23"/>
      <c r="BB86" s="341"/>
      <c r="BC86" s="341"/>
      <c r="BD86" s="341"/>
      <c r="BE86" s="341"/>
      <c r="BF86" s="341"/>
      <c r="BG86" s="341"/>
      <c r="BH86" s="341"/>
      <c r="BI86" s="341"/>
      <c r="BJ86" s="341"/>
      <c r="BK86" s="341"/>
      <c r="BL86" s="341"/>
      <c r="BM86" s="341"/>
      <c r="BN86" s="341"/>
      <c r="BO86" s="341"/>
      <c r="BP86" s="341"/>
      <c r="BQ86" s="341"/>
      <c r="BR86" s="341"/>
      <c r="BS86" s="341"/>
      <c r="BT86" s="341"/>
      <c r="BU86" s="341"/>
      <c r="BV86" s="341"/>
      <c r="BW86" s="341"/>
      <c r="BX86" s="341"/>
      <c r="BY86" s="341"/>
      <c r="BZ86" s="341"/>
      <c r="CA86" s="341"/>
      <c r="CB86" s="341"/>
      <c r="CC86" s="341"/>
      <c r="CD86" s="341"/>
      <c r="CE86" s="341"/>
      <c r="CF86" s="341"/>
      <c r="CG86" s="341"/>
      <c r="CH86" s="341"/>
      <c r="CI86" s="341"/>
      <c r="CJ86" s="341"/>
      <c r="CK86" s="341"/>
      <c r="CL86" s="341"/>
      <c r="CM86" s="341"/>
      <c r="CN86" s="341"/>
      <c r="CO86" s="341"/>
      <c r="CP86" s="341"/>
      <c r="CQ86" s="341"/>
      <c r="CR86" s="341"/>
      <c r="CS86" s="341"/>
      <c r="CT86" s="341"/>
      <c r="CU86" s="341"/>
      <c r="CV86" s="341"/>
      <c r="CW86" s="341"/>
      <c r="CX86" s="341"/>
      <c r="CY86" s="341"/>
      <c r="CZ86" s="341"/>
      <c r="DA86" s="341"/>
      <c r="DB86" s="341"/>
      <c r="DC86" s="341"/>
      <c r="DD86" s="341"/>
      <c r="DE86" s="341"/>
      <c r="DF86" s="341"/>
      <c r="DG86" s="341"/>
      <c r="DH86" s="341"/>
      <c r="DI86" s="341"/>
      <c r="DJ86" s="341"/>
      <c r="DK86" s="341"/>
    </row>
    <row r="87" spans="1:115" s="10" customFormat="1">
      <c r="A87" s="39"/>
      <c r="B87" s="23"/>
      <c r="C87" s="39"/>
      <c r="D87" s="39"/>
      <c r="E87" s="39"/>
      <c r="F87" s="39"/>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2"/>
      <c r="AK87" s="22"/>
      <c r="AL87" s="23"/>
      <c r="AM87" s="23"/>
      <c r="AN87" s="23"/>
      <c r="BB87" s="341"/>
      <c r="BC87" s="341"/>
      <c r="BD87" s="341"/>
      <c r="BE87" s="341"/>
      <c r="BF87" s="341"/>
      <c r="BG87" s="341"/>
      <c r="BH87" s="341"/>
      <c r="BI87" s="341"/>
      <c r="BJ87" s="341"/>
      <c r="BK87" s="341"/>
      <c r="BL87" s="341"/>
      <c r="BM87" s="341"/>
      <c r="BN87" s="341"/>
      <c r="BO87" s="341"/>
      <c r="BP87" s="341"/>
      <c r="BQ87" s="341"/>
      <c r="BR87" s="341"/>
      <c r="BS87" s="341"/>
      <c r="BT87" s="341"/>
      <c r="BU87" s="341"/>
      <c r="BV87" s="341"/>
      <c r="BW87" s="341"/>
      <c r="BX87" s="341"/>
      <c r="BY87" s="341"/>
      <c r="BZ87" s="341"/>
      <c r="CA87" s="341"/>
      <c r="CB87" s="341"/>
      <c r="CC87" s="341"/>
      <c r="CD87" s="341"/>
      <c r="CE87" s="341"/>
      <c r="CF87" s="341"/>
      <c r="CG87" s="341"/>
      <c r="CH87" s="341"/>
      <c r="CI87" s="341"/>
      <c r="CJ87" s="341"/>
      <c r="CK87" s="341"/>
      <c r="CL87" s="341"/>
      <c r="CM87" s="341"/>
      <c r="CN87" s="341"/>
      <c r="CO87" s="341"/>
      <c r="CP87" s="341"/>
      <c r="CQ87" s="341"/>
      <c r="CR87" s="341"/>
      <c r="CS87" s="341"/>
      <c r="CT87" s="341"/>
      <c r="CU87" s="341"/>
      <c r="CV87" s="341"/>
      <c r="CW87" s="341"/>
      <c r="CX87" s="341"/>
      <c r="CY87" s="341"/>
      <c r="CZ87" s="341"/>
      <c r="DA87" s="341"/>
      <c r="DB87" s="341"/>
      <c r="DC87" s="341"/>
      <c r="DD87" s="341"/>
      <c r="DE87" s="341"/>
      <c r="DF87" s="341"/>
      <c r="DG87" s="341"/>
      <c r="DH87" s="341"/>
      <c r="DI87" s="341"/>
      <c r="DJ87" s="341"/>
      <c r="DK87" s="341"/>
    </row>
    <row r="88" spans="1:115" s="10" customFormat="1">
      <c r="A88" s="39"/>
      <c r="B88" s="23"/>
      <c r="C88" s="39"/>
      <c r="D88" s="39"/>
      <c r="E88" s="39"/>
      <c r="F88" s="39"/>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2"/>
      <c r="AK88" s="22"/>
      <c r="AL88" s="23"/>
      <c r="AM88" s="23"/>
      <c r="AN88" s="23"/>
      <c r="BB88" s="341"/>
      <c r="BC88" s="341"/>
      <c r="BD88" s="341"/>
      <c r="BE88" s="341"/>
      <c r="BF88" s="341"/>
      <c r="BG88" s="341"/>
      <c r="BH88" s="341"/>
      <c r="BI88" s="341"/>
      <c r="BJ88" s="341"/>
      <c r="BK88" s="341"/>
      <c r="BL88" s="341"/>
      <c r="BM88" s="341"/>
      <c r="BN88" s="341"/>
      <c r="BO88" s="341"/>
      <c r="BP88" s="341"/>
      <c r="BQ88" s="341"/>
      <c r="BR88" s="341"/>
      <c r="BS88" s="341"/>
      <c r="BT88" s="341"/>
      <c r="BU88" s="341"/>
      <c r="BV88" s="341"/>
      <c r="BW88" s="341"/>
      <c r="BX88" s="341"/>
      <c r="BY88" s="341"/>
      <c r="BZ88" s="341"/>
      <c r="CA88" s="341"/>
      <c r="CB88" s="341"/>
      <c r="CC88" s="341"/>
      <c r="CD88" s="341"/>
      <c r="CE88" s="341"/>
      <c r="CF88" s="341"/>
      <c r="CG88" s="341"/>
      <c r="CH88" s="341"/>
      <c r="CI88" s="341"/>
      <c r="CJ88" s="341"/>
      <c r="CK88" s="341"/>
      <c r="CL88" s="341"/>
      <c r="CM88" s="341"/>
      <c r="CN88" s="341"/>
      <c r="CO88" s="341"/>
      <c r="CP88" s="341"/>
      <c r="CQ88" s="341"/>
      <c r="CR88" s="341"/>
      <c r="CS88" s="341"/>
      <c r="CT88" s="341"/>
      <c r="CU88" s="341"/>
      <c r="CV88" s="341"/>
      <c r="CW88" s="341"/>
      <c r="CX88" s="341"/>
      <c r="CY88" s="341"/>
      <c r="CZ88" s="341"/>
      <c r="DA88" s="341"/>
      <c r="DB88" s="341"/>
      <c r="DC88" s="341"/>
      <c r="DD88" s="341"/>
      <c r="DE88" s="341"/>
      <c r="DF88" s="341"/>
      <c r="DG88" s="341"/>
      <c r="DH88" s="341"/>
      <c r="DI88" s="341"/>
      <c r="DJ88" s="341"/>
      <c r="DK88" s="341"/>
    </row>
    <row r="89" spans="1:115" s="10" customFormat="1">
      <c r="A89" s="39"/>
      <c r="B89" s="23"/>
      <c r="C89" s="39"/>
      <c r="D89" s="39"/>
      <c r="E89" s="39"/>
      <c r="F89" s="39"/>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2"/>
      <c r="AK89" s="22"/>
      <c r="AL89" s="23"/>
      <c r="AM89" s="23"/>
      <c r="AN89" s="23"/>
      <c r="BB89" s="341"/>
      <c r="BC89" s="341"/>
      <c r="BD89" s="341"/>
      <c r="BE89" s="341"/>
      <c r="BF89" s="341"/>
      <c r="BG89" s="341"/>
      <c r="BH89" s="341"/>
      <c r="BI89" s="341"/>
      <c r="BJ89" s="341"/>
      <c r="BK89" s="341"/>
      <c r="BL89" s="341"/>
      <c r="BM89" s="341"/>
      <c r="BN89" s="341"/>
      <c r="BO89" s="341"/>
      <c r="BP89" s="341"/>
      <c r="BQ89" s="341"/>
      <c r="BR89" s="341"/>
      <c r="BS89" s="341"/>
      <c r="BT89" s="341"/>
      <c r="BU89" s="341"/>
      <c r="BV89" s="341"/>
      <c r="BW89" s="341"/>
      <c r="BX89" s="341"/>
      <c r="BY89" s="341"/>
      <c r="BZ89" s="341"/>
      <c r="CA89" s="341"/>
      <c r="CB89" s="341"/>
      <c r="CC89" s="341"/>
      <c r="CD89" s="341"/>
      <c r="CE89" s="341"/>
      <c r="CF89" s="341"/>
      <c r="CG89" s="341"/>
      <c r="CH89" s="341"/>
      <c r="CI89" s="341"/>
      <c r="CJ89" s="341"/>
      <c r="CK89" s="341"/>
      <c r="CL89" s="341"/>
      <c r="CM89" s="341"/>
      <c r="CN89" s="341"/>
      <c r="CO89" s="341"/>
      <c r="CP89" s="341"/>
      <c r="CQ89" s="341"/>
      <c r="CR89" s="341"/>
      <c r="CS89" s="341"/>
      <c r="CT89" s="341"/>
      <c r="CU89" s="341"/>
      <c r="CV89" s="341"/>
      <c r="CW89" s="341"/>
      <c r="CX89" s="341"/>
      <c r="CY89" s="341"/>
      <c r="CZ89" s="341"/>
      <c r="DA89" s="341"/>
      <c r="DB89" s="341"/>
      <c r="DC89" s="341"/>
      <c r="DD89" s="341"/>
      <c r="DE89" s="341"/>
      <c r="DF89" s="341"/>
      <c r="DG89" s="341"/>
      <c r="DH89" s="341"/>
      <c r="DI89" s="341"/>
      <c r="DJ89" s="341"/>
      <c r="DK89" s="341"/>
    </row>
    <row r="90" spans="1:115" s="10" customFormat="1">
      <c r="A90" s="39"/>
      <c r="B90" s="23"/>
      <c r="C90" s="39"/>
      <c r="D90" s="39"/>
      <c r="E90" s="39"/>
      <c r="F90" s="39"/>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2"/>
      <c r="AK90" s="22"/>
      <c r="AL90" s="23"/>
      <c r="AM90" s="23"/>
      <c r="AN90" s="23"/>
      <c r="BB90" s="341"/>
      <c r="BC90" s="341"/>
      <c r="BD90" s="341"/>
      <c r="BE90" s="341"/>
      <c r="BF90" s="341"/>
      <c r="BG90" s="341"/>
      <c r="BH90" s="341"/>
      <c r="BI90" s="341"/>
      <c r="BJ90" s="341"/>
      <c r="BK90" s="341"/>
      <c r="BL90" s="341"/>
      <c r="BM90" s="341"/>
      <c r="BN90" s="341"/>
      <c r="BO90" s="341"/>
      <c r="BP90" s="341"/>
      <c r="BQ90" s="341"/>
      <c r="BR90" s="341"/>
      <c r="BS90" s="341"/>
      <c r="BT90" s="341"/>
      <c r="BU90" s="341"/>
      <c r="BV90" s="341"/>
      <c r="BW90" s="341"/>
      <c r="BX90" s="341"/>
      <c r="BY90" s="341"/>
      <c r="BZ90" s="341"/>
      <c r="CA90" s="341"/>
      <c r="CB90" s="341"/>
      <c r="CC90" s="341"/>
      <c r="CD90" s="341"/>
      <c r="CE90" s="341"/>
      <c r="CF90" s="341"/>
      <c r="CG90" s="341"/>
      <c r="CH90" s="341"/>
      <c r="CI90" s="341"/>
      <c r="CJ90" s="341"/>
      <c r="CK90" s="341"/>
      <c r="CL90" s="341"/>
      <c r="CM90" s="341"/>
      <c r="CN90" s="341"/>
      <c r="CO90" s="341"/>
      <c r="CP90" s="341"/>
      <c r="CQ90" s="341"/>
      <c r="CR90" s="341"/>
      <c r="CS90" s="341"/>
      <c r="CT90" s="341"/>
      <c r="CU90" s="341"/>
      <c r="CV90" s="341"/>
      <c r="CW90" s="341"/>
      <c r="CX90" s="341"/>
      <c r="CY90" s="341"/>
      <c r="CZ90" s="341"/>
      <c r="DA90" s="341"/>
      <c r="DB90" s="341"/>
      <c r="DC90" s="341"/>
      <c r="DD90" s="341"/>
      <c r="DE90" s="341"/>
      <c r="DF90" s="341"/>
      <c r="DG90" s="341"/>
      <c r="DH90" s="341"/>
      <c r="DI90" s="341"/>
      <c r="DJ90" s="341"/>
      <c r="DK90" s="341"/>
    </row>
    <row r="91" spans="1:115" s="10" customFormat="1">
      <c r="A91" s="39"/>
      <c r="B91" s="23"/>
      <c r="C91" s="39"/>
      <c r="D91" s="39"/>
      <c r="E91" s="39"/>
      <c r="F91" s="39"/>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2"/>
      <c r="AK91" s="22"/>
      <c r="AL91" s="23"/>
      <c r="AM91" s="23"/>
      <c r="AN91" s="23"/>
      <c r="BB91" s="341"/>
      <c r="BC91" s="341"/>
      <c r="BD91" s="341"/>
      <c r="BE91" s="341"/>
      <c r="BF91" s="341"/>
      <c r="BG91" s="341"/>
      <c r="BH91" s="341"/>
      <c r="BI91" s="341"/>
      <c r="BJ91" s="341"/>
      <c r="BK91" s="341"/>
      <c r="BL91" s="341"/>
      <c r="BM91" s="341"/>
      <c r="BN91" s="341"/>
      <c r="BO91" s="341"/>
      <c r="BP91" s="341"/>
      <c r="BQ91" s="341"/>
      <c r="BR91" s="341"/>
      <c r="BS91" s="341"/>
      <c r="BT91" s="341"/>
      <c r="BU91" s="341"/>
      <c r="BV91" s="341"/>
      <c r="BW91" s="341"/>
      <c r="BX91" s="341"/>
      <c r="BY91" s="341"/>
      <c r="BZ91" s="341"/>
      <c r="CA91" s="341"/>
      <c r="CB91" s="341"/>
      <c r="CC91" s="341"/>
      <c r="CD91" s="341"/>
      <c r="CE91" s="341"/>
      <c r="CF91" s="341"/>
      <c r="CG91" s="341"/>
      <c r="CH91" s="341"/>
      <c r="CI91" s="341"/>
      <c r="CJ91" s="341"/>
      <c r="CK91" s="341"/>
      <c r="CL91" s="341"/>
      <c r="CM91" s="341"/>
      <c r="CN91" s="341"/>
      <c r="CO91" s="341"/>
      <c r="CP91" s="341"/>
      <c r="CQ91" s="341"/>
      <c r="CR91" s="341"/>
      <c r="CS91" s="341"/>
      <c r="CT91" s="341"/>
      <c r="CU91" s="341"/>
      <c r="CV91" s="341"/>
      <c r="CW91" s="341"/>
      <c r="CX91" s="341"/>
      <c r="CY91" s="341"/>
      <c r="CZ91" s="341"/>
      <c r="DA91" s="341"/>
      <c r="DB91" s="341"/>
      <c r="DC91" s="341"/>
      <c r="DD91" s="341"/>
      <c r="DE91" s="341"/>
      <c r="DF91" s="341"/>
      <c r="DG91" s="341"/>
      <c r="DH91" s="341"/>
      <c r="DI91" s="341"/>
      <c r="DJ91" s="341"/>
      <c r="DK91" s="341"/>
    </row>
    <row r="92" spans="1:115" s="10" customFormat="1">
      <c r="A92" s="39"/>
      <c r="B92" s="23"/>
      <c r="C92" s="39"/>
      <c r="D92" s="39"/>
      <c r="E92" s="39"/>
      <c r="F92" s="39"/>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2"/>
      <c r="AK92" s="22"/>
      <c r="AL92" s="23"/>
      <c r="AM92" s="23"/>
      <c r="AN92" s="23"/>
      <c r="BB92" s="341"/>
      <c r="BC92" s="341"/>
      <c r="BD92" s="341"/>
      <c r="BE92" s="341"/>
      <c r="BF92" s="341"/>
      <c r="BG92" s="341"/>
      <c r="BH92" s="341"/>
      <c r="BI92" s="341"/>
      <c r="BJ92" s="341"/>
      <c r="BK92" s="341"/>
      <c r="BL92" s="341"/>
      <c r="BM92" s="341"/>
      <c r="BN92" s="341"/>
      <c r="BO92" s="341"/>
      <c r="BP92" s="341"/>
      <c r="BQ92" s="341"/>
      <c r="BR92" s="341"/>
      <c r="BS92" s="341"/>
      <c r="BT92" s="341"/>
      <c r="BU92" s="341"/>
      <c r="BV92" s="341"/>
      <c r="BW92" s="341"/>
      <c r="BX92" s="341"/>
      <c r="BY92" s="341"/>
      <c r="BZ92" s="341"/>
      <c r="CA92" s="341"/>
      <c r="CB92" s="341"/>
      <c r="CC92" s="341"/>
      <c r="CD92" s="341"/>
      <c r="CE92" s="341"/>
      <c r="CF92" s="341"/>
      <c r="CG92" s="341"/>
      <c r="CH92" s="341"/>
      <c r="CI92" s="341"/>
      <c r="CJ92" s="341"/>
      <c r="CK92" s="341"/>
      <c r="CL92" s="341"/>
      <c r="CM92" s="341"/>
      <c r="CN92" s="341"/>
      <c r="CO92" s="341"/>
      <c r="CP92" s="341"/>
      <c r="CQ92" s="341"/>
      <c r="CR92" s="341"/>
      <c r="CS92" s="341"/>
      <c r="CT92" s="341"/>
      <c r="CU92" s="341"/>
      <c r="CV92" s="341"/>
      <c r="CW92" s="341"/>
      <c r="CX92" s="341"/>
      <c r="CY92" s="341"/>
      <c r="CZ92" s="341"/>
      <c r="DA92" s="341"/>
      <c r="DB92" s="341"/>
      <c r="DC92" s="341"/>
      <c r="DD92" s="341"/>
      <c r="DE92" s="341"/>
      <c r="DF92" s="341"/>
      <c r="DG92" s="341"/>
      <c r="DH92" s="341"/>
      <c r="DI92" s="341"/>
      <c r="DJ92" s="341"/>
      <c r="DK92" s="341"/>
    </row>
    <row r="93" spans="1:115" s="10" customFormat="1">
      <c r="A93" s="39"/>
      <c r="B93" s="23"/>
      <c r="C93" s="39"/>
      <c r="D93" s="39"/>
      <c r="E93" s="39"/>
      <c r="F93" s="39"/>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2"/>
      <c r="AK93" s="22"/>
      <c r="AL93" s="23"/>
      <c r="AM93" s="23"/>
      <c r="AN93" s="23"/>
      <c r="BB93" s="341"/>
      <c r="BC93" s="341"/>
      <c r="BD93" s="341"/>
      <c r="BE93" s="341"/>
      <c r="BF93" s="341"/>
      <c r="BG93" s="341"/>
      <c r="BH93" s="341"/>
      <c r="BI93" s="341"/>
      <c r="BJ93" s="341"/>
      <c r="BK93" s="341"/>
      <c r="BL93" s="341"/>
      <c r="BM93" s="341"/>
      <c r="BN93" s="341"/>
      <c r="BO93" s="341"/>
      <c r="BP93" s="341"/>
      <c r="BQ93" s="341"/>
      <c r="BR93" s="341"/>
      <c r="BS93" s="341"/>
      <c r="BT93" s="341"/>
      <c r="BU93" s="341"/>
      <c r="BV93" s="341"/>
      <c r="BW93" s="341"/>
      <c r="BX93" s="341"/>
      <c r="BY93" s="341"/>
      <c r="BZ93" s="341"/>
      <c r="CA93" s="341"/>
      <c r="CB93" s="341"/>
      <c r="CC93" s="341"/>
      <c r="CD93" s="341"/>
      <c r="CE93" s="341"/>
      <c r="CF93" s="341"/>
      <c r="CG93" s="341"/>
      <c r="CH93" s="341"/>
      <c r="CI93" s="341"/>
      <c r="CJ93" s="341"/>
      <c r="CK93" s="341"/>
      <c r="CL93" s="341"/>
      <c r="CM93" s="341"/>
      <c r="CN93" s="341"/>
      <c r="CO93" s="341"/>
      <c r="CP93" s="341"/>
      <c r="CQ93" s="341"/>
      <c r="CR93" s="341"/>
      <c r="CS93" s="341"/>
      <c r="CT93" s="341"/>
      <c r="CU93" s="341"/>
      <c r="CV93" s="341"/>
      <c r="CW93" s="341"/>
      <c r="CX93" s="341"/>
      <c r="CY93" s="341"/>
      <c r="CZ93" s="341"/>
      <c r="DA93" s="341"/>
      <c r="DB93" s="341"/>
      <c r="DC93" s="341"/>
      <c r="DD93" s="341"/>
      <c r="DE93" s="341"/>
      <c r="DF93" s="341"/>
      <c r="DG93" s="341"/>
      <c r="DH93" s="341"/>
      <c r="DI93" s="341"/>
      <c r="DJ93" s="341"/>
      <c r="DK93" s="341"/>
    </row>
    <row r="94" spans="1:115" s="10" customFormat="1">
      <c r="A94" s="39"/>
      <c r="B94" s="23"/>
      <c r="C94" s="39"/>
      <c r="D94" s="39"/>
      <c r="E94" s="39"/>
      <c r="F94" s="39"/>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2"/>
      <c r="AK94" s="22"/>
      <c r="AL94" s="23"/>
      <c r="AM94" s="23"/>
      <c r="AN94" s="23"/>
      <c r="BB94" s="341"/>
      <c r="BC94" s="341"/>
      <c r="BD94" s="341"/>
      <c r="BE94" s="341"/>
      <c r="BF94" s="341"/>
      <c r="BG94" s="341"/>
      <c r="BH94" s="341"/>
      <c r="BI94" s="341"/>
      <c r="BJ94" s="341"/>
      <c r="BK94" s="341"/>
      <c r="BL94" s="341"/>
      <c r="BM94" s="341"/>
      <c r="BN94" s="341"/>
      <c r="BO94" s="341"/>
      <c r="BP94" s="341"/>
      <c r="BQ94" s="341"/>
      <c r="BR94" s="341"/>
      <c r="BS94" s="341"/>
      <c r="BT94" s="341"/>
      <c r="BU94" s="341"/>
      <c r="BV94" s="341"/>
      <c r="BW94" s="341"/>
      <c r="BX94" s="341"/>
      <c r="BY94" s="341"/>
      <c r="BZ94" s="341"/>
      <c r="CA94" s="341"/>
      <c r="CB94" s="341"/>
      <c r="CC94" s="341"/>
      <c r="CD94" s="341"/>
      <c r="CE94" s="341"/>
      <c r="CF94" s="341"/>
      <c r="CG94" s="341"/>
      <c r="CH94" s="341"/>
      <c r="CI94" s="341"/>
      <c r="CJ94" s="341"/>
      <c r="CK94" s="341"/>
      <c r="CL94" s="341"/>
      <c r="CM94" s="341"/>
      <c r="CN94" s="341"/>
      <c r="CO94" s="341"/>
      <c r="CP94" s="341"/>
      <c r="CQ94" s="341"/>
      <c r="CR94" s="341"/>
      <c r="CS94" s="341"/>
      <c r="CT94" s="341"/>
      <c r="CU94" s="341"/>
      <c r="CV94" s="341"/>
      <c r="CW94" s="341"/>
      <c r="CX94" s="341"/>
      <c r="CY94" s="341"/>
      <c r="CZ94" s="341"/>
      <c r="DA94" s="341"/>
      <c r="DB94" s="341"/>
      <c r="DC94" s="341"/>
      <c r="DD94" s="341"/>
      <c r="DE94" s="341"/>
      <c r="DF94" s="341"/>
      <c r="DG94" s="341"/>
      <c r="DH94" s="341"/>
      <c r="DI94" s="341"/>
      <c r="DJ94" s="341"/>
      <c r="DK94" s="341"/>
    </row>
    <row r="95" spans="1:115" s="10" customFormat="1">
      <c r="A95" s="39"/>
      <c r="B95" s="23"/>
      <c r="C95" s="39"/>
      <c r="D95" s="39"/>
      <c r="E95" s="39"/>
      <c r="F95" s="39"/>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2"/>
      <c r="AK95" s="22"/>
      <c r="AL95" s="23"/>
      <c r="AM95" s="23"/>
      <c r="AN95" s="23"/>
      <c r="BB95" s="341"/>
      <c r="BC95" s="341"/>
      <c r="BD95" s="341"/>
      <c r="BE95" s="341"/>
      <c r="BF95" s="341"/>
      <c r="BG95" s="341"/>
      <c r="BH95" s="341"/>
      <c r="BI95" s="341"/>
      <c r="BJ95" s="341"/>
      <c r="BK95" s="341"/>
      <c r="BL95" s="341"/>
      <c r="BM95" s="341"/>
      <c r="BN95" s="341"/>
      <c r="BO95" s="341"/>
      <c r="BP95" s="341"/>
      <c r="BQ95" s="341"/>
      <c r="BR95" s="341"/>
      <c r="BS95" s="341"/>
      <c r="BT95" s="341"/>
      <c r="BU95" s="341"/>
      <c r="BV95" s="341"/>
      <c r="BW95" s="341"/>
      <c r="BX95" s="341"/>
      <c r="BY95" s="341"/>
      <c r="BZ95" s="341"/>
      <c r="CA95" s="341"/>
      <c r="CB95" s="341"/>
      <c r="CC95" s="341"/>
      <c r="CD95" s="341"/>
      <c r="CE95" s="341"/>
      <c r="CF95" s="341"/>
      <c r="CG95" s="341"/>
      <c r="CH95" s="341"/>
      <c r="CI95" s="341"/>
      <c r="CJ95" s="341"/>
      <c r="CK95" s="341"/>
      <c r="CL95" s="341"/>
      <c r="CM95" s="341"/>
      <c r="CN95" s="341"/>
      <c r="CO95" s="341"/>
      <c r="CP95" s="341"/>
      <c r="CQ95" s="341"/>
      <c r="CR95" s="341"/>
      <c r="CS95" s="341"/>
      <c r="CT95" s="341"/>
      <c r="CU95" s="341"/>
      <c r="CV95" s="341"/>
      <c r="CW95" s="341"/>
      <c r="CX95" s="341"/>
      <c r="CY95" s="341"/>
      <c r="CZ95" s="341"/>
      <c r="DA95" s="341"/>
      <c r="DB95" s="341"/>
      <c r="DC95" s="341"/>
      <c r="DD95" s="341"/>
      <c r="DE95" s="341"/>
      <c r="DF95" s="341"/>
      <c r="DG95" s="341"/>
      <c r="DH95" s="341"/>
      <c r="DI95" s="341"/>
      <c r="DJ95" s="341"/>
      <c r="DK95" s="341"/>
    </row>
    <row r="96" spans="1:115" s="10" customFormat="1">
      <c r="A96" s="39"/>
      <c r="B96" s="23"/>
      <c r="C96" s="39"/>
      <c r="D96" s="39"/>
      <c r="E96" s="39"/>
      <c r="F96" s="39"/>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2"/>
      <c r="AK96" s="22"/>
      <c r="AL96" s="23"/>
      <c r="AM96" s="23"/>
      <c r="AN96" s="23"/>
      <c r="BB96" s="341"/>
      <c r="BC96" s="341"/>
      <c r="BD96" s="341"/>
      <c r="BE96" s="341"/>
      <c r="BF96" s="341"/>
      <c r="BG96" s="341"/>
      <c r="BH96" s="341"/>
      <c r="BI96" s="341"/>
      <c r="BJ96" s="341"/>
      <c r="BK96" s="341"/>
      <c r="BL96" s="341"/>
      <c r="BM96" s="341"/>
      <c r="BN96" s="341"/>
      <c r="BO96" s="341"/>
      <c r="BP96" s="341"/>
      <c r="BQ96" s="341"/>
      <c r="BR96" s="341"/>
      <c r="BS96" s="341"/>
      <c r="BT96" s="341"/>
      <c r="BU96" s="341"/>
      <c r="BV96" s="341"/>
      <c r="BW96" s="341"/>
      <c r="BX96" s="341"/>
      <c r="BY96" s="341"/>
      <c r="BZ96" s="341"/>
      <c r="CA96" s="341"/>
      <c r="CB96" s="341"/>
      <c r="CC96" s="341"/>
      <c r="CD96" s="341"/>
      <c r="CE96" s="341"/>
      <c r="CF96" s="341"/>
      <c r="CG96" s="341"/>
      <c r="CH96" s="341"/>
      <c r="CI96" s="341"/>
      <c r="CJ96" s="341"/>
      <c r="CK96" s="341"/>
      <c r="CL96" s="341"/>
      <c r="CM96" s="341"/>
      <c r="CN96" s="341"/>
      <c r="CO96" s="341"/>
      <c r="CP96" s="341"/>
      <c r="CQ96" s="341"/>
      <c r="CR96" s="341"/>
      <c r="CS96" s="341"/>
      <c r="CT96" s="341"/>
      <c r="CU96" s="341"/>
      <c r="CV96" s="341"/>
      <c r="CW96" s="341"/>
      <c r="CX96" s="341"/>
      <c r="CY96" s="341"/>
      <c r="CZ96" s="341"/>
      <c r="DA96" s="341"/>
      <c r="DB96" s="341"/>
      <c r="DC96" s="341"/>
      <c r="DD96" s="341"/>
      <c r="DE96" s="341"/>
      <c r="DF96" s="341"/>
      <c r="DG96" s="341"/>
      <c r="DH96" s="341"/>
      <c r="DI96" s="341"/>
      <c r="DJ96" s="341"/>
      <c r="DK96" s="341"/>
    </row>
    <row r="97" spans="1:115" s="10" customFormat="1">
      <c r="A97" s="39"/>
      <c r="B97" s="23"/>
      <c r="C97" s="39"/>
      <c r="D97" s="39"/>
      <c r="E97" s="39"/>
      <c r="F97" s="39"/>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2"/>
      <c r="AK97" s="22"/>
      <c r="AL97" s="23"/>
      <c r="AM97" s="23"/>
      <c r="AN97" s="23"/>
      <c r="BB97" s="341"/>
      <c r="BC97" s="341"/>
      <c r="BD97" s="341"/>
      <c r="BE97" s="341"/>
      <c r="BF97" s="341"/>
      <c r="BG97" s="341"/>
      <c r="BH97" s="341"/>
      <c r="BI97" s="341"/>
      <c r="BJ97" s="341"/>
      <c r="BK97" s="341"/>
      <c r="BL97" s="341"/>
      <c r="BM97" s="341"/>
      <c r="BN97" s="341"/>
      <c r="BO97" s="341"/>
      <c r="BP97" s="341"/>
      <c r="BQ97" s="341"/>
      <c r="BR97" s="341"/>
      <c r="BS97" s="341"/>
      <c r="BT97" s="341"/>
      <c r="BU97" s="341"/>
      <c r="BV97" s="341"/>
      <c r="BW97" s="341"/>
      <c r="BX97" s="341"/>
      <c r="BY97" s="341"/>
      <c r="BZ97" s="341"/>
      <c r="CA97" s="341"/>
      <c r="CB97" s="341"/>
      <c r="CC97" s="341"/>
      <c r="CD97" s="341"/>
      <c r="CE97" s="341"/>
      <c r="CF97" s="341"/>
      <c r="CG97" s="341"/>
      <c r="CH97" s="341"/>
      <c r="CI97" s="341"/>
      <c r="CJ97" s="341"/>
      <c r="CK97" s="341"/>
      <c r="CL97" s="341"/>
      <c r="CM97" s="341"/>
      <c r="CN97" s="341"/>
      <c r="CO97" s="341"/>
      <c r="CP97" s="341"/>
      <c r="CQ97" s="341"/>
      <c r="CR97" s="341"/>
      <c r="CS97" s="341"/>
      <c r="CT97" s="341"/>
      <c r="CU97" s="341"/>
      <c r="CV97" s="341"/>
      <c r="CW97" s="341"/>
      <c r="CX97" s="341"/>
      <c r="CY97" s="341"/>
      <c r="CZ97" s="341"/>
      <c r="DA97" s="341"/>
      <c r="DB97" s="341"/>
      <c r="DC97" s="341"/>
      <c r="DD97" s="341"/>
      <c r="DE97" s="341"/>
      <c r="DF97" s="341"/>
      <c r="DG97" s="341"/>
      <c r="DH97" s="341"/>
      <c r="DI97" s="341"/>
      <c r="DJ97" s="341"/>
      <c r="DK97" s="341"/>
    </row>
    <row r="98" spans="1:115" s="10" customFormat="1">
      <c r="A98" s="39"/>
      <c r="B98" s="23"/>
      <c r="C98" s="39"/>
      <c r="D98" s="39"/>
      <c r="E98" s="39"/>
      <c r="F98" s="39"/>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2"/>
      <c r="AK98" s="22"/>
      <c r="AL98" s="23"/>
      <c r="AM98" s="23"/>
      <c r="AN98" s="23"/>
      <c r="BB98" s="341"/>
      <c r="BC98" s="341"/>
      <c r="BD98" s="341"/>
      <c r="BE98" s="341"/>
      <c r="BF98" s="341"/>
      <c r="BG98" s="341"/>
      <c r="BH98" s="341"/>
      <c r="BI98" s="341"/>
      <c r="BJ98" s="341"/>
      <c r="BK98" s="341"/>
      <c r="BL98" s="341"/>
      <c r="BM98" s="341"/>
      <c r="BN98" s="341"/>
      <c r="BO98" s="341"/>
      <c r="BP98" s="341"/>
      <c r="BQ98" s="341"/>
      <c r="BR98" s="341"/>
      <c r="BS98" s="341"/>
      <c r="BT98" s="341"/>
      <c r="BU98" s="341"/>
      <c r="BV98" s="341"/>
      <c r="BW98" s="341"/>
      <c r="BX98" s="341"/>
      <c r="BY98" s="341"/>
      <c r="BZ98" s="341"/>
      <c r="CA98" s="341"/>
      <c r="CB98" s="341"/>
      <c r="CC98" s="341"/>
      <c r="CD98" s="341"/>
      <c r="CE98" s="341"/>
      <c r="CF98" s="341"/>
      <c r="CG98" s="341"/>
      <c r="CH98" s="341"/>
      <c r="CI98" s="341"/>
      <c r="CJ98" s="341"/>
      <c r="CK98" s="341"/>
      <c r="CL98" s="341"/>
      <c r="CM98" s="341"/>
      <c r="CN98" s="341"/>
      <c r="CO98" s="341"/>
      <c r="CP98" s="341"/>
      <c r="CQ98" s="341"/>
      <c r="CR98" s="341"/>
      <c r="CS98" s="341"/>
      <c r="CT98" s="341"/>
      <c r="CU98" s="341"/>
      <c r="CV98" s="341"/>
      <c r="CW98" s="341"/>
      <c r="CX98" s="341"/>
      <c r="CY98" s="341"/>
      <c r="CZ98" s="341"/>
      <c r="DA98" s="341"/>
      <c r="DB98" s="341"/>
      <c r="DC98" s="341"/>
      <c r="DD98" s="341"/>
      <c r="DE98" s="341"/>
      <c r="DF98" s="341"/>
      <c r="DG98" s="341"/>
      <c r="DH98" s="341"/>
      <c r="DI98" s="341"/>
      <c r="DJ98" s="341"/>
      <c r="DK98" s="341"/>
    </row>
    <row r="99" spans="1:115">
      <c r="A99" s="40"/>
      <c r="B99" s="17"/>
      <c r="C99" s="17"/>
      <c r="D99" s="17"/>
      <c r="E99" s="17"/>
      <c r="F99" s="17"/>
      <c r="G99" s="17"/>
      <c r="H99" s="17"/>
      <c r="I99" s="17"/>
      <c r="J99" s="17"/>
      <c r="K99" s="17"/>
      <c r="L99" s="17"/>
      <c r="M99" s="17"/>
      <c r="N99" s="17"/>
      <c r="O99" s="40"/>
      <c r="P99" s="40"/>
      <c r="Q99" s="17"/>
      <c r="R99" s="17"/>
      <c r="S99" s="17"/>
      <c r="T99" s="17"/>
      <c r="U99" s="17"/>
      <c r="V99" s="17"/>
      <c r="W99" s="17"/>
      <c r="X99" s="17"/>
      <c r="Y99" s="17"/>
      <c r="Z99" s="17"/>
      <c r="AA99" s="17"/>
      <c r="AB99" s="17"/>
      <c r="AC99" s="17"/>
      <c r="AD99" s="40"/>
      <c r="AE99" s="17"/>
      <c r="AG99" s="41"/>
      <c r="AL99" s="17"/>
      <c r="AM99" s="41"/>
    </row>
    <row r="100" spans="1:115">
      <c r="A100" s="40"/>
      <c r="B100" s="17"/>
      <c r="C100" s="17"/>
      <c r="D100" s="17"/>
      <c r="E100" s="17"/>
      <c r="F100" s="17"/>
      <c r="G100" s="17"/>
      <c r="H100" s="17"/>
      <c r="I100" s="17"/>
      <c r="J100" s="17"/>
      <c r="K100" s="17"/>
      <c r="L100" s="17"/>
      <c r="M100" s="17"/>
      <c r="N100" s="17"/>
      <c r="O100" s="40"/>
      <c r="P100" s="40"/>
      <c r="Q100" s="17"/>
      <c r="R100" s="17"/>
      <c r="S100" s="17"/>
      <c r="T100" s="17"/>
      <c r="U100" s="17"/>
      <c r="V100" s="17"/>
      <c r="W100" s="17"/>
      <c r="X100" s="17"/>
      <c r="Y100" s="17"/>
      <c r="Z100" s="17"/>
      <c r="AA100" s="17"/>
      <c r="AB100" s="17"/>
      <c r="AC100" s="17"/>
      <c r="AD100" s="40"/>
      <c r="AE100" s="17"/>
      <c r="AG100" s="41"/>
      <c r="AL100" s="17"/>
      <c r="AM100" s="41"/>
    </row>
    <row r="101" spans="1:115">
      <c r="A101" s="40"/>
      <c r="B101" s="17"/>
      <c r="C101" s="17"/>
      <c r="D101" s="17"/>
      <c r="E101" s="17"/>
      <c r="F101" s="17"/>
      <c r="G101" s="17"/>
      <c r="H101" s="17"/>
      <c r="I101" s="17"/>
      <c r="J101" s="17"/>
      <c r="K101" s="17"/>
      <c r="L101" s="17"/>
      <c r="M101" s="17"/>
      <c r="N101" s="17"/>
      <c r="O101" s="40"/>
      <c r="P101" s="40"/>
      <c r="Q101" s="17"/>
      <c r="R101" s="17"/>
      <c r="S101" s="17"/>
      <c r="T101" s="17"/>
      <c r="U101" s="17"/>
      <c r="V101" s="17"/>
      <c r="W101" s="17"/>
      <c r="X101" s="17"/>
      <c r="Y101" s="17"/>
      <c r="Z101" s="17"/>
      <c r="AA101" s="17"/>
      <c r="AB101" s="17"/>
      <c r="AC101" s="17"/>
      <c r="AD101" s="40"/>
      <c r="AE101" s="17"/>
      <c r="AG101" s="41"/>
      <c r="AL101" s="17"/>
      <c r="AM101" s="41"/>
    </row>
    <row r="102" spans="1:115">
      <c r="A102" s="40"/>
      <c r="B102" s="17"/>
      <c r="C102" s="17"/>
      <c r="D102" s="17"/>
      <c r="E102" s="17"/>
      <c r="F102" s="17"/>
      <c r="G102" s="17"/>
      <c r="H102" s="17"/>
      <c r="I102" s="17"/>
      <c r="J102" s="17"/>
      <c r="K102" s="17"/>
      <c r="L102" s="17"/>
      <c r="M102" s="17"/>
      <c r="N102" s="17"/>
      <c r="O102" s="40"/>
      <c r="P102" s="40"/>
      <c r="Q102" s="17"/>
      <c r="R102" s="17"/>
      <c r="S102" s="17"/>
      <c r="T102" s="17"/>
      <c r="U102" s="17"/>
      <c r="V102" s="17"/>
      <c r="W102" s="17"/>
      <c r="X102" s="17"/>
      <c r="Y102" s="17"/>
      <c r="Z102" s="17"/>
      <c r="AA102" s="17"/>
      <c r="AB102" s="17"/>
      <c r="AC102" s="17"/>
      <c r="AD102" s="40"/>
      <c r="AE102" s="17"/>
      <c r="AG102" s="41"/>
      <c r="AL102" s="17"/>
      <c r="AM102" s="41"/>
    </row>
    <row r="103" spans="1:115">
      <c r="A103" s="40"/>
      <c r="B103" s="17"/>
      <c r="C103" s="17"/>
      <c r="D103" s="17"/>
      <c r="E103" s="17"/>
      <c r="F103" s="17"/>
      <c r="G103" s="17"/>
      <c r="H103" s="17"/>
      <c r="I103" s="17"/>
      <c r="J103" s="17"/>
      <c r="K103" s="17"/>
      <c r="L103" s="17"/>
      <c r="M103" s="17"/>
      <c r="N103" s="17"/>
      <c r="O103" s="40"/>
      <c r="P103" s="40"/>
      <c r="Q103" s="17"/>
      <c r="R103" s="17"/>
      <c r="S103" s="9"/>
      <c r="T103" s="9"/>
      <c r="U103" s="17"/>
      <c r="V103" s="9"/>
      <c r="W103" s="9"/>
      <c r="X103" s="9"/>
      <c r="Y103" s="17"/>
      <c r="Z103" s="17"/>
      <c r="AA103" s="17"/>
      <c r="AB103" s="17"/>
      <c r="AC103" s="17"/>
      <c r="AD103" s="40"/>
      <c r="AE103" s="17"/>
      <c r="AG103" s="41"/>
      <c r="AL103" s="17"/>
      <c r="AM103" s="41"/>
    </row>
    <row r="104" spans="1:115">
      <c r="A104" s="40"/>
      <c r="B104" s="17"/>
      <c r="C104" s="17"/>
      <c r="D104" s="17"/>
      <c r="E104" s="17"/>
      <c r="F104" s="17"/>
      <c r="G104" s="17"/>
      <c r="H104" s="17"/>
      <c r="I104" s="17"/>
      <c r="J104" s="17"/>
      <c r="K104" s="17"/>
      <c r="L104" s="17"/>
      <c r="M104" s="17"/>
      <c r="N104" s="17"/>
      <c r="O104" s="40"/>
      <c r="P104" s="40"/>
      <c r="Q104" s="17"/>
      <c r="R104" s="17"/>
      <c r="S104" s="9"/>
      <c r="T104" s="9"/>
      <c r="U104" s="17"/>
      <c r="V104" s="9"/>
      <c r="W104" s="9"/>
      <c r="X104" s="9"/>
      <c r="Y104" s="17"/>
      <c r="Z104" s="17"/>
      <c r="AA104" s="17"/>
      <c r="AB104" s="17"/>
      <c r="AC104" s="17"/>
      <c r="AD104" s="40"/>
      <c r="AE104" s="17"/>
      <c r="AG104" s="41"/>
      <c r="AL104" s="17"/>
      <c r="AM104" s="41"/>
    </row>
    <row r="105" spans="1:115">
      <c r="A105" s="40"/>
      <c r="B105" s="17"/>
      <c r="C105" s="17"/>
      <c r="D105" s="17"/>
      <c r="E105" s="17"/>
      <c r="F105" s="17"/>
      <c r="G105" s="17"/>
      <c r="H105" s="17"/>
      <c r="I105" s="17"/>
      <c r="J105" s="17"/>
      <c r="K105" s="17"/>
      <c r="L105" s="17"/>
      <c r="M105" s="17"/>
      <c r="N105" s="17"/>
      <c r="O105" s="40"/>
      <c r="P105" s="40"/>
      <c r="Q105" s="17"/>
      <c r="R105" s="17"/>
      <c r="S105" s="9"/>
      <c r="T105" s="9"/>
      <c r="U105" s="17"/>
      <c r="V105" s="9"/>
      <c r="W105" s="9"/>
      <c r="X105" s="9"/>
      <c r="Y105" s="17"/>
      <c r="Z105" s="17"/>
      <c r="AA105" s="17"/>
      <c r="AB105" s="17"/>
      <c r="AC105" s="17"/>
      <c r="AD105" s="40"/>
      <c r="AE105" s="17"/>
      <c r="AG105" s="41"/>
      <c r="AL105" s="17"/>
      <c r="AM105" s="41"/>
    </row>
    <row r="106" spans="1:115">
      <c r="A106" s="40"/>
      <c r="B106" s="17"/>
      <c r="C106" s="17"/>
      <c r="D106" s="17"/>
      <c r="E106" s="17"/>
      <c r="F106" s="17"/>
      <c r="G106" s="17"/>
      <c r="H106" s="17"/>
      <c r="I106" s="17"/>
      <c r="J106" s="17"/>
      <c r="K106" s="17"/>
      <c r="L106" s="17"/>
      <c r="M106" s="17"/>
      <c r="N106" s="17"/>
      <c r="O106" s="40"/>
      <c r="P106" s="40"/>
      <c r="Q106" s="17"/>
      <c r="R106" s="17"/>
      <c r="S106" s="9"/>
      <c r="T106" s="9"/>
      <c r="U106" s="17"/>
      <c r="V106" s="9"/>
      <c r="W106" s="9"/>
      <c r="X106" s="9"/>
      <c r="Y106" s="17"/>
      <c r="Z106" s="17"/>
      <c r="AA106" s="17"/>
      <c r="AB106" s="17"/>
      <c r="AC106" s="17"/>
      <c r="AD106" s="40"/>
      <c r="AE106" s="17"/>
      <c r="AG106" s="41"/>
      <c r="AL106" s="17"/>
      <c r="AM106" s="41"/>
    </row>
    <row r="107" spans="1:115">
      <c r="A107" s="40"/>
      <c r="B107" s="17"/>
      <c r="C107" s="17"/>
      <c r="D107" s="17"/>
      <c r="E107" s="17"/>
      <c r="F107" s="17"/>
      <c r="G107" s="17"/>
      <c r="H107" s="17"/>
      <c r="I107" s="17"/>
      <c r="J107" s="17"/>
      <c r="K107" s="17"/>
      <c r="L107" s="17"/>
      <c r="M107" s="17"/>
      <c r="N107" s="17"/>
      <c r="O107" s="40"/>
      <c r="P107" s="40"/>
      <c r="Q107" s="17"/>
      <c r="R107" s="17"/>
      <c r="S107" s="9"/>
      <c r="T107" s="9"/>
      <c r="U107" s="17"/>
      <c r="V107" s="9"/>
      <c r="W107" s="9"/>
      <c r="X107" s="9"/>
      <c r="Y107" s="17"/>
      <c r="Z107" s="17"/>
      <c r="AA107" s="17"/>
      <c r="AB107" s="17"/>
      <c r="AC107" s="17"/>
      <c r="AD107" s="40"/>
      <c r="AE107" s="17"/>
      <c r="AG107" s="41"/>
      <c r="AL107" s="17"/>
      <c r="AM107" s="41"/>
    </row>
    <row r="108" spans="1:115">
      <c r="A108" s="40"/>
      <c r="B108" s="17"/>
      <c r="C108" s="17"/>
      <c r="D108" s="17"/>
      <c r="E108" s="17"/>
      <c r="F108" s="17"/>
      <c r="G108" s="17"/>
      <c r="H108" s="17"/>
      <c r="I108" s="17"/>
      <c r="J108" s="17"/>
      <c r="K108" s="17"/>
      <c r="L108" s="17"/>
      <c r="M108" s="17"/>
      <c r="N108" s="17"/>
      <c r="O108" s="40"/>
      <c r="P108" s="40"/>
      <c r="Q108" s="17"/>
      <c r="R108" s="17"/>
      <c r="S108" s="9"/>
      <c r="T108" s="9"/>
      <c r="U108" s="17"/>
      <c r="V108" s="9"/>
      <c r="W108" s="9"/>
      <c r="X108" s="9"/>
      <c r="Y108" s="17"/>
      <c r="Z108" s="17"/>
      <c r="AA108" s="17"/>
      <c r="AB108" s="17"/>
      <c r="AC108" s="17"/>
      <c r="AD108" s="40"/>
      <c r="AE108" s="17"/>
      <c r="AG108" s="41"/>
      <c r="AL108" s="17"/>
      <c r="AM108" s="41"/>
    </row>
    <row r="109" spans="1:115">
      <c r="A109" s="40"/>
      <c r="B109" s="17"/>
      <c r="C109" s="17"/>
      <c r="D109" s="17"/>
      <c r="E109" s="17"/>
      <c r="F109" s="17"/>
      <c r="G109" s="17"/>
      <c r="H109" s="17"/>
      <c r="I109" s="17"/>
      <c r="J109" s="17"/>
      <c r="K109" s="17"/>
      <c r="L109" s="17"/>
      <c r="M109" s="17"/>
      <c r="N109" s="17"/>
      <c r="O109" s="40"/>
      <c r="P109" s="40"/>
      <c r="Q109" s="17"/>
      <c r="R109" s="17"/>
      <c r="S109" s="9"/>
      <c r="T109" s="9"/>
      <c r="U109" s="17"/>
      <c r="V109" s="9"/>
      <c r="W109" s="9"/>
      <c r="X109" s="9"/>
      <c r="Y109" s="17"/>
      <c r="Z109" s="17"/>
      <c r="AA109" s="17"/>
      <c r="AB109" s="17"/>
      <c r="AC109" s="17"/>
      <c r="AD109" s="40"/>
      <c r="AE109" s="17"/>
      <c r="AG109" s="41"/>
      <c r="AL109" s="17"/>
      <c r="AM109" s="41"/>
    </row>
    <row r="110" spans="1:115">
      <c r="A110" s="40"/>
      <c r="B110" s="17"/>
      <c r="C110" s="17"/>
      <c r="D110" s="17"/>
      <c r="E110" s="17"/>
      <c r="F110" s="17"/>
      <c r="G110" s="17"/>
      <c r="H110" s="17"/>
      <c r="I110" s="17"/>
      <c r="J110" s="17"/>
      <c r="K110" s="17"/>
      <c r="L110" s="17"/>
      <c r="M110" s="17"/>
      <c r="N110" s="17"/>
      <c r="O110" s="40"/>
      <c r="P110" s="40"/>
      <c r="Q110" s="17"/>
      <c r="R110" s="17"/>
      <c r="S110" s="9"/>
      <c r="T110" s="9"/>
      <c r="U110" s="17"/>
      <c r="V110" s="9"/>
      <c r="W110" s="9"/>
      <c r="X110" s="9"/>
      <c r="Y110" s="17"/>
      <c r="Z110" s="17"/>
      <c r="AA110" s="17"/>
      <c r="AB110" s="17"/>
      <c r="AC110" s="17"/>
      <c r="AD110" s="40"/>
      <c r="AE110" s="17"/>
      <c r="AG110" s="41"/>
      <c r="AL110" s="17"/>
      <c r="AM110" s="41"/>
    </row>
    <row r="111" spans="1:115">
      <c r="A111" s="40"/>
      <c r="B111" s="17"/>
      <c r="C111" s="17"/>
      <c r="D111" s="17"/>
      <c r="E111" s="17"/>
      <c r="F111" s="17"/>
      <c r="G111" s="17"/>
      <c r="H111" s="17"/>
      <c r="I111" s="17"/>
      <c r="J111" s="17"/>
      <c r="K111" s="17"/>
      <c r="L111" s="17"/>
      <c r="M111" s="17"/>
      <c r="N111" s="17"/>
      <c r="O111" s="40"/>
      <c r="P111" s="40"/>
      <c r="Q111" s="17"/>
      <c r="R111" s="17"/>
      <c r="S111" s="9"/>
      <c r="T111" s="9"/>
      <c r="U111" s="17"/>
      <c r="V111" s="9"/>
      <c r="W111" s="9"/>
      <c r="X111" s="9"/>
      <c r="Y111" s="17"/>
      <c r="Z111" s="17"/>
      <c r="AA111" s="17"/>
      <c r="AB111" s="17"/>
      <c r="AC111" s="17"/>
      <c r="AD111" s="40"/>
      <c r="AE111" s="17"/>
      <c r="AG111" s="41"/>
      <c r="AL111" s="17"/>
      <c r="AM111" s="41"/>
    </row>
    <row r="112" spans="1:115">
      <c r="A112" s="40"/>
      <c r="B112" s="17"/>
      <c r="C112" s="17"/>
      <c r="D112" s="17"/>
      <c r="E112" s="17"/>
      <c r="F112" s="17"/>
      <c r="G112" s="17"/>
      <c r="H112" s="17"/>
      <c r="I112" s="17"/>
      <c r="J112" s="17"/>
      <c r="K112" s="17"/>
      <c r="L112" s="17"/>
      <c r="M112" s="17"/>
      <c r="N112" s="17"/>
      <c r="O112" s="40"/>
      <c r="P112" s="40"/>
      <c r="Q112" s="17"/>
      <c r="R112" s="17"/>
      <c r="S112" s="9"/>
      <c r="T112" s="9"/>
      <c r="U112" s="17"/>
      <c r="V112" s="9"/>
      <c r="W112" s="9"/>
      <c r="X112" s="9"/>
      <c r="Y112" s="17"/>
      <c r="Z112" s="17"/>
      <c r="AA112" s="17"/>
      <c r="AB112" s="17"/>
      <c r="AC112" s="17"/>
      <c r="AD112" s="40"/>
      <c r="AE112" s="17"/>
      <c r="AG112" s="41"/>
      <c r="AL112" s="17"/>
      <c r="AM112" s="41"/>
    </row>
    <row r="113" spans="1:39">
      <c r="A113" s="40"/>
      <c r="B113" s="17"/>
      <c r="C113" s="17"/>
      <c r="D113" s="17"/>
      <c r="E113" s="17"/>
      <c r="F113" s="17"/>
      <c r="G113" s="17"/>
      <c r="H113" s="17"/>
      <c r="I113" s="17"/>
      <c r="J113" s="17"/>
      <c r="K113" s="17"/>
      <c r="L113" s="17"/>
      <c r="M113" s="17"/>
      <c r="N113" s="17"/>
      <c r="O113" s="40"/>
      <c r="P113" s="40"/>
      <c r="Q113" s="17"/>
      <c r="R113" s="17"/>
      <c r="S113" s="9"/>
      <c r="T113" s="9"/>
      <c r="U113" s="17"/>
      <c r="V113" s="9"/>
      <c r="W113" s="9"/>
      <c r="X113" s="9"/>
      <c r="Y113" s="17"/>
      <c r="Z113" s="17"/>
      <c r="AA113" s="17"/>
      <c r="AB113" s="17"/>
      <c r="AC113" s="17"/>
      <c r="AD113" s="40"/>
      <c r="AE113" s="17"/>
      <c r="AG113" s="41"/>
      <c r="AL113" s="17"/>
      <c r="AM113" s="41"/>
    </row>
    <row r="114" spans="1:39">
      <c r="A114" s="40"/>
      <c r="B114" s="17"/>
      <c r="C114" s="17"/>
      <c r="D114" s="17"/>
      <c r="E114" s="17"/>
      <c r="F114" s="17"/>
      <c r="G114" s="17"/>
      <c r="H114" s="17"/>
      <c r="I114" s="17"/>
      <c r="J114" s="17"/>
      <c r="K114" s="17"/>
      <c r="L114" s="17"/>
      <c r="M114" s="17"/>
      <c r="N114" s="17"/>
      <c r="O114" s="40"/>
      <c r="P114" s="40"/>
      <c r="Q114" s="17"/>
      <c r="R114" s="17"/>
      <c r="S114" s="9"/>
      <c r="T114" s="9"/>
      <c r="U114" s="17"/>
      <c r="V114" s="9"/>
      <c r="W114" s="9"/>
      <c r="X114" s="9"/>
      <c r="Y114" s="17"/>
      <c r="Z114" s="17"/>
      <c r="AA114" s="17"/>
      <c r="AB114" s="17"/>
      <c r="AC114" s="17"/>
      <c r="AD114" s="40"/>
      <c r="AE114" s="17"/>
      <c r="AG114" s="41"/>
      <c r="AL114" s="17"/>
      <c r="AM114" s="41"/>
    </row>
    <row r="115" spans="1:39">
      <c r="A115" s="40"/>
      <c r="B115" s="17"/>
      <c r="C115" s="17"/>
      <c r="D115" s="17"/>
      <c r="E115" s="17"/>
      <c r="F115" s="17"/>
      <c r="G115" s="17"/>
      <c r="H115" s="17"/>
      <c r="I115" s="17"/>
      <c r="J115" s="17"/>
      <c r="K115" s="17"/>
      <c r="L115" s="17"/>
      <c r="M115" s="17"/>
      <c r="N115" s="17"/>
      <c r="O115" s="40"/>
      <c r="P115" s="40"/>
      <c r="Q115" s="17"/>
      <c r="R115" s="17"/>
      <c r="S115" s="9"/>
      <c r="T115" s="9"/>
      <c r="U115" s="17"/>
      <c r="V115" s="9"/>
      <c r="W115" s="9"/>
      <c r="X115" s="9"/>
      <c r="Y115" s="17"/>
      <c r="Z115" s="17"/>
      <c r="AA115" s="17"/>
      <c r="AB115" s="17"/>
      <c r="AC115" s="17"/>
      <c r="AD115" s="40"/>
      <c r="AE115" s="17"/>
      <c r="AG115" s="41"/>
      <c r="AL115" s="17"/>
      <c r="AM115" s="41"/>
    </row>
    <row r="116" spans="1:39">
      <c r="A116" s="40"/>
      <c r="B116" s="17"/>
      <c r="C116" s="17"/>
      <c r="D116" s="17"/>
      <c r="E116" s="17"/>
      <c r="F116" s="17"/>
      <c r="G116" s="17"/>
      <c r="H116" s="17"/>
      <c r="I116" s="17"/>
      <c r="J116" s="17"/>
      <c r="K116" s="17"/>
      <c r="L116" s="17"/>
      <c r="M116" s="17"/>
      <c r="N116" s="17"/>
      <c r="O116" s="40"/>
      <c r="P116" s="40"/>
      <c r="Q116" s="17"/>
      <c r="R116" s="17"/>
      <c r="S116" s="9"/>
      <c r="T116" s="9"/>
      <c r="U116" s="17"/>
      <c r="V116" s="9"/>
      <c r="W116" s="9"/>
      <c r="X116" s="9"/>
      <c r="Y116" s="17"/>
      <c r="Z116" s="17"/>
      <c r="AA116" s="17"/>
      <c r="AB116" s="17"/>
      <c r="AC116" s="17"/>
      <c r="AD116" s="40"/>
      <c r="AE116" s="17"/>
      <c r="AG116" s="41"/>
      <c r="AL116" s="17"/>
      <c r="AM116" s="41"/>
    </row>
    <row r="117" spans="1:39">
      <c r="A117" s="40"/>
      <c r="B117" s="17"/>
      <c r="C117" s="17"/>
      <c r="D117" s="17"/>
      <c r="E117" s="17"/>
      <c r="F117" s="17"/>
      <c r="G117" s="17"/>
      <c r="H117" s="17"/>
      <c r="I117" s="17"/>
      <c r="J117" s="17"/>
      <c r="K117" s="17"/>
      <c r="L117" s="17"/>
      <c r="M117" s="17"/>
      <c r="N117" s="17"/>
      <c r="O117" s="40"/>
      <c r="P117" s="40"/>
      <c r="Q117" s="17"/>
      <c r="R117" s="17"/>
      <c r="S117" s="9"/>
      <c r="T117" s="9"/>
      <c r="U117" s="17"/>
      <c r="V117" s="9"/>
      <c r="W117" s="9"/>
      <c r="X117" s="9"/>
      <c r="Y117" s="17"/>
      <c r="Z117" s="17"/>
      <c r="AA117" s="17"/>
      <c r="AB117" s="17"/>
      <c r="AC117" s="17"/>
      <c r="AD117" s="40"/>
      <c r="AE117" s="17"/>
      <c r="AG117" s="41"/>
      <c r="AL117" s="17"/>
      <c r="AM117" s="41"/>
    </row>
    <row r="118" spans="1:39">
      <c r="A118" s="40"/>
      <c r="B118" s="17"/>
      <c r="C118" s="17"/>
      <c r="D118" s="17"/>
      <c r="E118" s="17"/>
      <c r="F118" s="17"/>
      <c r="G118" s="17"/>
      <c r="H118" s="17"/>
      <c r="I118" s="17"/>
      <c r="J118" s="17"/>
      <c r="K118" s="17"/>
      <c r="L118" s="17"/>
      <c r="M118" s="17"/>
      <c r="N118" s="17"/>
      <c r="O118" s="40"/>
      <c r="P118" s="40"/>
      <c r="Q118" s="17"/>
      <c r="R118" s="17"/>
      <c r="S118" s="9"/>
      <c r="T118" s="9"/>
      <c r="U118" s="17"/>
      <c r="V118" s="9"/>
      <c r="W118" s="9"/>
      <c r="X118" s="9"/>
      <c r="Y118" s="17"/>
      <c r="Z118" s="17"/>
      <c r="AA118" s="17"/>
      <c r="AB118" s="17"/>
      <c r="AC118" s="17"/>
      <c r="AD118" s="40"/>
      <c r="AE118" s="17"/>
      <c r="AG118" s="41"/>
      <c r="AL118" s="17"/>
      <c r="AM118" s="41"/>
    </row>
    <row r="119" spans="1:39">
      <c r="A119" s="40"/>
      <c r="B119" s="17"/>
      <c r="C119" s="17"/>
      <c r="D119" s="17"/>
      <c r="E119" s="17"/>
      <c r="F119" s="17"/>
      <c r="G119" s="17"/>
      <c r="H119" s="17"/>
      <c r="I119" s="17"/>
      <c r="J119" s="17"/>
      <c r="K119" s="17"/>
      <c r="L119" s="17"/>
      <c r="M119" s="17"/>
      <c r="N119" s="17"/>
      <c r="O119" s="40"/>
      <c r="P119" s="40"/>
      <c r="Q119" s="17"/>
      <c r="R119" s="17"/>
      <c r="S119" s="9"/>
      <c r="T119" s="9"/>
      <c r="U119" s="17"/>
      <c r="V119" s="9"/>
      <c r="W119" s="9"/>
      <c r="X119" s="9"/>
      <c r="Y119" s="17"/>
      <c r="Z119" s="17"/>
      <c r="AA119" s="17"/>
      <c r="AB119" s="17"/>
      <c r="AC119" s="17"/>
      <c r="AD119" s="40"/>
      <c r="AE119" s="17"/>
      <c r="AG119" s="41"/>
      <c r="AL119" s="17"/>
      <c r="AM119" s="41"/>
    </row>
    <row r="120" spans="1:39">
      <c r="A120" s="40"/>
      <c r="B120" s="17"/>
      <c r="C120" s="17"/>
      <c r="D120" s="17"/>
      <c r="E120" s="17"/>
      <c r="F120" s="17"/>
      <c r="G120" s="17"/>
      <c r="H120" s="17"/>
      <c r="I120" s="17"/>
      <c r="J120" s="17"/>
      <c r="K120" s="17"/>
      <c r="L120" s="17"/>
      <c r="M120" s="17"/>
      <c r="N120" s="17"/>
      <c r="O120" s="40"/>
      <c r="P120" s="40"/>
      <c r="Q120" s="17"/>
      <c r="R120" s="17"/>
      <c r="S120" s="9"/>
      <c r="T120" s="9"/>
      <c r="U120" s="17"/>
      <c r="V120" s="9"/>
      <c r="W120" s="9"/>
      <c r="X120" s="9"/>
      <c r="Y120" s="17"/>
      <c r="Z120" s="17"/>
      <c r="AA120" s="17"/>
      <c r="AB120" s="17"/>
      <c r="AC120" s="17"/>
      <c r="AD120" s="40"/>
      <c r="AE120" s="17"/>
      <c r="AG120" s="41"/>
      <c r="AL120" s="17"/>
      <c r="AM120" s="41"/>
    </row>
    <row r="121" spans="1:39">
      <c r="A121" s="40"/>
      <c r="B121" s="17"/>
      <c r="C121" s="17"/>
      <c r="D121" s="17"/>
      <c r="E121" s="17"/>
      <c r="F121" s="17"/>
      <c r="G121" s="17"/>
      <c r="H121" s="17"/>
      <c r="I121" s="17"/>
      <c r="J121" s="17"/>
      <c r="K121" s="17"/>
      <c r="L121" s="17"/>
      <c r="M121" s="17"/>
      <c r="N121" s="17"/>
      <c r="O121" s="40"/>
      <c r="P121" s="40"/>
      <c r="Q121" s="17"/>
      <c r="R121" s="17"/>
      <c r="S121" s="9"/>
      <c r="T121" s="9"/>
      <c r="U121" s="17"/>
      <c r="V121" s="9"/>
      <c r="W121" s="9"/>
      <c r="X121" s="9"/>
      <c r="Y121" s="17"/>
      <c r="Z121" s="17"/>
      <c r="AA121" s="17"/>
      <c r="AB121" s="17"/>
      <c r="AC121" s="17"/>
      <c r="AD121" s="40"/>
      <c r="AE121" s="17"/>
      <c r="AG121" s="41"/>
      <c r="AL121" s="17"/>
      <c r="AM121" s="41"/>
    </row>
    <row r="122" spans="1:39">
      <c r="A122" s="40"/>
      <c r="B122" s="17"/>
      <c r="C122" s="17"/>
      <c r="D122" s="17"/>
      <c r="E122" s="17"/>
      <c r="F122" s="17"/>
      <c r="G122" s="17"/>
      <c r="H122" s="17"/>
      <c r="I122" s="17"/>
      <c r="J122" s="17"/>
      <c r="K122" s="17"/>
      <c r="L122" s="17"/>
      <c r="M122" s="17"/>
      <c r="N122" s="17"/>
      <c r="O122" s="40"/>
      <c r="P122" s="40"/>
      <c r="Q122" s="17"/>
      <c r="R122" s="17"/>
      <c r="S122" s="9"/>
      <c r="T122" s="9"/>
      <c r="U122" s="17"/>
      <c r="V122" s="9"/>
      <c r="W122" s="9"/>
      <c r="X122" s="9"/>
      <c r="Y122" s="17"/>
      <c r="Z122" s="17"/>
      <c r="AA122" s="17"/>
      <c r="AB122" s="17"/>
      <c r="AC122" s="17"/>
      <c r="AD122" s="40"/>
      <c r="AE122" s="17"/>
      <c r="AG122" s="41"/>
      <c r="AL122" s="17"/>
      <c r="AM122" s="41"/>
    </row>
    <row r="123" spans="1:39">
      <c r="A123" s="40"/>
      <c r="B123" s="17"/>
      <c r="C123" s="17"/>
      <c r="D123" s="17"/>
      <c r="E123" s="17"/>
      <c r="F123" s="17"/>
      <c r="G123" s="17"/>
      <c r="H123" s="17"/>
      <c r="I123" s="17"/>
      <c r="J123" s="17"/>
      <c r="K123" s="17"/>
      <c r="L123" s="17"/>
      <c r="M123" s="17"/>
      <c r="N123" s="17"/>
      <c r="O123" s="40"/>
      <c r="P123" s="40"/>
      <c r="Q123" s="17"/>
      <c r="R123" s="17"/>
      <c r="S123" s="9"/>
      <c r="T123" s="9"/>
      <c r="U123" s="17"/>
      <c r="V123" s="9"/>
      <c r="W123" s="9"/>
      <c r="X123" s="9"/>
      <c r="Y123" s="17"/>
      <c r="Z123" s="17"/>
      <c r="AA123" s="17"/>
      <c r="AB123" s="17"/>
      <c r="AC123" s="17"/>
      <c r="AD123" s="40"/>
      <c r="AE123" s="17"/>
      <c r="AG123" s="41"/>
      <c r="AL123" s="17"/>
      <c r="AM123" s="41"/>
    </row>
    <row r="124" spans="1:39">
      <c r="A124" s="40"/>
      <c r="B124" s="17"/>
      <c r="C124" s="17"/>
      <c r="D124" s="17"/>
      <c r="E124" s="17"/>
      <c r="F124" s="17"/>
      <c r="G124" s="17"/>
      <c r="H124" s="17"/>
      <c r="I124" s="17"/>
      <c r="J124" s="17"/>
      <c r="K124" s="17"/>
      <c r="L124" s="17"/>
      <c r="M124" s="17"/>
      <c r="N124" s="17"/>
      <c r="O124" s="40"/>
      <c r="P124" s="40"/>
      <c r="Q124" s="17"/>
      <c r="R124" s="17"/>
      <c r="S124" s="9"/>
      <c r="T124" s="9"/>
      <c r="U124" s="17"/>
      <c r="V124" s="9"/>
      <c r="W124" s="9"/>
      <c r="X124" s="9"/>
      <c r="Y124" s="17"/>
      <c r="Z124" s="17"/>
      <c r="AA124" s="17"/>
      <c r="AB124" s="17"/>
      <c r="AC124" s="17"/>
      <c r="AD124" s="40"/>
      <c r="AE124" s="17"/>
      <c r="AG124" s="41"/>
      <c r="AL124" s="17"/>
      <c r="AM124" s="41"/>
    </row>
    <row r="125" spans="1:39">
      <c r="A125" s="40"/>
      <c r="B125" s="17"/>
      <c r="C125" s="17"/>
      <c r="D125" s="17"/>
      <c r="E125" s="17"/>
      <c r="F125" s="17"/>
      <c r="G125" s="17"/>
      <c r="H125" s="17"/>
      <c r="I125" s="17"/>
      <c r="J125" s="17"/>
      <c r="K125" s="17"/>
      <c r="L125" s="17"/>
      <c r="M125" s="17"/>
      <c r="N125" s="17"/>
      <c r="O125" s="40"/>
      <c r="P125" s="40"/>
      <c r="Q125" s="17"/>
      <c r="R125" s="17"/>
      <c r="S125" s="9"/>
      <c r="T125" s="9"/>
      <c r="U125" s="17"/>
      <c r="V125" s="9"/>
      <c r="W125" s="9"/>
      <c r="X125" s="9"/>
      <c r="Y125" s="17"/>
      <c r="Z125" s="17"/>
      <c r="AA125" s="17"/>
      <c r="AB125" s="17"/>
      <c r="AC125" s="17"/>
      <c r="AD125" s="40"/>
      <c r="AE125" s="17"/>
      <c r="AG125" s="41"/>
      <c r="AL125" s="17"/>
      <c r="AM125" s="41"/>
    </row>
    <row r="126" spans="1:39">
      <c r="A126" s="40"/>
      <c r="B126" s="17"/>
      <c r="C126" s="17"/>
      <c r="D126" s="17"/>
      <c r="E126" s="17"/>
      <c r="F126" s="17"/>
      <c r="G126" s="17"/>
      <c r="H126" s="17"/>
      <c r="I126" s="17"/>
      <c r="J126" s="17"/>
      <c r="K126" s="17"/>
      <c r="L126" s="17"/>
      <c r="M126" s="17"/>
      <c r="N126" s="17"/>
      <c r="O126" s="40"/>
      <c r="P126" s="40"/>
      <c r="Q126" s="17"/>
      <c r="R126" s="17"/>
      <c r="S126" s="9"/>
      <c r="T126" s="9"/>
      <c r="U126" s="17"/>
      <c r="V126" s="9"/>
      <c r="W126" s="9"/>
      <c r="X126" s="9"/>
      <c r="Y126" s="17"/>
      <c r="Z126" s="17"/>
      <c r="AA126" s="17"/>
      <c r="AB126" s="17"/>
      <c r="AC126" s="17"/>
      <c r="AD126" s="40"/>
      <c r="AE126" s="17"/>
      <c r="AG126" s="41"/>
      <c r="AL126" s="17"/>
      <c r="AM126" s="41"/>
    </row>
    <row r="127" spans="1:39">
      <c r="A127" s="40"/>
      <c r="B127" s="17"/>
      <c r="C127" s="17"/>
      <c r="D127" s="17"/>
      <c r="E127" s="17"/>
      <c r="F127" s="17"/>
      <c r="G127" s="17"/>
      <c r="H127" s="17"/>
      <c r="I127" s="17"/>
      <c r="J127" s="17"/>
      <c r="K127" s="17"/>
      <c r="L127" s="17"/>
      <c r="M127" s="17"/>
      <c r="N127" s="17"/>
      <c r="O127" s="40"/>
      <c r="P127" s="40"/>
      <c r="Q127" s="17"/>
      <c r="R127" s="17"/>
      <c r="S127" s="9"/>
      <c r="T127" s="9"/>
      <c r="U127" s="17"/>
      <c r="V127" s="9"/>
      <c r="W127" s="9"/>
      <c r="X127" s="9"/>
      <c r="Y127" s="17"/>
      <c r="Z127" s="17"/>
      <c r="AA127" s="17"/>
      <c r="AB127" s="17"/>
      <c r="AC127" s="17"/>
      <c r="AD127" s="40"/>
      <c r="AE127" s="17"/>
      <c r="AG127" s="41"/>
      <c r="AL127" s="17"/>
      <c r="AM127" s="41"/>
    </row>
    <row r="128" spans="1:39">
      <c r="A128" s="40"/>
      <c r="B128" s="17"/>
      <c r="C128" s="17"/>
      <c r="D128" s="17"/>
      <c r="E128" s="17"/>
      <c r="F128" s="17"/>
      <c r="G128" s="17"/>
      <c r="H128" s="17"/>
      <c r="I128" s="17"/>
      <c r="J128" s="17"/>
      <c r="K128" s="17"/>
      <c r="L128" s="17"/>
      <c r="M128" s="17"/>
      <c r="N128" s="17"/>
      <c r="O128" s="40"/>
      <c r="P128" s="40"/>
      <c r="Q128" s="17"/>
      <c r="R128" s="17"/>
      <c r="S128" s="9"/>
      <c r="T128" s="9"/>
      <c r="U128" s="17"/>
      <c r="V128" s="9"/>
      <c r="W128" s="9"/>
      <c r="X128" s="9"/>
      <c r="Y128" s="17"/>
      <c r="Z128" s="17"/>
      <c r="AA128" s="17"/>
      <c r="AB128" s="17"/>
      <c r="AC128" s="17"/>
      <c r="AD128" s="40"/>
      <c r="AE128" s="17"/>
      <c r="AG128" s="41"/>
      <c r="AL128" s="17"/>
      <c r="AM128" s="41"/>
    </row>
    <row r="129" spans="1:39">
      <c r="A129" s="40"/>
      <c r="B129" s="17"/>
      <c r="C129" s="17"/>
      <c r="D129" s="17"/>
      <c r="E129" s="17"/>
      <c r="F129" s="17"/>
      <c r="G129" s="17"/>
      <c r="H129" s="17"/>
      <c r="I129" s="17"/>
      <c r="J129" s="17"/>
      <c r="K129" s="17"/>
      <c r="L129" s="17"/>
      <c r="M129" s="17"/>
      <c r="N129" s="17"/>
      <c r="O129" s="40"/>
      <c r="P129" s="40"/>
      <c r="Q129" s="17"/>
      <c r="R129" s="17"/>
      <c r="S129" s="9"/>
      <c r="T129" s="9"/>
      <c r="U129" s="17"/>
      <c r="V129" s="9"/>
      <c r="W129" s="9"/>
      <c r="X129" s="9"/>
      <c r="Y129" s="17"/>
      <c r="Z129" s="17"/>
      <c r="AA129" s="17"/>
      <c r="AB129" s="17"/>
      <c r="AC129" s="17"/>
      <c r="AD129" s="40"/>
      <c r="AE129" s="17"/>
      <c r="AG129" s="41"/>
      <c r="AL129" s="17"/>
      <c r="AM129" s="41"/>
    </row>
    <row r="130" spans="1:39">
      <c r="A130" s="40"/>
      <c r="B130" s="17"/>
      <c r="C130" s="17"/>
      <c r="D130" s="17"/>
      <c r="E130" s="17"/>
      <c r="F130" s="17"/>
      <c r="G130" s="17"/>
      <c r="H130" s="17"/>
      <c r="I130" s="17"/>
      <c r="J130" s="17"/>
      <c r="K130" s="17"/>
      <c r="L130" s="17"/>
      <c r="M130" s="17"/>
      <c r="N130" s="17"/>
      <c r="O130" s="40"/>
      <c r="P130" s="40"/>
      <c r="Q130" s="17"/>
      <c r="R130" s="17"/>
      <c r="S130" s="9"/>
      <c r="T130" s="9"/>
      <c r="U130" s="17"/>
      <c r="V130" s="9"/>
      <c r="W130" s="9"/>
      <c r="X130" s="9"/>
      <c r="Y130" s="17"/>
      <c r="Z130" s="17"/>
      <c r="AA130" s="17"/>
      <c r="AB130" s="17"/>
      <c r="AC130" s="17"/>
      <c r="AD130" s="40"/>
      <c r="AE130" s="17"/>
      <c r="AG130" s="41"/>
      <c r="AL130" s="17"/>
      <c r="AM130" s="41"/>
    </row>
    <row r="131" spans="1:39">
      <c r="A131" s="40"/>
      <c r="B131" s="17"/>
      <c r="C131" s="17"/>
      <c r="D131" s="17"/>
      <c r="E131" s="17"/>
      <c r="F131" s="17"/>
      <c r="G131" s="17"/>
      <c r="H131" s="17"/>
      <c r="I131" s="17"/>
      <c r="J131" s="17"/>
      <c r="K131" s="17"/>
      <c r="L131" s="17"/>
      <c r="M131" s="17"/>
      <c r="N131" s="17"/>
      <c r="O131" s="40"/>
      <c r="P131" s="40"/>
      <c r="Q131" s="17"/>
      <c r="R131" s="17"/>
      <c r="S131" s="9"/>
      <c r="T131" s="9"/>
      <c r="U131" s="17"/>
      <c r="V131" s="9"/>
      <c r="W131" s="9"/>
      <c r="X131" s="9"/>
      <c r="Y131" s="17"/>
      <c r="Z131" s="17"/>
      <c r="AA131" s="17"/>
      <c r="AB131" s="17"/>
      <c r="AC131" s="17"/>
      <c r="AD131" s="40"/>
      <c r="AE131" s="17"/>
      <c r="AG131" s="41"/>
      <c r="AL131" s="17"/>
      <c r="AM131" s="41"/>
    </row>
    <row r="132" spans="1:39">
      <c r="A132" s="40"/>
      <c r="B132" s="17"/>
      <c r="C132" s="17"/>
      <c r="D132" s="17"/>
      <c r="E132" s="17"/>
      <c r="F132" s="17"/>
      <c r="G132" s="17"/>
      <c r="H132" s="17"/>
      <c r="I132" s="17"/>
      <c r="J132" s="17"/>
      <c r="K132" s="17"/>
      <c r="L132" s="17"/>
      <c r="M132" s="17"/>
      <c r="N132" s="17"/>
      <c r="O132" s="40"/>
      <c r="P132" s="40"/>
      <c r="Q132" s="17"/>
      <c r="R132" s="17"/>
      <c r="S132" s="9"/>
      <c r="T132" s="9"/>
      <c r="U132" s="17"/>
      <c r="V132" s="9"/>
      <c r="W132" s="9"/>
      <c r="X132" s="9"/>
      <c r="Y132" s="17"/>
      <c r="Z132" s="17"/>
      <c r="AA132" s="17"/>
      <c r="AB132" s="17"/>
      <c r="AC132" s="17"/>
      <c r="AD132" s="40"/>
      <c r="AE132" s="17"/>
      <c r="AG132" s="41"/>
      <c r="AL132" s="17"/>
      <c r="AM132" s="41"/>
    </row>
    <row r="133" spans="1:39">
      <c r="A133" s="40"/>
      <c r="B133" s="17"/>
      <c r="C133" s="17"/>
      <c r="D133" s="17"/>
      <c r="E133" s="17"/>
      <c r="F133" s="17"/>
      <c r="G133" s="17"/>
      <c r="H133" s="17"/>
      <c r="I133" s="17"/>
      <c r="J133" s="17"/>
      <c r="K133" s="17"/>
      <c r="L133" s="17"/>
      <c r="M133" s="17"/>
      <c r="N133" s="17"/>
      <c r="O133" s="40"/>
      <c r="P133" s="40"/>
      <c r="Q133" s="17"/>
      <c r="R133" s="17"/>
      <c r="S133" s="9"/>
      <c r="T133" s="9"/>
      <c r="U133" s="17"/>
      <c r="V133" s="9"/>
      <c r="W133" s="9"/>
      <c r="X133" s="9"/>
      <c r="Y133" s="17"/>
      <c r="Z133" s="17"/>
      <c r="AA133" s="17"/>
      <c r="AB133" s="17"/>
      <c r="AC133" s="17"/>
      <c r="AD133" s="40"/>
      <c r="AE133" s="17"/>
      <c r="AG133" s="41"/>
      <c r="AL133" s="17"/>
      <c r="AM133" s="41"/>
    </row>
    <row r="134" spans="1:39">
      <c r="A134" s="40"/>
      <c r="B134" s="17"/>
      <c r="C134" s="17"/>
      <c r="D134" s="17"/>
      <c r="E134" s="17"/>
      <c r="F134" s="17"/>
      <c r="G134" s="17"/>
      <c r="H134" s="17"/>
      <c r="I134" s="17"/>
      <c r="J134" s="17"/>
      <c r="K134" s="17"/>
      <c r="L134" s="17"/>
      <c r="M134" s="17"/>
      <c r="N134" s="17"/>
      <c r="O134" s="40"/>
      <c r="P134" s="40"/>
      <c r="Q134" s="17"/>
      <c r="R134" s="17"/>
      <c r="S134" s="9"/>
      <c r="T134" s="9"/>
      <c r="U134" s="17"/>
      <c r="V134" s="9"/>
      <c r="W134" s="9"/>
      <c r="X134" s="9"/>
      <c r="Y134" s="17"/>
      <c r="Z134" s="17"/>
      <c r="AA134" s="17"/>
      <c r="AB134" s="17"/>
      <c r="AC134" s="17"/>
      <c r="AD134" s="40"/>
      <c r="AE134" s="17"/>
      <c r="AG134" s="41"/>
      <c r="AL134" s="17"/>
      <c r="AM134" s="41"/>
    </row>
    <row r="135" spans="1:39">
      <c r="A135" s="40"/>
      <c r="B135" s="17"/>
      <c r="C135" s="17"/>
      <c r="D135" s="17"/>
      <c r="E135" s="17"/>
      <c r="F135" s="17"/>
      <c r="G135" s="17"/>
      <c r="H135" s="17"/>
      <c r="I135" s="17"/>
      <c r="J135" s="17"/>
      <c r="K135" s="17"/>
      <c r="L135" s="17"/>
      <c r="M135" s="17"/>
      <c r="N135" s="17"/>
      <c r="O135" s="40"/>
      <c r="P135" s="40"/>
      <c r="Q135" s="17"/>
      <c r="R135" s="17"/>
      <c r="S135" s="9"/>
      <c r="T135" s="9"/>
      <c r="U135" s="17"/>
      <c r="V135" s="9"/>
      <c r="W135" s="9"/>
      <c r="X135" s="9"/>
      <c r="Y135" s="17"/>
      <c r="Z135" s="17"/>
      <c r="AA135" s="17"/>
      <c r="AB135" s="17"/>
      <c r="AC135" s="17"/>
      <c r="AD135" s="40"/>
      <c r="AE135" s="17"/>
      <c r="AG135" s="41"/>
      <c r="AL135" s="17"/>
      <c r="AM135" s="41"/>
    </row>
    <row r="136" spans="1:39">
      <c r="A136" s="40"/>
      <c r="B136" s="17"/>
      <c r="C136" s="17"/>
      <c r="D136" s="17"/>
      <c r="E136" s="17"/>
      <c r="F136" s="17"/>
      <c r="G136" s="17"/>
      <c r="H136" s="17"/>
      <c r="I136" s="17"/>
      <c r="J136" s="17"/>
      <c r="K136" s="17"/>
      <c r="L136" s="17"/>
      <c r="M136" s="17"/>
      <c r="N136" s="17"/>
      <c r="O136" s="40"/>
      <c r="P136" s="40"/>
      <c r="Q136" s="17"/>
      <c r="R136" s="17"/>
      <c r="S136" s="9"/>
      <c r="T136" s="9"/>
      <c r="U136" s="17"/>
      <c r="V136" s="9"/>
      <c r="W136" s="9"/>
      <c r="X136" s="9"/>
      <c r="Y136" s="17"/>
      <c r="Z136" s="17"/>
      <c r="AA136" s="17"/>
      <c r="AB136" s="17"/>
      <c r="AC136" s="17"/>
      <c r="AD136" s="40"/>
      <c r="AE136" s="17"/>
      <c r="AG136" s="41"/>
      <c r="AL136" s="17"/>
      <c r="AM136" s="41"/>
    </row>
    <row r="137" spans="1:39">
      <c r="A137" s="40"/>
      <c r="B137" s="17"/>
      <c r="C137" s="17"/>
      <c r="D137" s="17"/>
      <c r="E137" s="17"/>
      <c r="F137" s="17"/>
      <c r="G137" s="17"/>
      <c r="H137" s="17"/>
      <c r="I137" s="17"/>
      <c r="J137" s="17"/>
      <c r="K137" s="17"/>
      <c r="L137" s="17"/>
      <c r="M137" s="17"/>
      <c r="N137" s="17"/>
      <c r="O137" s="40"/>
      <c r="P137" s="40"/>
      <c r="Q137" s="17"/>
      <c r="R137" s="17"/>
      <c r="S137" s="9"/>
      <c r="T137" s="9"/>
      <c r="U137" s="17"/>
      <c r="V137" s="9"/>
      <c r="W137" s="9"/>
      <c r="X137" s="9"/>
      <c r="Y137" s="17"/>
      <c r="Z137" s="17"/>
      <c r="AA137" s="17"/>
      <c r="AB137" s="17"/>
      <c r="AC137" s="17"/>
      <c r="AD137" s="40"/>
      <c r="AE137" s="17"/>
      <c r="AG137" s="41"/>
      <c r="AL137" s="17"/>
      <c r="AM137" s="41"/>
    </row>
    <row r="138" spans="1:39">
      <c r="A138" s="40"/>
      <c r="B138" s="17"/>
      <c r="C138" s="17"/>
      <c r="D138" s="17"/>
      <c r="E138" s="17"/>
      <c r="F138" s="17"/>
      <c r="G138" s="17"/>
      <c r="H138" s="17"/>
      <c r="I138" s="17"/>
      <c r="J138" s="17"/>
      <c r="K138" s="17"/>
      <c r="L138" s="17"/>
      <c r="M138" s="17"/>
      <c r="N138" s="17"/>
      <c r="O138" s="40"/>
      <c r="P138" s="40"/>
      <c r="Q138" s="17"/>
      <c r="R138" s="17"/>
      <c r="S138" s="9"/>
      <c r="T138" s="9"/>
      <c r="U138" s="17"/>
      <c r="V138" s="9"/>
      <c r="W138" s="9"/>
      <c r="X138" s="9"/>
      <c r="Y138" s="17"/>
      <c r="Z138" s="17"/>
      <c r="AA138" s="17"/>
      <c r="AB138" s="17"/>
      <c r="AC138" s="17"/>
      <c r="AD138" s="40"/>
      <c r="AE138" s="17"/>
      <c r="AG138" s="41"/>
      <c r="AL138" s="17"/>
      <c r="AM138" s="41"/>
    </row>
    <row r="139" spans="1:39">
      <c r="A139" s="40"/>
      <c r="B139" s="17"/>
      <c r="C139" s="17"/>
      <c r="D139" s="17"/>
      <c r="E139" s="17"/>
      <c r="F139" s="17"/>
      <c r="G139" s="17"/>
      <c r="H139" s="17"/>
      <c r="I139" s="17"/>
      <c r="J139" s="17"/>
      <c r="K139" s="17"/>
      <c r="L139" s="17"/>
      <c r="M139" s="17"/>
      <c r="N139" s="17"/>
      <c r="O139" s="40"/>
      <c r="P139" s="40"/>
      <c r="Q139" s="17"/>
      <c r="R139" s="17"/>
      <c r="S139" s="9"/>
      <c r="T139" s="9"/>
      <c r="U139" s="17"/>
      <c r="V139" s="9"/>
      <c r="W139" s="9"/>
      <c r="X139" s="9"/>
      <c r="Y139" s="17"/>
      <c r="Z139" s="17"/>
      <c r="AA139" s="17"/>
      <c r="AB139" s="17"/>
      <c r="AC139" s="17"/>
      <c r="AD139" s="40"/>
      <c r="AE139" s="17"/>
      <c r="AG139" s="41"/>
      <c r="AL139" s="17"/>
      <c r="AM139" s="41"/>
    </row>
    <row r="140" spans="1:39">
      <c r="A140" s="40"/>
      <c r="B140" s="17"/>
      <c r="C140" s="17"/>
      <c r="D140" s="17"/>
      <c r="E140" s="17"/>
      <c r="F140" s="17"/>
      <c r="G140" s="17"/>
      <c r="H140" s="17"/>
      <c r="I140" s="17"/>
      <c r="J140" s="17"/>
      <c r="K140" s="17"/>
      <c r="L140" s="17"/>
      <c r="M140" s="17"/>
      <c r="N140" s="17"/>
      <c r="O140" s="40"/>
      <c r="P140" s="40"/>
      <c r="Q140" s="17"/>
      <c r="R140" s="17"/>
      <c r="S140" s="9"/>
      <c r="T140" s="9"/>
      <c r="U140" s="17"/>
      <c r="V140" s="9"/>
      <c r="W140" s="9"/>
      <c r="X140" s="9"/>
      <c r="Y140" s="17"/>
      <c r="Z140" s="17"/>
      <c r="AA140" s="17"/>
      <c r="AB140" s="17"/>
      <c r="AC140" s="17"/>
      <c r="AD140" s="40"/>
      <c r="AE140" s="17"/>
      <c r="AG140" s="41"/>
      <c r="AL140" s="17"/>
      <c r="AM140" s="41"/>
    </row>
    <row r="141" spans="1:39">
      <c r="A141" s="40"/>
      <c r="B141" s="17"/>
      <c r="C141" s="17"/>
      <c r="D141" s="17"/>
      <c r="E141" s="17"/>
      <c r="F141" s="17"/>
      <c r="G141" s="17"/>
      <c r="H141" s="17"/>
      <c r="I141" s="17"/>
      <c r="J141" s="17"/>
      <c r="K141" s="17"/>
      <c r="L141" s="17"/>
      <c r="M141" s="17"/>
      <c r="N141" s="17"/>
      <c r="O141" s="40"/>
      <c r="P141" s="40"/>
      <c r="Q141" s="17"/>
      <c r="R141" s="17"/>
      <c r="S141" s="9"/>
      <c r="T141" s="9"/>
      <c r="U141" s="17"/>
      <c r="V141" s="9"/>
      <c r="W141" s="9"/>
      <c r="X141" s="9"/>
      <c r="Y141" s="17"/>
      <c r="Z141" s="17"/>
      <c r="AA141" s="17"/>
      <c r="AB141" s="17"/>
      <c r="AC141" s="17"/>
      <c r="AD141" s="40"/>
      <c r="AE141" s="17"/>
      <c r="AG141" s="41"/>
      <c r="AL141" s="17"/>
      <c r="AM141" s="41"/>
    </row>
    <row r="142" spans="1:39">
      <c r="A142" s="40"/>
      <c r="B142" s="17"/>
      <c r="C142" s="17"/>
      <c r="D142" s="17"/>
      <c r="E142" s="17"/>
      <c r="F142" s="17"/>
      <c r="G142" s="17"/>
      <c r="H142" s="17"/>
      <c r="I142" s="17"/>
      <c r="J142" s="17"/>
      <c r="K142" s="17"/>
      <c r="L142" s="17"/>
      <c r="M142" s="17"/>
      <c r="N142" s="17"/>
      <c r="O142" s="40"/>
      <c r="P142" s="40"/>
      <c r="Q142" s="17"/>
      <c r="R142" s="17"/>
      <c r="S142" s="9"/>
      <c r="T142" s="9"/>
      <c r="U142" s="17"/>
      <c r="V142" s="9"/>
      <c r="W142" s="9"/>
      <c r="X142" s="9"/>
      <c r="Y142" s="17"/>
      <c r="Z142" s="17"/>
      <c r="AA142" s="17"/>
      <c r="AB142" s="17"/>
      <c r="AC142" s="17"/>
      <c r="AD142" s="40"/>
      <c r="AE142" s="17"/>
      <c r="AG142" s="41"/>
      <c r="AL142" s="17"/>
      <c r="AM142" s="41"/>
    </row>
    <row r="143" spans="1:39">
      <c r="A143" s="40"/>
      <c r="B143" s="17"/>
      <c r="C143" s="17"/>
      <c r="D143" s="17"/>
      <c r="E143" s="17"/>
      <c r="F143" s="17"/>
      <c r="G143" s="17"/>
      <c r="H143" s="17"/>
      <c r="I143" s="17"/>
      <c r="J143" s="17"/>
      <c r="K143" s="17"/>
      <c r="L143" s="17"/>
      <c r="M143" s="17"/>
      <c r="N143" s="17"/>
      <c r="O143" s="40"/>
      <c r="P143" s="40"/>
      <c r="Q143" s="17"/>
      <c r="R143" s="17"/>
      <c r="S143" s="9"/>
      <c r="T143" s="9"/>
      <c r="U143" s="17"/>
      <c r="V143" s="9"/>
      <c r="W143" s="9"/>
      <c r="X143" s="9"/>
      <c r="Y143" s="17"/>
      <c r="Z143" s="17"/>
      <c r="AA143" s="17"/>
      <c r="AB143" s="17"/>
      <c r="AC143" s="17"/>
      <c r="AD143" s="40"/>
      <c r="AE143" s="17"/>
      <c r="AG143" s="41"/>
      <c r="AL143" s="17"/>
      <c r="AM143" s="41"/>
    </row>
    <row r="144" spans="1:39">
      <c r="A144" s="40"/>
      <c r="B144" s="17"/>
      <c r="C144" s="17"/>
      <c r="D144" s="17"/>
      <c r="E144" s="17"/>
      <c r="F144" s="17"/>
      <c r="G144" s="17"/>
      <c r="H144" s="17"/>
      <c r="I144" s="17"/>
      <c r="J144" s="17"/>
      <c r="K144" s="17"/>
      <c r="L144" s="17"/>
      <c r="M144" s="17"/>
      <c r="N144" s="17"/>
      <c r="O144" s="40"/>
      <c r="P144" s="40"/>
      <c r="Q144" s="17"/>
      <c r="R144" s="17"/>
      <c r="S144" s="9"/>
      <c r="T144" s="9"/>
      <c r="U144" s="17"/>
      <c r="V144" s="9"/>
      <c r="W144" s="9"/>
      <c r="X144" s="9"/>
      <c r="Y144" s="17"/>
      <c r="Z144" s="17"/>
      <c r="AA144" s="17"/>
      <c r="AB144" s="17"/>
      <c r="AC144" s="17"/>
      <c r="AD144" s="40"/>
      <c r="AE144" s="17"/>
      <c r="AG144" s="41"/>
      <c r="AL144" s="17"/>
      <c r="AM144" s="41"/>
    </row>
    <row r="145" spans="1:39">
      <c r="A145" s="40"/>
      <c r="B145" s="17"/>
      <c r="C145" s="17"/>
      <c r="D145" s="17"/>
      <c r="E145" s="17"/>
      <c r="F145" s="17"/>
      <c r="G145" s="17"/>
      <c r="H145" s="17"/>
      <c r="I145" s="17"/>
      <c r="J145" s="17"/>
      <c r="K145" s="17"/>
      <c r="L145" s="17"/>
      <c r="M145" s="17"/>
      <c r="N145" s="17"/>
      <c r="O145" s="40"/>
      <c r="P145" s="40"/>
      <c r="Q145" s="17"/>
      <c r="R145" s="17"/>
      <c r="S145" s="9"/>
      <c r="T145" s="9"/>
      <c r="U145" s="17"/>
      <c r="V145" s="9"/>
      <c r="W145" s="9"/>
      <c r="X145" s="9"/>
      <c r="Y145" s="17"/>
      <c r="Z145" s="17"/>
      <c r="AA145" s="17"/>
      <c r="AB145" s="17"/>
      <c r="AC145" s="17"/>
      <c r="AD145" s="40"/>
      <c r="AE145" s="17"/>
      <c r="AG145" s="41"/>
      <c r="AL145" s="17"/>
      <c r="AM145" s="41"/>
    </row>
    <row r="146" spans="1:39">
      <c r="A146" s="40"/>
      <c r="B146" s="17"/>
      <c r="C146" s="17"/>
      <c r="D146" s="17"/>
      <c r="E146" s="17"/>
      <c r="F146" s="17"/>
      <c r="G146" s="17"/>
      <c r="H146" s="17"/>
      <c r="I146" s="17"/>
      <c r="J146" s="17"/>
      <c r="K146" s="17"/>
      <c r="L146" s="17"/>
      <c r="M146" s="17"/>
      <c r="N146" s="17"/>
      <c r="O146" s="40"/>
      <c r="P146" s="40"/>
      <c r="Q146" s="17"/>
      <c r="R146" s="17"/>
      <c r="S146" s="9"/>
      <c r="T146" s="9"/>
      <c r="U146" s="17"/>
      <c r="V146" s="9"/>
      <c r="W146" s="9"/>
      <c r="X146" s="9"/>
      <c r="Y146" s="17"/>
      <c r="Z146" s="17"/>
      <c r="AA146" s="17"/>
      <c r="AB146" s="17"/>
      <c r="AC146" s="17"/>
      <c r="AD146" s="40"/>
      <c r="AE146" s="17"/>
      <c r="AG146" s="41"/>
      <c r="AL146" s="17"/>
      <c r="AM146" s="41"/>
    </row>
    <row r="147" spans="1:39">
      <c r="A147" s="40"/>
      <c r="B147" s="17"/>
      <c r="C147" s="17"/>
      <c r="D147" s="17"/>
      <c r="E147" s="17"/>
      <c r="F147" s="17"/>
      <c r="G147" s="17"/>
      <c r="H147" s="17"/>
      <c r="I147" s="17"/>
      <c r="J147" s="17"/>
      <c r="K147" s="17"/>
      <c r="L147" s="17"/>
      <c r="M147" s="17"/>
      <c r="N147" s="17"/>
      <c r="O147" s="40"/>
      <c r="P147" s="40"/>
      <c r="Q147" s="17"/>
      <c r="R147" s="17"/>
      <c r="S147" s="9"/>
      <c r="T147" s="9"/>
      <c r="U147" s="17"/>
      <c r="V147" s="9"/>
      <c r="W147" s="9"/>
      <c r="X147" s="9"/>
      <c r="Y147" s="17"/>
      <c r="Z147" s="17"/>
      <c r="AA147" s="17"/>
      <c r="AB147" s="17"/>
      <c r="AC147" s="17"/>
      <c r="AD147" s="40"/>
      <c r="AE147" s="17"/>
      <c r="AG147" s="41"/>
      <c r="AL147" s="17"/>
      <c r="AM147" s="41"/>
    </row>
    <row r="148" spans="1:39">
      <c r="A148" s="40"/>
      <c r="B148" s="17"/>
      <c r="C148" s="17"/>
      <c r="D148" s="17"/>
      <c r="E148" s="17"/>
      <c r="F148" s="17"/>
      <c r="G148" s="17"/>
      <c r="H148" s="17"/>
      <c r="I148" s="17"/>
      <c r="J148" s="17"/>
      <c r="K148" s="17"/>
      <c r="L148" s="17"/>
      <c r="M148" s="17"/>
      <c r="N148" s="17"/>
      <c r="O148" s="40"/>
      <c r="P148" s="40"/>
      <c r="Q148" s="17"/>
      <c r="R148" s="17"/>
      <c r="S148" s="9"/>
      <c r="T148" s="9"/>
      <c r="U148" s="17"/>
      <c r="V148" s="9"/>
      <c r="W148" s="9"/>
      <c r="X148" s="9"/>
      <c r="Y148" s="17"/>
      <c r="Z148" s="17"/>
      <c r="AA148" s="17"/>
      <c r="AB148" s="17"/>
      <c r="AC148" s="17"/>
      <c r="AD148" s="40"/>
      <c r="AE148" s="17"/>
      <c r="AG148" s="41"/>
      <c r="AL148" s="17"/>
      <c r="AM148" s="41"/>
    </row>
    <row r="149" spans="1:39">
      <c r="A149" s="40"/>
      <c r="B149" s="17"/>
      <c r="C149" s="17"/>
      <c r="D149" s="17"/>
      <c r="E149" s="17"/>
      <c r="F149" s="17"/>
      <c r="G149" s="17"/>
      <c r="H149" s="17"/>
      <c r="I149" s="17"/>
      <c r="J149" s="17"/>
      <c r="K149" s="17"/>
      <c r="L149" s="17"/>
      <c r="M149" s="17"/>
      <c r="N149" s="17"/>
      <c r="O149" s="40"/>
      <c r="P149" s="40"/>
      <c r="Q149" s="17"/>
      <c r="R149" s="17"/>
      <c r="S149" s="9"/>
      <c r="T149" s="9"/>
      <c r="U149" s="17"/>
      <c r="V149" s="9"/>
      <c r="W149" s="9"/>
      <c r="X149" s="9"/>
      <c r="Y149" s="17"/>
      <c r="Z149" s="17"/>
      <c r="AA149" s="17"/>
      <c r="AB149" s="17"/>
      <c r="AC149" s="17"/>
      <c r="AD149" s="40"/>
      <c r="AE149" s="17"/>
      <c r="AG149" s="41"/>
      <c r="AL149" s="17"/>
      <c r="AM149" s="41"/>
    </row>
    <row r="150" spans="1:39">
      <c r="A150" s="40"/>
      <c r="B150" s="17"/>
      <c r="C150" s="17"/>
      <c r="D150" s="17"/>
      <c r="E150" s="17"/>
      <c r="F150" s="17"/>
      <c r="G150" s="17"/>
      <c r="H150" s="17"/>
      <c r="I150" s="17"/>
      <c r="J150" s="17"/>
      <c r="K150" s="17"/>
      <c r="L150" s="17"/>
      <c r="M150" s="17"/>
      <c r="N150" s="17"/>
      <c r="O150" s="40"/>
      <c r="P150" s="40"/>
      <c r="Q150" s="17"/>
      <c r="R150" s="17"/>
      <c r="S150" s="9"/>
      <c r="T150" s="9"/>
      <c r="U150" s="17"/>
      <c r="V150" s="9"/>
      <c r="W150" s="9"/>
      <c r="X150" s="9"/>
      <c r="Y150" s="17"/>
      <c r="Z150" s="17"/>
      <c r="AA150" s="17"/>
      <c r="AB150" s="17"/>
      <c r="AC150" s="17"/>
      <c r="AD150" s="40"/>
      <c r="AE150" s="17"/>
      <c r="AG150" s="41"/>
      <c r="AL150" s="17"/>
      <c r="AM150" s="41"/>
    </row>
    <row r="151" spans="1:39">
      <c r="A151" s="40"/>
      <c r="B151" s="17"/>
      <c r="C151" s="17"/>
      <c r="D151" s="17"/>
      <c r="E151" s="17"/>
      <c r="F151" s="17"/>
      <c r="G151" s="17"/>
      <c r="H151" s="17"/>
      <c r="I151" s="17"/>
      <c r="J151" s="17"/>
      <c r="K151" s="17"/>
      <c r="L151" s="17"/>
      <c r="M151" s="17"/>
      <c r="N151" s="17"/>
      <c r="O151" s="40"/>
      <c r="P151" s="40"/>
      <c r="Q151" s="17"/>
      <c r="R151" s="17"/>
      <c r="S151" s="9"/>
      <c r="T151" s="9"/>
      <c r="U151" s="17"/>
      <c r="V151" s="9"/>
      <c r="W151" s="9"/>
      <c r="X151" s="9"/>
      <c r="Y151" s="17"/>
      <c r="Z151" s="17"/>
      <c r="AA151" s="17"/>
      <c r="AB151" s="17"/>
      <c r="AC151" s="17"/>
      <c r="AD151" s="40"/>
      <c r="AE151" s="17"/>
      <c r="AG151" s="41"/>
      <c r="AL151" s="17"/>
      <c r="AM151" s="41"/>
    </row>
    <row r="152" spans="1:39">
      <c r="A152" s="40"/>
      <c r="B152" s="17"/>
      <c r="C152" s="17"/>
      <c r="D152" s="17"/>
      <c r="E152" s="17"/>
      <c r="F152" s="17"/>
      <c r="G152" s="17"/>
      <c r="H152" s="17"/>
      <c r="I152" s="17"/>
      <c r="J152" s="17"/>
      <c r="K152" s="17"/>
      <c r="L152" s="17"/>
      <c r="M152" s="17"/>
      <c r="N152" s="17"/>
      <c r="O152" s="40"/>
      <c r="P152" s="40"/>
      <c r="Q152" s="17"/>
      <c r="R152" s="17"/>
      <c r="S152" s="9"/>
      <c r="T152" s="9"/>
      <c r="U152" s="17"/>
      <c r="V152" s="9"/>
      <c r="W152" s="9"/>
      <c r="X152" s="9"/>
      <c r="Y152" s="17"/>
      <c r="Z152" s="17"/>
      <c r="AA152" s="17"/>
      <c r="AB152" s="17"/>
      <c r="AC152" s="17"/>
      <c r="AD152" s="40"/>
      <c r="AE152" s="17"/>
      <c r="AG152" s="41"/>
      <c r="AL152" s="17"/>
      <c r="AM152" s="41"/>
    </row>
    <row r="153" spans="1:39">
      <c r="A153" s="40"/>
      <c r="B153" s="17"/>
      <c r="C153" s="17"/>
      <c r="D153" s="17"/>
      <c r="E153" s="17"/>
      <c r="F153" s="17"/>
      <c r="G153" s="17"/>
      <c r="H153" s="17"/>
      <c r="I153" s="17"/>
      <c r="J153" s="17"/>
      <c r="K153" s="17"/>
      <c r="L153" s="17"/>
      <c r="M153" s="17"/>
      <c r="N153" s="17"/>
      <c r="O153" s="40"/>
      <c r="P153" s="40"/>
      <c r="Q153" s="17"/>
      <c r="R153" s="17"/>
      <c r="S153" s="9"/>
      <c r="T153" s="9"/>
      <c r="U153" s="17"/>
      <c r="V153" s="9"/>
      <c r="W153" s="9"/>
      <c r="X153" s="9"/>
      <c r="Y153" s="17"/>
      <c r="Z153" s="17"/>
      <c r="AA153" s="17"/>
      <c r="AB153" s="17"/>
      <c r="AC153" s="17"/>
      <c r="AD153" s="40"/>
      <c r="AE153" s="17"/>
      <c r="AG153" s="41"/>
      <c r="AL153" s="17"/>
      <c r="AM153" s="41"/>
    </row>
    <row r="154" spans="1:39">
      <c r="A154" s="40"/>
      <c r="B154" s="17"/>
      <c r="C154" s="17"/>
      <c r="D154" s="17"/>
      <c r="E154" s="17"/>
      <c r="F154" s="17"/>
      <c r="G154" s="17"/>
      <c r="H154" s="17"/>
      <c r="I154" s="17"/>
      <c r="J154" s="17"/>
      <c r="K154" s="17"/>
      <c r="L154" s="17"/>
      <c r="M154" s="17"/>
      <c r="N154" s="17"/>
      <c r="O154" s="40"/>
      <c r="P154" s="40"/>
      <c r="Q154" s="17"/>
      <c r="R154" s="17"/>
      <c r="S154" s="9"/>
      <c r="T154" s="9"/>
      <c r="U154" s="17"/>
      <c r="V154" s="9"/>
      <c r="W154" s="9"/>
      <c r="X154" s="9"/>
      <c r="Y154" s="17"/>
      <c r="Z154" s="17"/>
      <c r="AA154" s="17"/>
      <c r="AB154" s="17"/>
      <c r="AC154" s="17"/>
      <c r="AD154" s="40"/>
      <c r="AE154" s="17"/>
      <c r="AG154" s="41"/>
      <c r="AL154" s="17"/>
      <c r="AM154" s="41"/>
    </row>
    <row r="155" spans="1:39">
      <c r="A155" s="40"/>
      <c r="B155" s="17"/>
      <c r="C155" s="17"/>
      <c r="D155" s="17"/>
      <c r="E155" s="17"/>
      <c r="F155" s="17"/>
      <c r="G155" s="17"/>
      <c r="H155" s="17"/>
      <c r="I155" s="17"/>
      <c r="J155" s="17"/>
      <c r="K155" s="17"/>
      <c r="L155" s="17"/>
      <c r="M155" s="17"/>
      <c r="N155" s="17"/>
      <c r="O155" s="40"/>
      <c r="P155" s="40"/>
      <c r="Q155" s="17"/>
      <c r="R155" s="17"/>
      <c r="S155" s="9"/>
      <c r="T155" s="9"/>
      <c r="U155" s="17"/>
      <c r="V155" s="9"/>
      <c r="W155" s="9"/>
      <c r="X155" s="9"/>
      <c r="Y155" s="17"/>
      <c r="Z155" s="17"/>
      <c r="AA155" s="17"/>
      <c r="AB155" s="17"/>
      <c r="AC155" s="17"/>
      <c r="AD155" s="40"/>
      <c r="AE155" s="17"/>
      <c r="AG155" s="41"/>
      <c r="AL155" s="17"/>
      <c r="AM155" s="41"/>
    </row>
    <row r="156" spans="1:39">
      <c r="A156" s="40"/>
      <c r="B156" s="17"/>
      <c r="C156" s="17"/>
      <c r="D156" s="17"/>
      <c r="E156" s="17"/>
      <c r="F156" s="17"/>
      <c r="G156" s="17"/>
      <c r="H156" s="17"/>
      <c r="I156" s="17"/>
      <c r="J156" s="17"/>
      <c r="K156" s="17"/>
      <c r="L156" s="17"/>
      <c r="M156" s="17"/>
      <c r="N156" s="17"/>
      <c r="O156" s="40"/>
      <c r="P156" s="40"/>
      <c r="Q156" s="17"/>
      <c r="R156" s="17"/>
      <c r="S156" s="9"/>
      <c r="T156" s="9"/>
      <c r="U156" s="17"/>
      <c r="V156" s="9"/>
      <c r="W156" s="9"/>
      <c r="X156" s="9"/>
      <c r="Y156" s="17"/>
      <c r="Z156" s="17"/>
      <c r="AA156" s="17"/>
      <c r="AB156" s="17"/>
      <c r="AC156" s="17"/>
      <c r="AD156" s="40"/>
      <c r="AE156" s="17"/>
      <c r="AG156" s="41"/>
      <c r="AL156" s="17"/>
      <c r="AM156" s="41"/>
    </row>
    <row r="157" spans="1:39">
      <c r="A157" s="40"/>
      <c r="B157" s="17"/>
      <c r="C157" s="17"/>
      <c r="D157" s="17"/>
      <c r="E157" s="17"/>
      <c r="F157" s="17"/>
      <c r="G157" s="17"/>
      <c r="H157" s="17"/>
      <c r="I157" s="17"/>
      <c r="J157" s="17"/>
      <c r="K157" s="17"/>
      <c r="L157" s="17"/>
      <c r="M157" s="17"/>
      <c r="N157" s="17"/>
      <c r="O157" s="40"/>
      <c r="P157" s="40"/>
      <c r="Q157" s="17"/>
      <c r="R157" s="17"/>
      <c r="S157" s="9"/>
      <c r="T157" s="9"/>
      <c r="U157" s="17"/>
      <c r="V157" s="9"/>
      <c r="W157" s="9"/>
      <c r="X157" s="9"/>
      <c r="Y157" s="17"/>
      <c r="Z157" s="17"/>
      <c r="AA157" s="17"/>
      <c r="AB157" s="17"/>
      <c r="AC157" s="17"/>
      <c r="AD157" s="40"/>
      <c r="AE157" s="17"/>
      <c r="AG157" s="41"/>
      <c r="AL157" s="17"/>
      <c r="AM157" s="41"/>
    </row>
    <row r="158" spans="1:39">
      <c r="A158" s="40"/>
      <c r="B158" s="17"/>
      <c r="C158" s="17"/>
      <c r="D158" s="17"/>
      <c r="E158" s="17"/>
      <c r="F158" s="17"/>
      <c r="G158" s="17"/>
      <c r="H158" s="17"/>
      <c r="I158" s="17"/>
      <c r="J158" s="17"/>
      <c r="K158" s="17"/>
      <c r="L158" s="17"/>
      <c r="M158" s="17"/>
      <c r="N158" s="17"/>
      <c r="O158" s="40"/>
      <c r="P158" s="40"/>
      <c r="Q158" s="17"/>
      <c r="R158" s="17"/>
      <c r="S158" s="9"/>
      <c r="T158" s="9"/>
      <c r="U158" s="17"/>
      <c r="V158" s="9"/>
      <c r="W158" s="9"/>
      <c r="X158" s="9"/>
      <c r="Y158" s="17"/>
      <c r="Z158" s="17"/>
      <c r="AA158" s="17"/>
      <c r="AB158" s="17"/>
      <c r="AC158" s="17"/>
      <c r="AD158" s="40"/>
      <c r="AE158" s="17"/>
      <c r="AG158" s="41"/>
      <c r="AL158" s="17"/>
      <c r="AM158" s="41"/>
    </row>
    <row r="159" spans="1:39">
      <c r="A159" s="40"/>
      <c r="B159" s="17"/>
      <c r="C159" s="17"/>
      <c r="D159" s="17"/>
      <c r="E159" s="17"/>
      <c r="F159" s="17"/>
      <c r="G159" s="17"/>
      <c r="H159" s="17"/>
      <c r="I159" s="17"/>
      <c r="J159" s="17"/>
      <c r="K159" s="17"/>
      <c r="L159" s="17"/>
      <c r="M159" s="17"/>
      <c r="N159" s="17"/>
      <c r="O159" s="40"/>
      <c r="P159" s="40"/>
      <c r="Q159" s="17"/>
      <c r="R159" s="17"/>
      <c r="S159" s="9"/>
      <c r="T159" s="9"/>
      <c r="U159" s="17"/>
      <c r="V159" s="9"/>
      <c r="W159" s="9"/>
      <c r="X159" s="9"/>
      <c r="Y159" s="17"/>
      <c r="Z159" s="17"/>
      <c r="AA159" s="17"/>
      <c r="AB159" s="17"/>
      <c r="AC159" s="17"/>
      <c r="AD159" s="40"/>
      <c r="AE159" s="17"/>
      <c r="AG159" s="41"/>
      <c r="AL159" s="17"/>
      <c r="AM159" s="41"/>
    </row>
    <row r="160" spans="1:39">
      <c r="A160" s="40"/>
      <c r="B160" s="17"/>
      <c r="C160" s="17"/>
      <c r="D160" s="17"/>
      <c r="E160" s="17"/>
      <c r="F160" s="17"/>
      <c r="G160" s="17"/>
      <c r="H160" s="17"/>
      <c r="I160" s="17"/>
      <c r="J160" s="17"/>
      <c r="K160" s="17"/>
      <c r="L160" s="17"/>
      <c r="M160" s="17"/>
      <c r="N160" s="17"/>
      <c r="O160" s="40"/>
      <c r="P160" s="40"/>
      <c r="Q160" s="17"/>
      <c r="R160" s="17"/>
      <c r="S160" s="9"/>
      <c r="T160" s="9"/>
      <c r="U160" s="17"/>
      <c r="V160" s="9"/>
      <c r="W160" s="9"/>
      <c r="X160" s="9"/>
      <c r="Y160" s="17"/>
      <c r="Z160" s="17"/>
      <c r="AA160" s="17"/>
      <c r="AB160" s="17"/>
      <c r="AC160" s="17"/>
      <c r="AD160" s="40"/>
      <c r="AE160" s="17"/>
      <c r="AG160" s="41"/>
      <c r="AL160" s="17"/>
      <c r="AM160" s="41"/>
    </row>
    <row r="161" spans="1:39">
      <c r="A161" s="40"/>
      <c r="B161" s="17"/>
      <c r="C161" s="17"/>
      <c r="D161" s="17"/>
      <c r="E161" s="17"/>
      <c r="F161" s="17"/>
      <c r="G161" s="17"/>
      <c r="H161" s="17"/>
      <c r="I161" s="17"/>
      <c r="J161" s="17"/>
      <c r="K161" s="17"/>
      <c r="L161" s="17"/>
      <c r="M161" s="17"/>
      <c r="N161" s="17"/>
      <c r="O161" s="40"/>
      <c r="P161" s="40"/>
      <c r="Q161" s="17"/>
      <c r="R161" s="17"/>
      <c r="S161" s="9"/>
      <c r="T161" s="9"/>
      <c r="U161" s="17"/>
      <c r="V161" s="9"/>
      <c r="W161" s="9"/>
      <c r="X161" s="9"/>
      <c r="Y161" s="17"/>
      <c r="Z161" s="17"/>
      <c r="AA161" s="17"/>
      <c r="AB161" s="17"/>
      <c r="AC161" s="17"/>
      <c r="AD161" s="40"/>
      <c r="AE161" s="17"/>
      <c r="AG161" s="41"/>
      <c r="AL161" s="17"/>
      <c r="AM161" s="41"/>
    </row>
    <row r="162" spans="1:39">
      <c r="A162" s="40"/>
      <c r="B162" s="17"/>
      <c r="C162" s="17"/>
      <c r="D162" s="17"/>
      <c r="E162" s="17"/>
      <c r="F162" s="17"/>
      <c r="G162" s="17"/>
      <c r="H162" s="17"/>
      <c r="I162" s="17"/>
      <c r="J162" s="17"/>
      <c r="K162" s="17"/>
      <c r="L162" s="17"/>
      <c r="M162" s="17"/>
      <c r="N162" s="17"/>
      <c r="O162" s="40"/>
      <c r="P162" s="40"/>
      <c r="Q162" s="17"/>
      <c r="R162" s="17"/>
      <c r="S162" s="9"/>
      <c r="T162" s="9"/>
      <c r="U162" s="17"/>
      <c r="V162" s="9"/>
      <c r="W162" s="9"/>
      <c r="X162" s="9"/>
      <c r="Y162" s="17"/>
      <c r="Z162" s="17"/>
      <c r="AA162" s="17"/>
      <c r="AB162" s="17"/>
      <c r="AC162" s="17"/>
      <c r="AD162" s="40"/>
      <c r="AE162" s="17"/>
      <c r="AG162" s="41"/>
      <c r="AL162" s="17"/>
      <c r="AM162" s="41"/>
    </row>
    <row r="163" spans="1:39">
      <c r="A163" s="40"/>
      <c r="B163" s="17"/>
      <c r="C163" s="17"/>
      <c r="D163" s="17"/>
      <c r="E163" s="17"/>
      <c r="F163" s="17"/>
      <c r="G163" s="17"/>
      <c r="H163" s="17"/>
      <c r="I163" s="17"/>
      <c r="J163" s="17"/>
      <c r="K163" s="17"/>
      <c r="L163" s="17"/>
      <c r="M163" s="17"/>
      <c r="N163" s="17"/>
      <c r="O163" s="40"/>
      <c r="P163" s="40"/>
      <c r="Q163" s="17"/>
      <c r="R163" s="17"/>
      <c r="S163" s="9"/>
      <c r="T163" s="9"/>
      <c r="U163" s="17"/>
      <c r="V163" s="9"/>
      <c r="W163" s="9"/>
      <c r="X163" s="9"/>
      <c r="Y163" s="17"/>
      <c r="Z163" s="17"/>
      <c r="AA163" s="17"/>
      <c r="AB163" s="17"/>
      <c r="AC163" s="17"/>
      <c r="AD163" s="40"/>
      <c r="AE163" s="17"/>
      <c r="AG163" s="41"/>
      <c r="AL163" s="17"/>
      <c r="AM163" s="41"/>
    </row>
    <row r="164" spans="1:39">
      <c r="A164" s="40"/>
      <c r="B164" s="17"/>
      <c r="C164" s="17"/>
      <c r="D164" s="17"/>
      <c r="E164" s="17"/>
      <c r="F164" s="17"/>
      <c r="G164" s="17"/>
      <c r="H164" s="17"/>
      <c r="I164" s="17"/>
      <c r="J164" s="17"/>
      <c r="K164" s="17"/>
      <c r="L164" s="17"/>
      <c r="M164" s="17"/>
      <c r="N164" s="17"/>
      <c r="O164" s="40"/>
      <c r="P164" s="40"/>
      <c r="Q164" s="17"/>
      <c r="R164" s="17"/>
      <c r="S164" s="9"/>
      <c r="T164" s="9"/>
      <c r="U164" s="17"/>
      <c r="V164" s="9"/>
      <c r="W164" s="9"/>
      <c r="X164" s="9"/>
      <c r="Y164" s="17"/>
      <c r="Z164" s="17"/>
      <c r="AA164" s="17"/>
      <c r="AB164" s="17"/>
      <c r="AC164" s="17"/>
      <c r="AD164" s="40"/>
      <c r="AE164" s="17"/>
      <c r="AG164" s="41"/>
      <c r="AL164" s="17"/>
      <c r="AM164" s="41"/>
    </row>
    <row r="165" spans="1:39">
      <c r="A165" s="40"/>
      <c r="B165" s="17"/>
      <c r="C165" s="17"/>
      <c r="D165" s="17"/>
      <c r="E165" s="17"/>
      <c r="F165" s="17"/>
      <c r="G165" s="17"/>
      <c r="H165" s="17"/>
      <c r="I165" s="17"/>
      <c r="J165" s="17"/>
      <c r="K165" s="17"/>
      <c r="L165" s="17"/>
      <c r="M165" s="17"/>
      <c r="N165" s="17"/>
      <c r="O165" s="40"/>
      <c r="P165" s="40"/>
      <c r="Q165" s="17"/>
      <c r="R165" s="17"/>
      <c r="S165" s="9"/>
      <c r="T165" s="9"/>
      <c r="U165" s="17"/>
      <c r="V165" s="9"/>
      <c r="W165" s="9"/>
      <c r="X165" s="9"/>
      <c r="Y165" s="17"/>
      <c r="Z165" s="17"/>
      <c r="AA165" s="17"/>
      <c r="AB165" s="17"/>
      <c r="AC165" s="17"/>
      <c r="AD165" s="40"/>
      <c r="AE165" s="17"/>
      <c r="AG165" s="41"/>
      <c r="AL165" s="17"/>
      <c r="AM165" s="41"/>
    </row>
    <row r="166" spans="1:39">
      <c r="A166" s="40"/>
      <c r="B166" s="17"/>
      <c r="C166" s="17"/>
      <c r="D166" s="17"/>
      <c r="E166" s="17"/>
      <c r="F166" s="17"/>
      <c r="G166" s="17"/>
      <c r="H166" s="17"/>
      <c r="I166" s="17"/>
      <c r="J166" s="17"/>
      <c r="K166" s="17"/>
      <c r="L166" s="17"/>
      <c r="M166" s="17"/>
      <c r="N166" s="17"/>
      <c r="O166" s="40"/>
      <c r="P166" s="40"/>
      <c r="Q166" s="17"/>
      <c r="R166" s="17"/>
      <c r="S166" s="9"/>
      <c r="T166" s="9"/>
      <c r="U166" s="17"/>
      <c r="V166" s="9"/>
      <c r="W166" s="9"/>
      <c r="X166" s="9"/>
      <c r="Y166" s="17"/>
      <c r="Z166" s="17"/>
      <c r="AA166" s="17"/>
      <c r="AB166" s="17"/>
      <c r="AC166" s="17"/>
      <c r="AD166" s="40"/>
      <c r="AE166" s="17"/>
      <c r="AG166" s="41"/>
      <c r="AL166" s="17"/>
      <c r="AM166" s="41"/>
    </row>
    <row r="167" spans="1:39">
      <c r="A167" s="40"/>
      <c r="B167" s="17"/>
      <c r="C167" s="17"/>
      <c r="D167" s="17"/>
      <c r="E167" s="17"/>
      <c r="F167" s="17"/>
      <c r="G167" s="17"/>
      <c r="H167" s="17"/>
      <c r="I167" s="17"/>
      <c r="J167" s="17"/>
      <c r="K167" s="17"/>
      <c r="L167" s="17"/>
      <c r="M167" s="17"/>
      <c r="N167" s="17"/>
      <c r="O167" s="40"/>
      <c r="P167" s="40"/>
      <c r="Q167" s="17"/>
      <c r="R167" s="17"/>
      <c r="S167" s="9"/>
      <c r="T167" s="9"/>
      <c r="U167" s="17"/>
      <c r="V167" s="9"/>
      <c r="W167" s="9"/>
      <c r="X167" s="9"/>
      <c r="Y167" s="17"/>
      <c r="Z167" s="17"/>
      <c r="AA167" s="17"/>
      <c r="AB167" s="17"/>
      <c r="AC167" s="17"/>
      <c r="AD167" s="40"/>
      <c r="AE167" s="17"/>
      <c r="AG167" s="41"/>
      <c r="AL167" s="17"/>
      <c r="AM167" s="41"/>
    </row>
    <row r="168" spans="1:39">
      <c r="A168" s="40"/>
      <c r="B168" s="17"/>
      <c r="C168" s="17"/>
      <c r="D168" s="17"/>
      <c r="E168" s="17"/>
      <c r="F168" s="17"/>
      <c r="G168" s="17"/>
      <c r="H168" s="17"/>
      <c r="I168" s="17"/>
      <c r="J168" s="17"/>
      <c r="K168" s="17"/>
      <c r="L168" s="17"/>
      <c r="M168" s="17"/>
      <c r="N168" s="17"/>
      <c r="O168" s="40"/>
      <c r="P168" s="40"/>
      <c r="Q168" s="17"/>
      <c r="R168" s="17"/>
      <c r="S168" s="9"/>
      <c r="T168" s="9"/>
      <c r="U168" s="17"/>
      <c r="V168" s="9"/>
      <c r="W168" s="9"/>
      <c r="X168" s="9"/>
      <c r="Y168" s="17"/>
      <c r="Z168" s="17"/>
      <c r="AA168" s="17"/>
      <c r="AB168" s="17"/>
      <c r="AC168" s="17"/>
      <c r="AD168" s="40"/>
      <c r="AE168" s="17"/>
      <c r="AG168" s="41"/>
      <c r="AL168" s="17"/>
      <c r="AM168" s="41"/>
    </row>
    <row r="169" spans="1:39">
      <c r="A169" s="40"/>
      <c r="B169" s="17"/>
      <c r="C169" s="17"/>
      <c r="D169" s="17"/>
      <c r="E169" s="17"/>
      <c r="F169" s="17"/>
      <c r="G169" s="17"/>
      <c r="H169" s="17"/>
      <c r="I169" s="17"/>
      <c r="J169" s="17"/>
      <c r="K169" s="17"/>
      <c r="L169" s="17"/>
      <c r="M169" s="17"/>
      <c r="N169" s="17"/>
      <c r="O169" s="40"/>
      <c r="P169" s="40"/>
      <c r="Q169" s="17"/>
      <c r="R169" s="17"/>
      <c r="S169" s="9"/>
      <c r="T169" s="9"/>
      <c r="U169" s="17"/>
      <c r="V169" s="9"/>
      <c r="W169" s="9"/>
      <c r="X169" s="9"/>
      <c r="Y169" s="17"/>
      <c r="Z169" s="17"/>
      <c r="AA169" s="17"/>
      <c r="AB169" s="17"/>
      <c r="AC169" s="17"/>
      <c r="AD169" s="40"/>
      <c r="AE169" s="17"/>
      <c r="AG169" s="41"/>
      <c r="AL169" s="17"/>
      <c r="AM169" s="41"/>
    </row>
    <row r="170" spans="1:39">
      <c r="A170" s="40"/>
      <c r="B170" s="17"/>
      <c r="C170" s="17"/>
      <c r="D170" s="17"/>
      <c r="E170" s="17"/>
      <c r="F170" s="17"/>
      <c r="G170" s="17"/>
      <c r="H170" s="17"/>
      <c r="I170" s="17"/>
      <c r="J170" s="17"/>
      <c r="K170" s="17"/>
      <c r="L170" s="17"/>
      <c r="M170" s="17"/>
      <c r="N170" s="17"/>
      <c r="O170" s="40"/>
      <c r="P170" s="40"/>
      <c r="Q170" s="17"/>
      <c r="R170" s="17"/>
      <c r="S170" s="9"/>
      <c r="T170" s="9"/>
      <c r="U170" s="17"/>
      <c r="V170" s="9"/>
      <c r="W170" s="9"/>
      <c r="X170" s="9"/>
      <c r="Y170" s="17"/>
      <c r="Z170" s="17"/>
      <c r="AA170" s="17"/>
      <c r="AB170" s="17"/>
      <c r="AC170" s="17"/>
      <c r="AD170" s="40"/>
      <c r="AE170" s="17"/>
      <c r="AG170" s="41"/>
      <c r="AL170" s="17"/>
      <c r="AM170" s="41"/>
    </row>
    <row r="171" spans="1:39">
      <c r="A171" s="40"/>
      <c r="B171" s="17"/>
      <c r="C171" s="17"/>
      <c r="D171" s="17"/>
      <c r="E171" s="17"/>
      <c r="F171" s="17"/>
      <c r="G171" s="17"/>
      <c r="H171" s="17"/>
      <c r="I171" s="17"/>
      <c r="J171" s="17"/>
      <c r="K171" s="17"/>
      <c r="L171" s="17"/>
      <c r="M171" s="17"/>
      <c r="N171" s="17"/>
      <c r="O171" s="40"/>
      <c r="P171" s="40"/>
      <c r="Q171" s="17"/>
      <c r="R171" s="17"/>
      <c r="S171" s="9"/>
      <c r="T171" s="9"/>
      <c r="U171" s="17"/>
      <c r="V171" s="9"/>
      <c r="W171" s="9"/>
      <c r="X171" s="9"/>
      <c r="Y171" s="17"/>
      <c r="Z171" s="17"/>
      <c r="AA171" s="17"/>
      <c r="AB171" s="17"/>
      <c r="AC171" s="17"/>
      <c r="AD171" s="40"/>
      <c r="AE171" s="17"/>
      <c r="AG171" s="41"/>
      <c r="AL171" s="17"/>
      <c r="AM171" s="41"/>
    </row>
    <row r="172" spans="1:39">
      <c r="A172" s="40"/>
      <c r="B172" s="17"/>
      <c r="C172" s="17"/>
      <c r="D172" s="17"/>
      <c r="E172" s="17"/>
      <c r="F172" s="17"/>
      <c r="G172" s="17"/>
      <c r="H172" s="17"/>
      <c r="I172" s="17"/>
      <c r="J172" s="17"/>
      <c r="K172" s="17"/>
      <c r="L172" s="17"/>
      <c r="M172" s="17"/>
      <c r="N172" s="17"/>
      <c r="O172" s="40"/>
      <c r="P172" s="40"/>
      <c r="Q172" s="17"/>
      <c r="R172" s="17"/>
      <c r="S172" s="9"/>
      <c r="T172" s="9"/>
      <c r="U172" s="17"/>
      <c r="V172" s="9"/>
      <c r="W172" s="9"/>
      <c r="X172" s="9"/>
      <c r="Y172" s="17"/>
      <c r="Z172" s="17"/>
      <c r="AA172" s="17"/>
      <c r="AB172" s="17"/>
      <c r="AC172" s="17"/>
      <c r="AD172" s="40"/>
      <c r="AE172" s="17"/>
      <c r="AG172" s="41"/>
      <c r="AL172" s="17"/>
      <c r="AM172" s="41"/>
    </row>
    <row r="173" spans="1:39">
      <c r="A173" s="40"/>
      <c r="B173" s="17"/>
      <c r="C173" s="17"/>
      <c r="D173" s="17"/>
      <c r="E173" s="17"/>
      <c r="F173" s="17"/>
      <c r="G173" s="17"/>
      <c r="H173" s="17"/>
      <c r="I173" s="17"/>
      <c r="J173" s="17"/>
      <c r="K173" s="17"/>
      <c r="L173" s="17"/>
      <c r="M173" s="17"/>
      <c r="N173" s="17"/>
      <c r="O173" s="40"/>
      <c r="P173" s="40"/>
      <c r="Q173" s="17"/>
      <c r="R173" s="17"/>
      <c r="S173" s="9"/>
      <c r="T173" s="9"/>
      <c r="U173" s="17"/>
      <c r="V173" s="9"/>
      <c r="W173" s="9"/>
      <c r="X173" s="9"/>
      <c r="Y173" s="17"/>
      <c r="Z173" s="17"/>
      <c r="AA173" s="17"/>
      <c r="AB173" s="17"/>
      <c r="AC173" s="17"/>
      <c r="AD173" s="40"/>
      <c r="AE173" s="17"/>
      <c r="AG173" s="41"/>
      <c r="AL173" s="17"/>
      <c r="AM173" s="41"/>
    </row>
    <row r="174" spans="1:39">
      <c r="A174" s="40"/>
      <c r="B174" s="17"/>
      <c r="C174" s="17"/>
      <c r="D174" s="17"/>
      <c r="E174" s="17"/>
      <c r="F174" s="17"/>
      <c r="G174" s="17"/>
      <c r="H174" s="17"/>
      <c r="I174" s="17"/>
      <c r="J174" s="17"/>
      <c r="K174" s="17"/>
      <c r="L174" s="17"/>
      <c r="M174" s="17"/>
      <c r="N174" s="17"/>
      <c r="O174" s="40"/>
      <c r="P174" s="40"/>
      <c r="Q174" s="17"/>
      <c r="R174" s="17"/>
      <c r="S174" s="9"/>
      <c r="T174" s="9"/>
      <c r="U174" s="17"/>
      <c r="V174" s="9"/>
      <c r="W174" s="9"/>
      <c r="X174" s="9"/>
      <c r="Y174" s="17"/>
      <c r="Z174" s="17"/>
      <c r="AA174" s="17"/>
      <c r="AB174" s="17"/>
      <c r="AC174" s="17"/>
      <c r="AD174" s="40"/>
      <c r="AE174" s="17"/>
      <c r="AG174" s="41"/>
      <c r="AL174" s="17"/>
      <c r="AM174" s="41"/>
    </row>
    <row r="175" spans="1:39">
      <c r="A175" s="40"/>
      <c r="B175" s="17"/>
      <c r="C175" s="17"/>
      <c r="D175" s="17"/>
      <c r="E175" s="17"/>
      <c r="F175" s="17"/>
      <c r="G175" s="17"/>
      <c r="H175" s="17"/>
      <c r="I175" s="17"/>
      <c r="J175" s="17"/>
      <c r="K175" s="17"/>
      <c r="L175" s="17"/>
      <c r="M175" s="17"/>
      <c r="N175" s="17"/>
      <c r="O175" s="40"/>
      <c r="P175" s="40"/>
      <c r="Q175" s="17"/>
      <c r="R175" s="17"/>
      <c r="S175" s="9"/>
      <c r="T175" s="9"/>
      <c r="U175" s="17"/>
      <c r="V175" s="9"/>
      <c r="W175" s="9"/>
      <c r="X175" s="9"/>
      <c r="Y175" s="17"/>
      <c r="Z175" s="17"/>
      <c r="AA175" s="17"/>
      <c r="AB175" s="17"/>
      <c r="AC175" s="17"/>
      <c r="AD175" s="40"/>
      <c r="AE175" s="17"/>
      <c r="AG175" s="41"/>
      <c r="AL175" s="17"/>
      <c r="AM175" s="41"/>
    </row>
    <row r="176" spans="1:39">
      <c r="A176" s="40"/>
      <c r="B176" s="17"/>
      <c r="C176" s="17"/>
      <c r="D176" s="17"/>
      <c r="E176" s="17"/>
      <c r="F176" s="17"/>
      <c r="G176" s="17"/>
      <c r="H176" s="17"/>
      <c r="I176" s="17"/>
      <c r="J176" s="17"/>
      <c r="K176" s="17"/>
      <c r="L176" s="17"/>
      <c r="M176" s="17"/>
      <c r="N176" s="17"/>
      <c r="O176" s="40"/>
      <c r="P176" s="40"/>
      <c r="Q176" s="17"/>
      <c r="R176" s="17"/>
      <c r="S176" s="9"/>
      <c r="T176" s="9"/>
      <c r="U176" s="17"/>
      <c r="V176" s="9"/>
      <c r="W176" s="9"/>
      <c r="X176" s="9"/>
      <c r="Y176" s="17"/>
      <c r="Z176" s="17"/>
      <c r="AA176" s="17"/>
      <c r="AB176" s="17"/>
      <c r="AC176" s="17"/>
      <c r="AD176" s="40"/>
      <c r="AE176" s="17"/>
      <c r="AG176" s="41"/>
      <c r="AL176" s="17"/>
      <c r="AM176" s="41"/>
    </row>
    <row r="177" spans="1:39">
      <c r="A177" s="40"/>
      <c r="B177" s="17"/>
      <c r="C177" s="17"/>
      <c r="D177" s="17"/>
      <c r="E177" s="17"/>
      <c r="F177" s="17"/>
      <c r="G177" s="17"/>
      <c r="H177" s="17"/>
      <c r="I177" s="17"/>
      <c r="J177" s="17"/>
      <c r="K177" s="17"/>
      <c r="L177" s="17"/>
      <c r="M177" s="17"/>
      <c r="N177" s="17"/>
      <c r="O177" s="40"/>
      <c r="P177" s="40"/>
      <c r="Q177" s="17"/>
      <c r="R177" s="17"/>
      <c r="S177" s="9"/>
      <c r="T177" s="9"/>
      <c r="U177" s="17"/>
      <c r="V177" s="9"/>
      <c r="W177" s="9"/>
      <c r="X177" s="9"/>
      <c r="Y177" s="17"/>
      <c r="Z177" s="17"/>
      <c r="AA177" s="17"/>
      <c r="AB177" s="17"/>
      <c r="AC177" s="17"/>
      <c r="AD177" s="40"/>
      <c r="AE177" s="17"/>
      <c r="AG177" s="41"/>
      <c r="AL177" s="17"/>
      <c r="AM177" s="41"/>
    </row>
    <row r="178" spans="1:39">
      <c r="A178" s="40"/>
      <c r="B178" s="17"/>
      <c r="C178" s="17"/>
      <c r="D178" s="17"/>
      <c r="E178" s="17"/>
      <c r="F178" s="17"/>
      <c r="G178" s="17"/>
      <c r="H178" s="17"/>
      <c r="I178" s="17"/>
      <c r="J178" s="17"/>
      <c r="K178" s="17"/>
      <c r="L178" s="17"/>
      <c r="M178" s="17"/>
      <c r="N178" s="17"/>
      <c r="O178" s="40"/>
      <c r="P178" s="40"/>
      <c r="Q178" s="17"/>
      <c r="R178" s="17"/>
      <c r="S178" s="9"/>
      <c r="T178" s="9"/>
      <c r="U178" s="17"/>
      <c r="V178" s="9"/>
      <c r="W178" s="9"/>
      <c r="X178" s="9"/>
      <c r="Y178" s="17"/>
      <c r="Z178" s="17"/>
      <c r="AA178" s="17"/>
      <c r="AB178" s="17"/>
      <c r="AC178" s="17"/>
      <c r="AD178" s="40"/>
      <c r="AE178" s="17"/>
      <c r="AG178" s="41"/>
      <c r="AL178" s="17"/>
      <c r="AM178" s="41"/>
    </row>
    <row r="179" spans="1:39">
      <c r="A179" s="40"/>
      <c r="B179" s="17"/>
      <c r="C179" s="17"/>
      <c r="D179" s="17"/>
      <c r="E179" s="17"/>
      <c r="F179" s="17"/>
      <c r="G179" s="17"/>
      <c r="H179" s="17"/>
      <c r="I179" s="17"/>
      <c r="J179" s="17"/>
      <c r="K179" s="17"/>
      <c r="L179" s="17"/>
      <c r="M179" s="17"/>
      <c r="N179" s="17"/>
      <c r="O179" s="40"/>
      <c r="P179" s="40"/>
      <c r="Q179" s="17"/>
      <c r="R179" s="17"/>
      <c r="S179" s="9"/>
      <c r="T179" s="9"/>
      <c r="U179" s="17"/>
      <c r="V179" s="9"/>
      <c r="W179" s="9"/>
      <c r="X179" s="9"/>
      <c r="Y179" s="17"/>
      <c r="Z179" s="17"/>
      <c r="AA179" s="17"/>
      <c r="AB179" s="17"/>
      <c r="AC179" s="17"/>
      <c r="AD179" s="40"/>
      <c r="AE179" s="17"/>
      <c r="AG179" s="41"/>
      <c r="AL179" s="17"/>
      <c r="AM179" s="41"/>
    </row>
    <row r="180" spans="1:39">
      <c r="A180" s="40"/>
      <c r="B180" s="17"/>
      <c r="C180" s="17"/>
      <c r="D180" s="17"/>
      <c r="E180" s="17"/>
      <c r="F180" s="17"/>
      <c r="G180" s="17"/>
      <c r="H180" s="17"/>
      <c r="I180" s="17"/>
      <c r="J180" s="17"/>
      <c r="K180" s="17"/>
      <c r="L180" s="17"/>
      <c r="M180" s="17"/>
      <c r="N180" s="17"/>
      <c r="O180" s="40"/>
      <c r="P180" s="40"/>
      <c r="Q180" s="17"/>
      <c r="R180" s="17"/>
      <c r="S180" s="9"/>
      <c r="T180" s="9"/>
      <c r="U180" s="17"/>
      <c r="V180" s="9"/>
      <c r="W180" s="9"/>
      <c r="X180" s="9"/>
      <c r="Y180" s="17"/>
      <c r="Z180" s="17"/>
      <c r="AA180" s="17"/>
      <c r="AB180" s="17"/>
      <c r="AC180" s="17"/>
      <c r="AD180" s="40"/>
      <c r="AE180" s="17"/>
      <c r="AG180" s="41"/>
      <c r="AL180" s="17"/>
      <c r="AM180" s="41"/>
    </row>
    <row r="181" spans="1:39">
      <c r="A181" s="40"/>
      <c r="B181" s="17"/>
      <c r="C181" s="17"/>
      <c r="D181" s="17"/>
      <c r="E181" s="17"/>
      <c r="F181" s="17"/>
      <c r="G181" s="17"/>
      <c r="H181" s="17"/>
      <c r="I181" s="17"/>
      <c r="J181" s="17"/>
      <c r="K181" s="17"/>
      <c r="L181" s="17"/>
      <c r="M181" s="17"/>
      <c r="N181" s="17"/>
      <c r="O181" s="40"/>
      <c r="P181" s="40"/>
      <c r="Q181" s="17"/>
      <c r="R181" s="17"/>
      <c r="S181" s="9"/>
      <c r="T181" s="9"/>
      <c r="U181" s="17"/>
      <c r="V181" s="9"/>
      <c r="W181" s="9"/>
      <c r="X181" s="9"/>
      <c r="Y181" s="17"/>
      <c r="Z181" s="17"/>
      <c r="AA181" s="17"/>
      <c r="AB181" s="17"/>
      <c r="AC181" s="17"/>
      <c r="AD181" s="40"/>
      <c r="AE181" s="17"/>
      <c r="AG181" s="41"/>
      <c r="AL181" s="17"/>
      <c r="AM181" s="41"/>
    </row>
    <row r="182" spans="1:39">
      <c r="A182" s="40"/>
      <c r="B182" s="17"/>
      <c r="C182" s="17"/>
      <c r="D182" s="17"/>
      <c r="E182" s="17"/>
      <c r="F182" s="17"/>
      <c r="G182" s="17"/>
      <c r="H182" s="17"/>
      <c r="I182" s="17"/>
      <c r="J182" s="17"/>
      <c r="K182" s="17"/>
      <c r="L182" s="17"/>
      <c r="M182" s="17"/>
      <c r="N182" s="17"/>
      <c r="O182" s="40"/>
      <c r="P182" s="40"/>
      <c r="Q182" s="17"/>
      <c r="R182" s="17"/>
      <c r="S182" s="9"/>
      <c r="T182" s="9"/>
      <c r="U182" s="17"/>
      <c r="V182" s="9"/>
      <c r="W182" s="9"/>
      <c r="X182" s="9"/>
      <c r="Y182" s="17"/>
      <c r="Z182" s="17"/>
      <c r="AA182" s="17"/>
      <c r="AB182" s="17"/>
      <c r="AC182" s="17"/>
      <c r="AD182" s="40"/>
      <c r="AE182" s="17"/>
      <c r="AG182" s="41"/>
      <c r="AL182" s="17"/>
      <c r="AM182" s="41"/>
    </row>
    <row r="183" spans="1:39">
      <c r="A183" s="40"/>
      <c r="B183" s="17"/>
      <c r="C183" s="17"/>
      <c r="D183" s="17"/>
      <c r="E183" s="17"/>
      <c r="F183" s="17"/>
      <c r="G183" s="17"/>
      <c r="H183" s="17"/>
      <c r="I183" s="17"/>
      <c r="J183" s="17"/>
      <c r="K183" s="17"/>
      <c r="L183" s="17"/>
      <c r="M183" s="17"/>
      <c r="N183" s="17"/>
      <c r="O183" s="40"/>
      <c r="P183" s="40"/>
      <c r="Q183" s="17"/>
      <c r="R183" s="17"/>
      <c r="S183" s="9"/>
      <c r="T183" s="9"/>
      <c r="U183" s="17"/>
      <c r="V183" s="9"/>
      <c r="W183" s="9"/>
      <c r="X183" s="9"/>
      <c r="Y183" s="17"/>
      <c r="Z183" s="17"/>
      <c r="AA183" s="17"/>
      <c r="AB183" s="17"/>
      <c r="AC183" s="17"/>
      <c r="AD183" s="40"/>
      <c r="AE183" s="17"/>
      <c r="AG183" s="41"/>
      <c r="AL183" s="17"/>
      <c r="AM183" s="41"/>
    </row>
    <row r="184" spans="1:39">
      <c r="A184" s="40"/>
      <c r="B184" s="17"/>
      <c r="C184" s="17"/>
      <c r="D184" s="17"/>
      <c r="E184" s="17"/>
      <c r="F184" s="17"/>
      <c r="G184" s="17"/>
      <c r="H184" s="17"/>
      <c r="I184" s="17"/>
      <c r="J184" s="17"/>
      <c r="K184" s="17"/>
      <c r="L184" s="17"/>
      <c r="M184" s="17"/>
      <c r="N184" s="17"/>
      <c r="O184" s="40"/>
      <c r="P184" s="40"/>
      <c r="Q184" s="17"/>
      <c r="R184" s="17"/>
      <c r="S184" s="9"/>
      <c r="T184" s="9"/>
      <c r="U184" s="17"/>
      <c r="V184" s="9"/>
      <c r="W184" s="9"/>
      <c r="X184" s="9"/>
      <c r="Y184" s="17"/>
      <c r="Z184" s="17"/>
      <c r="AA184" s="17"/>
      <c r="AB184" s="17"/>
      <c r="AC184" s="17"/>
      <c r="AD184" s="40"/>
      <c r="AE184" s="17"/>
      <c r="AG184" s="41"/>
      <c r="AL184" s="17"/>
      <c r="AM184" s="41"/>
    </row>
    <row r="185" spans="1:39">
      <c r="A185" s="40"/>
      <c r="B185" s="17"/>
      <c r="C185" s="17"/>
      <c r="D185" s="17"/>
      <c r="E185" s="17"/>
      <c r="F185" s="17"/>
      <c r="G185" s="17"/>
      <c r="H185" s="17"/>
      <c r="I185" s="17"/>
      <c r="J185" s="17"/>
      <c r="K185" s="17"/>
      <c r="L185" s="17"/>
      <c r="M185" s="17"/>
      <c r="N185" s="17"/>
      <c r="O185" s="40"/>
      <c r="P185" s="40"/>
      <c r="Q185" s="17"/>
      <c r="R185" s="17"/>
      <c r="S185" s="9"/>
      <c r="T185" s="9"/>
      <c r="U185" s="17"/>
      <c r="V185" s="9"/>
      <c r="W185" s="9"/>
      <c r="X185" s="9"/>
      <c r="Y185" s="17"/>
      <c r="Z185" s="17"/>
      <c r="AA185" s="17"/>
      <c r="AB185" s="17"/>
      <c r="AC185" s="17"/>
      <c r="AD185" s="40"/>
      <c r="AE185" s="17"/>
      <c r="AG185" s="41"/>
      <c r="AL185" s="17"/>
      <c r="AM185" s="41"/>
    </row>
  </sheetData>
  <autoFilter ref="A5:AN67" xr:uid="{A37B5556-9DF7-43DA-A376-4CD2F9607BE7}"/>
  <mergeCells count="429">
    <mergeCell ref="P33:P34"/>
    <mergeCell ref="Q33:Q34"/>
    <mergeCell ref="AH33:AH34"/>
    <mergeCell ref="AN33:AN34"/>
    <mergeCell ref="A33:A34"/>
    <mergeCell ref="B33:B34"/>
    <mergeCell ref="C33:C34"/>
    <mergeCell ref="D33:D34"/>
    <mergeCell ref="E33:E34"/>
    <mergeCell ref="F33:F34"/>
    <mergeCell ref="G33:G34"/>
    <mergeCell ref="H33:H34"/>
    <mergeCell ref="I33:I34"/>
    <mergeCell ref="Q48:Q49"/>
    <mergeCell ref="P48:P49"/>
    <mergeCell ref="AD48:AD49"/>
    <mergeCell ref="AL56:AL57"/>
    <mergeCell ref="AM56:AM57"/>
    <mergeCell ref="AG51:AG53"/>
    <mergeCell ref="AH51:AH53"/>
    <mergeCell ref="AI51:AI53"/>
    <mergeCell ref="J45:J47"/>
    <mergeCell ref="K45:K47"/>
    <mergeCell ref="L45:L47"/>
    <mergeCell ref="M45:M47"/>
    <mergeCell ref="N45:N47"/>
    <mergeCell ref="O45:O47"/>
    <mergeCell ref="AH45:AH47"/>
    <mergeCell ref="AJ45:AJ47"/>
    <mergeCell ref="AK45:AK47"/>
    <mergeCell ref="N48:N50"/>
    <mergeCell ref="O48:O50"/>
    <mergeCell ref="AE48:AE50"/>
    <mergeCell ref="AH48:AH50"/>
    <mergeCell ref="M48:M50"/>
    <mergeCell ref="AI56:AI57"/>
    <mergeCell ref="AK51:AK53"/>
    <mergeCell ref="P4:Q4"/>
    <mergeCell ref="A4:G4"/>
    <mergeCell ref="I4:O4"/>
    <mergeCell ref="A1:C1"/>
    <mergeCell ref="I27:I28"/>
    <mergeCell ref="J27:J28"/>
    <mergeCell ref="M27:M28"/>
    <mergeCell ref="O27:O28"/>
    <mergeCell ref="L27:L28"/>
    <mergeCell ref="N27:N28"/>
    <mergeCell ref="M12:M13"/>
    <mergeCell ref="O12:O13"/>
    <mergeCell ref="L12:L13"/>
    <mergeCell ref="A27:A28"/>
    <mergeCell ref="H27:H28"/>
    <mergeCell ref="A12:A13"/>
    <mergeCell ref="A6:A8"/>
    <mergeCell ref="B6:B8"/>
    <mergeCell ref="C6:C8"/>
    <mergeCell ref="D6:D8"/>
    <mergeCell ref="E6:E8"/>
    <mergeCell ref="A15:A18"/>
    <mergeCell ref="H6:H8"/>
    <mergeCell ref="F12:F13"/>
    <mergeCell ref="E48:E50"/>
    <mergeCell ref="F48:F50"/>
    <mergeCell ref="G48:G50"/>
    <mergeCell ref="H48:H50"/>
    <mergeCell ref="I48:I50"/>
    <mergeCell ref="AJ48:AJ50"/>
    <mergeCell ref="A51:A53"/>
    <mergeCell ref="L51:L53"/>
    <mergeCell ref="M51:M53"/>
    <mergeCell ref="N51:N53"/>
    <mergeCell ref="O51:O53"/>
    <mergeCell ref="A48:A50"/>
    <mergeCell ref="B48:B50"/>
    <mergeCell ref="C48:C50"/>
    <mergeCell ref="D48:D50"/>
    <mergeCell ref="D51:D53"/>
    <mergeCell ref="C51:C53"/>
    <mergeCell ref="B51:B53"/>
    <mergeCell ref="E51:E53"/>
    <mergeCell ref="F51:F53"/>
    <mergeCell ref="G51:G53"/>
    <mergeCell ref="H51:H53"/>
    <mergeCell ref="I51:I53"/>
    <mergeCell ref="J51:J53"/>
    <mergeCell ref="A56:A57"/>
    <mergeCell ref="B56:B57"/>
    <mergeCell ref="C56:C57"/>
    <mergeCell ref="D56:D57"/>
    <mergeCell ref="E56:E57"/>
    <mergeCell ref="F56:F57"/>
    <mergeCell ref="G56:G57"/>
    <mergeCell ref="H56:H57"/>
    <mergeCell ref="I56:I57"/>
    <mergeCell ref="D42:D44"/>
    <mergeCell ref="C42:C44"/>
    <mergeCell ref="E42:E44"/>
    <mergeCell ref="F42:F44"/>
    <mergeCell ref="G42:G44"/>
    <mergeCell ref="H42:H44"/>
    <mergeCell ref="I42:I44"/>
    <mergeCell ref="A45:A47"/>
    <mergeCell ref="B45:B47"/>
    <mergeCell ref="C45:C47"/>
    <mergeCell ref="D45:D47"/>
    <mergeCell ref="E45:E47"/>
    <mergeCell ref="F45:F47"/>
    <mergeCell ref="G45:G47"/>
    <mergeCell ref="H45:H47"/>
    <mergeCell ref="I45:I47"/>
    <mergeCell ref="B42:B44"/>
    <mergeCell ref="AE6:AE8"/>
    <mergeCell ref="AF7:AF8"/>
    <mergeCell ref="G6:G8"/>
    <mergeCell ref="B27:B28"/>
    <mergeCell ref="C27:C28"/>
    <mergeCell ref="D27:D28"/>
    <mergeCell ref="E27:E28"/>
    <mergeCell ref="F27:F28"/>
    <mergeCell ref="G27:G28"/>
    <mergeCell ref="B15:B18"/>
    <mergeCell ref="K15:K18"/>
    <mergeCell ref="AE27:AE28"/>
    <mergeCell ref="B12:B13"/>
    <mergeCell ref="C12:C13"/>
    <mergeCell ref="D12:D13"/>
    <mergeCell ref="E12:E13"/>
    <mergeCell ref="D15:D18"/>
    <mergeCell ref="C15:C18"/>
    <mergeCell ref="G15:G18"/>
    <mergeCell ref="E15:E18"/>
    <mergeCell ref="N12:N13"/>
    <mergeCell ref="G12:G13"/>
    <mergeCell ref="H12:H13"/>
    <mergeCell ref="F15:F18"/>
    <mergeCell ref="H15:H18"/>
    <mergeCell ref="K6:K8"/>
    <mergeCell ref="L6:L8"/>
    <mergeCell ref="M6:M8"/>
    <mergeCell ref="N6:N8"/>
    <mergeCell ref="N10:N11"/>
    <mergeCell ref="I12:I13"/>
    <mergeCell ref="J6:J8"/>
    <mergeCell ref="G10:G11"/>
    <mergeCell ref="N15:N18"/>
    <mergeCell ref="A10:A11"/>
    <mergeCell ref="B10:B11"/>
    <mergeCell ref="C10:C11"/>
    <mergeCell ref="D10:D11"/>
    <mergeCell ref="E10:E11"/>
    <mergeCell ref="F10:F11"/>
    <mergeCell ref="F6:F8"/>
    <mergeCell ref="H10:H11"/>
    <mergeCell ref="I10:I11"/>
    <mergeCell ref="AL10:AL11"/>
    <mergeCell ref="AM10:AM11"/>
    <mergeCell ref="AE12:AE13"/>
    <mergeCell ref="I6:I8"/>
    <mergeCell ref="I15:I18"/>
    <mergeCell ref="AH7:AH8"/>
    <mergeCell ref="AI7:AI8"/>
    <mergeCell ref="AJ7:AJ8"/>
    <mergeCell ref="AM17:AM18"/>
    <mergeCell ref="AE15:AE18"/>
    <mergeCell ref="AF17:AF18"/>
    <mergeCell ref="AG17:AG18"/>
    <mergeCell ref="AH17:AH18"/>
    <mergeCell ref="AI17:AI18"/>
    <mergeCell ref="AJ17:AJ18"/>
    <mergeCell ref="AK17:AK18"/>
    <mergeCell ref="AL17:AL18"/>
    <mergeCell ref="AF10:AF11"/>
    <mergeCell ref="AG10:AG11"/>
    <mergeCell ref="AH10:AH11"/>
    <mergeCell ref="O6:O8"/>
    <mergeCell ref="AL7:AL8"/>
    <mergeCell ref="L10:L11"/>
    <mergeCell ref="M10:M11"/>
    <mergeCell ref="AK7:AK8"/>
    <mergeCell ref="AJ10:AJ11"/>
    <mergeCell ref="AK42:AK44"/>
    <mergeCell ref="J59:J60"/>
    <mergeCell ref="L59:L60"/>
    <mergeCell ref="O59:O60"/>
    <mergeCell ref="AE59:AE60"/>
    <mergeCell ref="AF59:AF60"/>
    <mergeCell ref="AI10:AI11"/>
    <mergeCell ref="AH59:AH60"/>
    <mergeCell ref="K59:K60"/>
    <mergeCell ref="M59:M60"/>
    <mergeCell ref="N59:N60"/>
    <mergeCell ref="AF56:AF57"/>
    <mergeCell ref="AG56:AG57"/>
    <mergeCell ref="AE51:AE53"/>
    <mergeCell ref="AF51:AF53"/>
    <mergeCell ref="AD51:AD53"/>
    <mergeCell ref="AJ59:AJ60"/>
    <mergeCell ref="AE45:AE47"/>
    <mergeCell ref="J15:J18"/>
    <mergeCell ref="K10:K11"/>
    <mergeCell ref="M15:M18"/>
    <mergeCell ref="AG7:AG8"/>
    <mergeCell ref="AK10:AK11"/>
    <mergeCell ref="AE10:AE11"/>
    <mergeCell ref="AK56:AK57"/>
    <mergeCell ref="K51:K53"/>
    <mergeCell ref="J42:J44"/>
    <mergeCell ref="K42:K44"/>
    <mergeCell ref="L42:L44"/>
    <mergeCell ref="M42:M44"/>
    <mergeCell ref="N42:N44"/>
    <mergeCell ref="O42:O44"/>
    <mergeCell ref="AE42:AE44"/>
    <mergeCell ref="J48:J50"/>
    <mergeCell ref="K48:K50"/>
    <mergeCell ref="L48:L50"/>
    <mergeCell ref="L56:L57"/>
    <mergeCell ref="M56:M57"/>
    <mergeCell ref="N56:N57"/>
    <mergeCell ref="O56:O57"/>
    <mergeCell ref="AE56:AE57"/>
    <mergeCell ref="J12:J13"/>
    <mergeCell ref="K12:K13"/>
    <mergeCell ref="AF39:AF40"/>
    <mergeCell ref="AG39:AG40"/>
    <mergeCell ref="AF42:AF44"/>
    <mergeCell ref="O10:O11"/>
    <mergeCell ref="J10:J11"/>
    <mergeCell ref="K27:K28"/>
    <mergeCell ref="J39:J41"/>
    <mergeCell ref="K39:K41"/>
    <mergeCell ref="L39:L41"/>
    <mergeCell ref="M39:M41"/>
    <mergeCell ref="N39:N41"/>
    <mergeCell ref="O39:O41"/>
    <mergeCell ref="L15:L18"/>
    <mergeCell ref="J33:J34"/>
    <mergeCell ref="K33:K34"/>
    <mergeCell ref="L33:L34"/>
    <mergeCell ref="M33:M34"/>
    <mergeCell ref="N33:N34"/>
    <mergeCell ref="O33:O34"/>
    <mergeCell ref="K56:K57"/>
    <mergeCell ref="AI59:AI60"/>
    <mergeCell ref="AN12:AN13"/>
    <mergeCell ref="A59:A60"/>
    <mergeCell ref="B59:B60"/>
    <mergeCell ref="C59:C60"/>
    <mergeCell ref="D59:D60"/>
    <mergeCell ref="E59:E60"/>
    <mergeCell ref="F59:F60"/>
    <mergeCell ref="G59:G60"/>
    <mergeCell ref="H59:H60"/>
    <mergeCell ref="I59:I60"/>
    <mergeCell ref="A39:A41"/>
    <mergeCell ref="B39:B41"/>
    <mergeCell ref="C39:C41"/>
    <mergeCell ref="D39:D41"/>
    <mergeCell ref="E39:E41"/>
    <mergeCell ref="F39:F41"/>
    <mergeCell ref="G39:G41"/>
    <mergeCell ref="H39:H41"/>
    <mergeCell ref="A42:A44"/>
    <mergeCell ref="AJ51:AJ53"/>
    <mergeCell ref="I39:I41"/>
    <mergeCell ref="O15:O18"/>
    <mergeCell ref="R48:R49"/>
    <mergeCell ref="S48:S49"/>
    <mergeCell ref="T48:T49"/>
    <mergeCell ref="U48:U49"/>
    <mergeCell ref="V48:V49"/>
    <mergeCell ref="W48:W49"/>
    <mergeCell ref="X48:X49"/>
    <mergeCell ref="Y48:Y49"/>
    <mergeCell ref="Z48:Z49"/>
    <mergeCell ref="AA48:AA49"/>
    <mergeCell ref="AB48:AB49"/>
    <mergeCell ref="AC48:AC49"/>
    <mergeCell ref="AK48:AK50"/>
    <mergeCell ref="AI48:AI50"/>
    <mergeCell ref="AK39:AK40"/>
    <mergeCell ref="AL42:AL44"/>
    <mergeCell ref="AM42:AM44"/>
    <mergeCell ref="AN42:AN44"/>
    <mergeCell ref="AH42:AH44"/>
    <mergeCell ref="AI42:AI44"/>
    <mergeCell ref="AJ42:AJ44"/>
    <mergeCell ref="AG42:AG44"/>
    <mergeCell ref="AE39:AE41"/>
    <mergeCell ref="AL39:AL40"/>
    <mergeCell ref="AM39:AM40"/>
    <mergeCell ref="AH39:AH40"/>
    <mergeCell ref="AI39:AI40"/>
    <mergeCell ref="AJ39:AJ40"/>
    <mergeCell ref="AM7:AM8"/>
    <mergeCell ref="AN6:AN8"/>
    <mergeCell ref="AN10:AN11"/>
    <mergeCell ref="AM51:AM53"/>
    <mergeCell ref="AN15:AN18"/>
    <mergeCell ref="AN27:AN28"/>
    <mergeCell ref="AN39:AN41"/>
    <mergeCell ref="AN48:AN50"/>
    <mergeCell ref="AN51:AN53"/>
    <mergeCell ref="AN45:AN47"/>
    <mergeCell ref="AL51:AL53"/>
    <mergeCell ref="AL59:AL60"/>
    <mergeCell ref="A63:A64"/>
    <mergeCell ref="B63:B64"/>
    <mergeCell ref="C63:C64"/>
    <mergeCell ref="D63:D64"/>
    <mergeCell ref="E63:E64"/>
    <mergeCell ref="F63:F64"/>
    <mergeCell ref="G63:G64"/>
    <mergeCell ref="H63:H64"/>
    <mergeCell ref="I63:I64"/>
    <mergeCell ref="J63:J64"/>
    <mergeCell ref="K63:K64"/>
    <mergeCell ref="L63:L64"/>
    <mergeCell ref="M63:M64"/>
    <mergeCell ref="N63:N64"/>
    <mergeCell ref="O63:O64"/>
    <mergeCell ref="AD63:AD64"/>
    <mergeCell ref="AE63:AE64"/>
    <mergeCell ref="P63:P64"/>
    <mergeCell ref="Q63:Q64"/>
    <mergeCell ref="R63:R64"/>
    <mergeCell ref="S63:S64"/>
    <mergeCell ref="J56:J57"/>
    <mergeCell ref="T63:T64"/>
    <mergeCell ref="U63:U64"/>
    <mergeCell ref="V63:V64"/>
    <mergeCell ref="W63:W64"/>
    <mergeCell ref="X63:X64"/>
    <mergeCell ref="Y63:Y64"/>
    <mergeCell ref="Z63:Z64"/>
    <mergeCell ref="AA63:AA64"/>
    <mergeCell ref="AB63:AB64"/>
    <mergeCell ref="AC63:AC64"/>
    <mergeCell ref="AH63:AH64"/>
    <mergeCell ref="AI63:AI64"/>
    <mergeCell ref="AJ63:AJ64"/>
    <mergeCell ref="AK63:AK64"/>
    <mergeCell ref="AN63:AN64"/>
    <mergeCell ref="AG59:AG60"/>
    <mergeCell ref="AJ56:AJ57"/>
    <mergeCell ref="AH56:AH57"/>
    <mergeCell ref="AN56:AN57"/>
    <mergeCell ref="AK59:AK60"/>
    <mergeCell ref="AM59:AM60"/>
    <mergeCell ref="AN59:AN60"/>
    <mergeCell ref="AO4:AX4"/>
    <mergeCell ref="AO6:AO8"/>
    <mergeCell ref="AY6:AY8"/>
    <mergeCell ref="AP7:AP8"/>
    <mergeCell ref="AQ7:AQ8"/>
    <mergeCell ref="AR7:AR8"/>
    <mergeCell ref="AS7:AS8"/>
    <mergeCell ref="AT7:AT8"/>
    <mergeCell ref="AU7:AU8"/>
    <mergeCell ref="AV7:AV8"/>
    <mergeCell ref="AW7:AW8"/>
    <mergeCell ref="AX7:AX8"/>
    <mergeCell ref="AY10:AY11"/>
    <mergeCell ref="AX17:AX18"/>
    <mergeCell ref="AY17:AY18"/>
    <mergeCell ref="AO12:AO13"/>
    <mergeCell ref="AY12:AY13"/>
    <mergeCell ref="AO10:AO11"/>
    <mergeCell ref="AP10:AP11"/>
    <mergeCell ref="AQ10:AQ11"/>
    <mergeCell ref="AR10:AR11"/>
    <mergeCell ref="AS10:AS11"/>
    <mergeCell ref="AT10:AT11"/>
    <mergeCell ref="AU10:AU11"/>
    <mergeCell ref="AV10:AV11"/>
    <mergeCell ref="AW10:AW11"/>
    <mergeCell ref="AO17:AO18"/>
    <mergeCell ref="AP17:AP18"/>
    <mergeCell ref="AQ17:AQ18"/>
    <mergeCell ref="AR17:AR18"/>
    <mergeCell ref="AS17:AS18"/>
    <mergeCell ref="AT17:AT18"/>
    <mergeCell ref="AU17:AU18"/>
    <mergeCell ref="AV17:AV18"/>
    <mergeCell ref="AW17:AW18"/>
    <mergeCell ref="AX10:AX11"/>
    <mergeCell ref="AO42:AO44"/>
    <mergeCell ref="AQ42:AQ44"/>
    <mergeCell ref="AT42:AT44"/>
    <mergeCell ref="AU42:AU44"/>
    <mergeCell ref="AV42:AV44"/>
    <mergeCell ref="AW42:AW44"/>
    <mergeCell ref="AX42:AX44"/>
    <mergeCell ref="AY42:AY44"/>
    <mergeCell ref="AP39:AP40"/>
    <mergeCell ref="AQ39:AQ40"/>
    <mergeCell ref="AR39:AR40"/>
    <mergeCell ref="AS39:AS40"/>
    <mergeCell ref="AT39:AT40"/>
    <mergeCell ref="AU39:AU40"/>
    <mergeCell ref="AV39:AV40"/>
    <mergeCell ref="AW39:AW40"/>
    <mergeCell ref="AX39:AX41"/>
    <mergeCell ref="AO39:AO41"/>
    <mergeCell ref="AP42:AP44"/>
    <mergeCell ref="AY39:AY40"/>
    <mergeCell ref="AY51:AY53"/>
    <mergeCell ref="AX59:AX60"/>
    <mergeCell ref="AY59:AY60"/>
    <mergeCell ref="AO51:AO53"/>
    <mergeCell ref="AX45:AX47"/>
    <mergeCell ref="AY45:AY47"/>
    <mergeCell ref="AO48:AO50"/>
    <mergeCell ref="AY48:AY50"/>
    <mergeCell ref="AO45:AO47"/>
    <mergeCell ref="AT56:AT57"/>
    <mergeCell ref="AU56:AU57"/>
    <mergeCell ref="AV56:AV57"/>
    <mergeCell ref="AW56:AW57"/>
    <mergeCell ref="AX56:AX57"/>
    <mergeCell ref="AR59:AR60"/>
    <mergeCell ref="AU59:AU60"/>
    <mergeCell ref="AV59:AV60"/>
    <mergeCell ref="AW59:AW60"/>
    <mergeCell ref="AO59:AO60"/>
    <mergeCell ref="AT59:AT60"/>
    <mergeCell ref="AU45:AU47"/>
    <mergeCell ref="AS42:AS44"/>
    <mergeCell ref="AR42:AR44"/>
  </mergeCells>
  <phoneticPr fontId="37" type="noConversion"/>
  <conditionalFormatting sqref="I6 Z6:Z48 I9:I10 AD20:AD21 I21 O21 I31:I33 I35:I39">
    <cfRule type="cellIs" dxfId="263" priority="113" stopIfTrue="1" operator="equal">
      <formula>"Baja"</formula>
    </cfRule>
    <cfRule type="cellIs" dxfId="262" priority="114" stopIfTrue="1" operator="equal">
      <formula>"Muy Baja"</formula>
    </cfRule>
    <cfRule type="cellIs" dxfId="261" priority="112" stopIfTrue="1" operator="equal">
      <formula>"Media"</formula>
    </cfRule>
    <cfRule type="cellIs" dxfId="260" priority="111" stopIfTrue="1" operator="equal">
      <formula>"Alta"</formula>
    </cfRule>
    <cfRule type="cellIs" dxfId="259" priority="110" stopIfTrue="1" operator="equal">
      <formula>"Muy Alta"</formula>
    </cfRule>
  </conditionalFormatting>
  <conditionalFormatting sqref="I12 I14:I15">
    <cfRule type="cellIs" dxfId="258" priority="6079" stopIfTrue="1" operator="equal">
      <formula>"Media"</formula>
    </cfRule>
    <cfRule type="cellIs" dxfId="257" priority="6078" stopIfTrue="1" operator="equal">
      <formula>"Alta"</formula>
    </cfRule>
    <cfRule type="cellIs" dxfId="256" priority="6077" stopIfTrue="1" operator="equal">
      <formula>"Muy Alta"</formula>
    </cfRule>
    <cfRule type="cellIs" dxfId="255" priority="6081" stopIfTrue="1" operator="equal">
      <formula>"Muy Baja"</formula>
    </cfRule>
    <cfRule type="cellIs" dxfId="254" priority="6080" stopIfTrue="1" operator="equal">
      <formula>"Baja"</formula>
    </cfRule>
  </conditionalFormatting>
  <conditionalFormatting sqref="I19">
    <cfRule type="cellIs" dxfId="253" priority="1239" stopIfTrue="1" operator="equal">
      <formula>"Baja"</formula>
    </cfRule>
    <cfRule type="cellIs" dxfId="252" priority="1240" stopIfTrue="1" operator="equal">
      <formula>"Muy Baja"</formula>
    </cfRule>
    <cfRule type="cellIs" dxfId="251" priority="1236" stopIfTrue="1" operator="equal">
      <formula>"Muy Alta"</formula>
    </cfRule>
    <cfRule type="cellIs" dxfId="250" priority="1237" stopIfTrue="1" operator="equal">
      <formula>"Alta"</formula>
    </cfRule>
    <cfRule type="cellIs" dxfId="249" priority="1238" stopIfTrue="1" operator="equal">
      <formula>"Media"</formula>
    </cfRule>
  </conditionalFormatting>
  <conditionalFormatting sqref="I42">
    <cfRule type="cellIs" dxfId="248" priority="721" stopIfTrue="1" operator="equal">
      <formula>"Muy Baja"</formula>
    </cfRule>
    <cfRule type="cellIs" dxfId="247" priority="719" stopIfTrue="1" operator="equal">
      <formula>"Media"</formula>
    </cfRule>
    <cfRule type="cellIs" dxfId="246" priority="718" stopIfTrue="1" operator="equal">
      <formula>"Alta"</formula>
    </cfRule>
    <cfRule type="cellIs" dxfId="245" priority="717" stopIfTrue="1" operator="equal">
      <formula>"Muy Alta"</formula>
    </cfRule>
    <cfRule type="cellIs" dxfId="244" priority="720" stopIfTrue="1" operator="equal">
      <formula>"Baja"</formula>
    </cfRule>
  </conditionalFormatting>
  <conditionalFormatting sqref="I65">
    <cfRule type="cellIs" dxfId="243" priority="65" stopIfTrue="1" operator="equal">
      <formula>"Muy Baja"</formula>
    </cfRule>
    <cfRule type="cellIs" dxfId="242" priority="61" stopIfTrue="1" operator="equal">
      <formula>"Muy Alta"</formula>
    </cfRule>
    <cfRule type="cellIs" dxfId="241" priority="62" stopIfTrue="1" operator="equal">
      <formula>"Alta"</formula>
    </cfRule>
    <cfRule type="cellIs" dxfId="240" priority="63" stopIfTrue="1" operator="equal">
      <formula>"Media"</formula>
    </cfRule>
    <cfRule type="cellIs" dxfId="239" priority="64" stopIfTrue="1" operator="equal">
      <formula>"Baja"</formula>
    </cfRule>
  </conditionalFormatting>
  <conditionalFormatting sqref="O65">
    <cfRule type="cellIs" dxfId="238" priority="60" stopIfTrue="1" operator="equal">
      <formula>"Muy Baja"</formula>
    </cfRule>
    <cfRule type="cellIs" dxfId="237" priority="58" stopIfTrue="1" operator="equal">
      <formula>"Media"</formula>
    </cfRule>
    <cfRule type="cellIs" dxfId="236" priority="57" stopIfTrue="1" operator="equal">
      <formula>"Alta"</formula>
    </cfRule>
    <cfRule type="cellIs" dxfId="235" priority="56" stopIfTrue="1" operator="equal">
      <formula>"Muy Alta"</formula>
    </cfRule>
    <cfRule type="cellIs" dxfId="234" priority="59" stopIfTrue="1" operator="equal">
      <formula>"Baja"</formula>
    </cfRule>
  </conditionalFormatting>
  <conditionalFormatting sqref="Z50:Z63">
    <cfRule type="cellIs" dxfId="233" priority="73" stopIfTrue="1" operator="equal">
      <formula>"Media"</formula>
    </cfRule>
    <cfRule type="cellIs" dxfId="232" priority="74" stopIfTrue="1" operator="equal">
      <formula>"Baja"</formula>
    </cfRule>
    <cfRule type="cellIs" dxfId="231" priority="75" stopIfTrue="1" operator="equal">
      <formula>"Muy Baja"</formula>
    </cfRule>
    <cfRule type="cellIs" dxfId="230" priority="72" stopIfTrue="1" operator="equal">
      <formula>"Alta"</formula>
    </cfRule>
    <cfRule type="cellIs" dxfId="229" priority="71" stopIfTrue="1" operator="equal">
      <formula>"Muy Alta"</formula>
    </cfRule>
  </conditionalFormatting>
  <conditionalFormatting sqref="Z65:Z67">
    <cfRule type="cellIs" dxfId="228" priority="5" stopIfTrue="1" operator="equal">
      <formula>"Muy Alta"</formula>
    </cfRule>
    <cfRule type="cellIs" dxfId="227" priority="6" stopIfTrue="1" operator="equal">
      <formula>"Alta"</formula>
    </cfRule>
    <cfRule type="cellIs" dxfId="226" priority="7" stopIfTrue="1" operator="equal">
      <formula>"Media"</formula>
    </cfRule>
    <cfRule type="cellIs" dxfId="225" priority="8" stopIfTrue="1" operator="equal">
      <formula>"Baja"</formula>
    </cfRule>
    <cfRule type="cellIs" dxfId="224" priority="9" stopIfTrue="1" operator="equal">
      <formula>"Muy Baja"</formula>
    </cfRule>
  </conditionalFormatting>
  <conditionalFormatting sqref="AB10:AB11">
    <cfRule type="containsText" dxfId="223" priority="1310" operator="containsText" text="Baja">
      <formula>NOT(ISERROR(SEARCH("Baja",AB10)))</formula>
    </cfRule>
    <cfRule type="containsText" dxfId="222" priority="1306" operator="containsText" text="VALORAR">
      <formula>NOT(ISERROR(SEARCH("VALORAR",AB10)))</formula>
    </cfRule>
    <cfRule type="containsText" dxfId="221" priority="1305" operator="containsText" text="Baja">
      <formula>NOT(ISERROR(SEARCH("Baja",AB10)))</formula>
    </cfRule>
    <cfRule type="containsText" dxfId="220" priority="1304" operator="containsText" text="Moderada">
      <formula>NOT(ISERROR(SEARCH("Moderada",AB10)))</formula>
    </cfRule>
    <cfRule type="containsText" dxfId="219" priority="1303" operator="containsText" text="Alta">
      <formula>NOT(ISERROR(SEARCH("Alta",AB10)))</formula>
    </cfRule>
    <cfRule type="containsText" dxfId="218" priority="1302" operator="containsText" text="Extrema">
      <formula>NOT(ISERROR(SEARCH("Extrema",AB10)))</formula>
    </cfRule>
    <cfRule type="containsText" dxfId="217" priority="1301" operator="containsText" text="VALORAR">
      <formula>NOT(ISERROR(SEARCH("VALORAR",AB10)))</formula>
    </cfRule>
    <cfRule type="containsText" dxfId="216" priority="1309" operator="containsText" text="Moderada">
      <formula>NOT(ISERROR(SEARCH("Moderada",AB10)))</formula>
    </cfRule>
    <cfRule type="containsText" dxfId="215" priority="1308" operator="containsText" text="Alta">
      <formula>NOT(ISERROR(SEARCH("Alta",AB10)))</formula>
    </cfRule>
    <cfRule type="containsText" dxfId="214" priority="1307" operator="containsText" text="Extrema">
      <formula>NOT(ISERROR(SEARCH("Extrema",AB10)))</formula>
    </cfRule>
  </conditionalFormatting>
  <conditionalFormatting sqref="AD6">
    <cfRule type="containsText" dxfId="213" priority="1300" operator="containsText" text="Baja">
      <formula>NOT(ISERROR(SEARCH("Baja",AD6)))</formula>
    </cfRule>
    <cfRule type="containsText" dxfId="212" priority="1299" operator="containsText" text="Moderada">
      <formula>NOT(ISERROR(SEARCH("Moderada",AD6)))</formula>
    </cfRule>
    <cfRule type="containsText" dxfId="211" priority="1298" operator="containsText" text="Alta">
      <formula>NOT(ISERROR(SEARCH("Alta",AD6)))</formula>
    </cfRule>
    <cfRule type="containsText" dxfId="210" priority="1293" operator="containsText" text="Alta">
      <formula>NOT(ISERROR(SEARCH("Alta",AD6)))</formula>
    </cfRule>
    <cfRule type="containsText" dxfId="209" priority="1297" operator="containsText" text="Extrema">
      <formula>NOT(ISERROR(SEARCH("Extrema",AD6)))</formula>
    </cfRule>
    <cfRule type="containsText" dxfId="208" priority="1296" operator="containsText" text="VALORAR">
      <formula>NOT(ISERROR(SEARCH("VALORAR",AD6)))</formula>
    </cfRule>
    <cfRule type="containsText" dxfId="207" priority="1295" operator="containsText" text="Baja">
      <formula>NOT(ISERROR(SEARCH("Baja",AD6)))</formula>
    </cfRule>
    <cfRule type="containsText" dxfId="206" priority="1294" operator="containsText" text="Moderada">
      <formula>NOT(ISERROR(SEARCH("Moderada",AD6)))</formula>
    </cfRule>
    <cfRule type="containsText" dxfId="205" priority="1291" operator="containsText" text="VALORAR">
      <formula>NOT(ISERROR(SEARCH("VALORAR",AD6)))</formula>
    </cfRule>
    <cfRule type="containsText" dxfId="204" priority="1292" operator="containsText" text="Extrema">
      <formula>NOT(ISERROR(SEARCH("Extrema",AD6)))</formula>
    </cfRule>
  </conditionalFormatting>
  <conditionalFormatting sqref="AD7:AD8">
    <cfRule type="cellIs" dxfId="203" priority="1287" stopIfTrue="1" operator="equal">
      <formula>"Alta"</formula>
    </cfRule>
    <cfRule type="cellIs" dxfId="202" priority="1286" stopIfTrue="1" operator="equal">
      <formula>"Muy Alta"</formula>
    </cfRule>
    <cfRule type="cellIs" dxfId="201" priority="1290" stopIfTrue="1" operator="equal">
      <formula>"Muy Baja"</formula>
    </cfRule>
    <cfRule type="cellIs" dxfId="200" priority="1289" stopIfTrue="1" operator="equal">
      <formula>"Baja"</formula>
    </cfRule>
    <cfRule type="cellIs" dxfId="199" priority="1288" stopIfTrue="1" operator="equal">
      <formula>"Media"</formula>
    </cfRule>
  </conditionalFormatting>
  <conditionalFormatting sqref="AD9:AD14">
    <cfRule type="containsText" dxfId="198" priority="1390" operator="containsText" text="Baja">
      <formula>NOT(ISERROR(SEARCH("Baja",AD9)))</formula>
    </cfRule>
    <cfRule type="containsText" dxfId="197" priority="1386" operator="containsText" text="VALORAR">
      <formula>NOT(ISERROR(SEARCH("VALORAR",AD9)))</formula>
    </cfRule>
    <cfRule type="containsText" dxfId="196" priority="1383" operator="containsText" text="Alta">
      <formula>NOT(ISERROR(SEARCH("Alta",AD9)))</formula>
    </cfRule>
    <cfRule type="containsText" dxfId="195" priority="1384" operator="containsText" text="Moderada">
      <formula>NOT(ISERROR(SEARCH("Moderada",AD9)))</formula>
    </cfRule>
    <cfRule type="containsText" dxfId="194" priority="1385" operator="containsText" text="Baja">
      <formula>NOT(ISERROR(SEARCH("Baja",AD9)))</formula>
    </cfRule>
    <cfRule type="containsText" dxfId="193" priority="1387" operator="containsText" text="Extrema">
      <formula>NOT(ISERROR(SEARCH("Extrema",AD9)))</formula>
    </cfRule>
    <cfRule type="containsText" dxfId="192" priority="1388" operator="containsText" text="Alta">
      <formula>NOT(ISERROR(SEARCH("Alta",AD9)))</formula>
    </cfRule>
    <cfRule type="containsText" dxfId="191" priority="1389" operator="containsText" text="Moderada">
      <formula>NOT(ISERROR(SEARCH("Moderada",AD9)))</formula>
    </cfRule>
  </conditionalFormatting>
  <conditionalFormatting sqref="AD9:AD15">
    <cfRule type="containsText" dxfId="190" priority="1267" operator="containsText" text="Extrema">
      <formula>NOT(ISERROR(SEARCH("Extrema",AD9)))</formula>
    </cfRule>
    <cfRule type="containsText" dxfId="189" priority="1266" operator="containsText" text="VALORAR">
      <formula>NOT(ISERROR(SEARCH("VALORAR",AD9)))</formula>
    </cfRule>
  </conditionalFormatting>
  <conditionalFormatting sqref="AD15">
    <cfRule type="containsText" dxfId="188" priority="1264" operator="containsText" text="Moderada">
      <formula>NOT(ISERROR(SEARCH("Moderada",AD15)))</formula>
    </cfRule>
    <cfRule type="containsText" dxfId="187" priority="1263" operator="containsText" text="Alta">
      <formula>NOT(ISERROR(SEARCH("Alta",AD15)))</formula>
    </cfRule>
    <cfRule type="containsText" dxfId="186" priority="1265" operator="containsText" text="Baja">
      <formula>NOT(ISERROR(SEARCH("Baja",AD15)))</formula>
    </cfRule>
    <cfRule type="containsText" dxfId="185" priority="1269" operator="containsText" text="Moderada">
      <formula>NOT(ISERROR(SEARCH("Moderada",AD15)))</formula>
    </cfRule>
    <cfRule type="containsText" dxfId="184" priority="1270" operator="containsText" text="Baja">
      <formula>NOT(ISERROR(SEARCH("Baja",AD15)))</formula>
    </cfRule>
    <cfRule type="containsText" dxfId="183" priority="1268" operator="containsText" text="Alta">
      <formula>NOT(ISERROR(SEARCH("Alta",AD15)))</formula>
    </cfRule>
  </conditionalFormatting>
  <conditionalFormatting sqref="AD15:AD16">
    <cfRule type="containsText" dxfId="182" priority="1257" operator="containsText" text="Extrema">
      <formula>NOT(ISERROR(SEARCH("Extrema",AD15)))</formula>
    </cfRule>
    <cfRule type="containsText" dxfId="181" priority="1256" operator="containsText" text="VALORAR">
      <formula>NOT(ISERROR(SEARCH("VALORAR",AD15)))</formula>
    </cfRule>
  </conditionalFormatting>
  <conditionalFormatting sqref="AD16">
    <cfRule type="containsText" dxfId="180" priority="1252" operator="containsText" text="Extrema">
      <formula>NOT(ISERROR(SEARCH("Extrema",AD16)))</formula>
    </cfRule>
    <cfRule type="containsText" dxfId="179" priority="1258" operator="containsText" text="Alta">
      <formula>NOT(ISERROR(SEARCH("Alta",AD16)))</formula>
    </cfRule>
    <cfRule type="containsText" dxfId="178" priority="1255" operator="containsText" text="Baja">
      <formula>NOT(ISERROR(SEARCH("Baja",AD16)))</formula>
    </cfRule>
    <cfRule type="containsText" dxfId="177" priority="1254" operator="containsText" text="Moderada">
      <formula>NOT(ISERROR(SEARCH("Moderada",AD16)))</formula>
    </cfRule>
    <cfRule type="containsText" dxfId="176" priority="1253" operator="containsText" text="Alta">
      <formula>NOT(ISERROR(SEARCH("Alta",AD16)))</formula>
    </cfRule>
    <cfRule type="containsText" dxfId="175" priority="1251" operator="containsText" text="VALORAR">
      <formula>NOT(ISERROR(SEARCH("VALORAR",AD16)))</formula>
    </cfRule>
    <cfRule type="containsText" dxfId="174" priority="1259" operator="containsText" text="Moderada">
      <formula>NOT(ISERROR(SEARCH("Moderada",AD16)))</formula>
    </cfRule>
    <cfRule type="containsText" dxfId="173" priority="1260" operator="containsText" text="Baja">
      <formula>NOT(ISERROR(SEARCH("Baja",AD16)))</formula>
    </cfRule>
  </conditionalFormatting>
  <conditionalFormatting sqref="AD17:AD18">
    <cfRule type="cellIs" dxfId="172" priority="1242" stopIfTrue="1" operator="equal">
      <formula>"Alta"</formula>
    </cfRule>
    <cfRule type="cellIs" dxfId="171" priority="1241" stopIfTrue="1" operator="equal">
      <formula>"Muy Alta"</formula>
    </cfRule>
    <cfRule type="cellIs" dxfId="170" priority="1244" stopIfTrue="1" operator="equal">
      <formula>"Baja"</formula>
    </cfRule>
    <cfRule type="cellIs" dxfId="169" priority="1245" stopIfTrue="1" operator="equal">
      <formula>"Muy Baja"</formula>
    </cfRule>
    <cfRule type="cellIs" dxfId="168" priority="1243" stopIfTrue="1" operator="equal">
      <formula>"Media"</formula>
    </cfRule>
  </conditionalFormatting>
  <conditionalFormatting sqref="AD19">
    <cfRule type="containsText" dxfId="167" priority="1229" operator="containsText" text="Moderada">
      <formula>NOT(ISERROR(SEARCH("Moderada",AD19)))</formula>
    </cfRule>
    <cfRule type="containsText" dxfId="166" priority="1228" operator="containsText" text="Alta">
      <formula>NOT(ISERROR(SEARCH("Alta",AD19)))</formula>
    </cfRule>
    <cfRule type="containsText" dxfId="165" priority="1227" operator="containsText" text="Extrema">
      <formula>NOT(ISERROR(SEARCH("Extrema",AD19)))</formula>
    </cfRule>
    <cfRule type="containsText" dxfId="164" priority="1226" operator="containsText" text="VALORAR">
      <formula>NOT(ISERROR(SEARCH("VALORAR",AD19)))</formula>
    </cfRule>
    <cfRule type="containsText" dxfId="163" priority="1224" operator="containsText" text="Moderada">
      <formula>NOT(ISERROR(SEARCH("Moderada",AD19)))</formula>
    </cfRule>
    <cfRule type="containsText" dxfId="162" priority="1223" operator="containsText" text="Alta">
      <formula>NOT(ISERROR(SEARCH("Alta",AD19)))</formula>
    </cfRule>
    <cfRule type="containsText" dxfId="161" priority="1222" operator="containsText" text="Extrema">
      <formula>NOT(ISERROR(SEARCH("Extrema",AD19)))</formula>
    </cfRule>
    <cfRule type="containsText" dxfId="160" priority="1221" operator="containsText" text="VALORAR">
      <formula>NOT(ISERROR(SEARCH("VALORAR",AD19)))</formula>
    </cfRule>
    <cfRule type="containsText" dxfId="159" priority="1225" operator="containsText" text="Baja">
      <formula>NOT(ISERROR(SEARCH("Baja",AD19)))</formula>
    </cfRule>
    <cfRule type="containsText" dxfId="158" priority="1230" operator="containsText" text="Baja">
      <formula>NOT(ISERROR(SEARCH("Baja",AD19)))</formula>
    </cfRule>
  </conditionalFormatting>
  <conditionalFormatting sqref="AD23">
    <cfRule type="cellIs" dxfId="157" priority="1150" stopIfTrue="1" operator="equal">
      <formula>"Baja"</formula>
    </cfRule>
    <cfRule type="cellIs" dxfId="156" priority="1149" stopIfTrue="1" operator="equal">
      <formula>"Media"</formula>
    </cfRule>
    <cfRule type="cellIs" dxfId="155" priority="1147" stopIfTrue="1" operator="equal">
      <formula>"Muy Alta"</formula>
    </cfRule>
    <cfRule type="cellIs" dxfId="154" priority="1148" stopIfTrue="1" operator="equal">
      <formula>"Alta"</formula>
    </cfRule>
    <cfRule type="cellIs" dxfId="153" priority="1151" stopIfTrue="1" operator="equal">
      <formula>"Muy Baja"</formula>
    </cfRule>
  </conditionalFormatting>
  <conditionalFormatting sqref="AD56:AD57">
    <cfRule type="cellIs" dxfId="152" priority="275" stopIfTrue="1" operator="equal">
      <formula>"Baja"</formula>
    </cfRule>
    <cfRule type="cellIs" dxfId="151" priority="273" stopIfTrue="1" operator="equal">
      <formula>"Alta"</formula>
    </cfRule>
    <cfRule type="cellIs" dxfId="150" priority="272" stopIfTrue="1" operator="equal">
      <formula>"Muy Alta"</formula>
    </cfRule>
    <cfRule type="cellIs" dxfId="149" priority="276" stopIfTrue="1" operator="equal">
      <formula>"Muy Baja"</formula>
    </cfRule>
    <cfRule type="cellIs" dxfId="148" priority="274" stopIfTrue="1" operator="equal">
      <formula>"Media"</formula>
    </cfRule>
  </conditionalFormatting>
  <conditionalFormatting sqref="AD65">
    <cfRule type="cellIs" dxfId="147" priority="55" stopIfTrue="1" operator="equal">
      <formula>"Muy Baja"</formula>
    </cfRule>
    <cfRule type="cellIs" dxfId="146" priority="53" stopIfTrue="1" operator="equal">
      <formula>"Media"</formula>
    </cfRule>
    <cfRule type="cellIs" dxfId="145" priority="52" stopIfTrue="1" operator="equal">
      <formula>"Alta"</formula>
    </cfRule>
    <cfRule type="cellIs" dxfId="144" priority="51" stopIfTrue="1" operator="equal">
      <formula>"Muy Alta"</formula>
    </cfRule>
    <cfRule type="cellIs" dxfId="143" priority="54" stopIfTrue="1" operator="equal">
      <formula>"Baja"</formula>
    </cfRule>
  </conditionalFormatting>
  <hyperlinks>
    <hyperlink ref="AT15" r:id="rId1" xr:uid="{E89FA351-710B-4824-B58B-092E33A5E277}"/>
    <hyperlink ref="AT20" r:id="rId2" xr:uid="{DC388EF4-EBE8-4D68-A34F-61590E841BC1}"/>
    <hyperlink ref="AT21" r:id="rId3" display="https://dadepbta-my.sharepoint.com/:x:/r/personal/cbernal_dadep_gov_co/_layouts/15/Doc.aspx?sourcedoc=%7B44216C92-F1D2-4D35-A52B-626BA603647B%7D&amp;file=MATRIZ%20GRAL%20PROCESOS%20EN%20CURSO%20-%20URBANISMOS%2030-11-2024.xlsx&amp;action=default&amp;mobileredirect=true&amp;DefaultItemOpen=1" xr:uid="{17B75255-84DC-4E04-9A3B-202BF94D430C}"/>
    <hyperlink ref="AT12" r:id="rId4" xr:uid="{076E1C5F-668C-43A4-A406-631353838FEB}"/>
    <hyperlink ref="AT13" r:id="rId5" xr:uid="{F15E7D1B-AE17-47D1-AB3A-6432D9C60CDF}"/>
    <hyperlink ref="AT14" r:id="rId6" xr:uid="{E2A19E36-3F7B-49F5-9C7E-17EED513EEA6}"/>
    <hyperlink ref="AT30" r:id="rId7" xr:uid="{77232211-D41A-4C14-B684-8023EA55BA44}"/>
    <hyperlink ref="AT35" r:id="rId8" xr:uid="{2E28B7F7-F587-452E-AF78-C5CA331734B4}"/>
    <hyperlink ref="AT58" r:id="rId9" xr:uid="{41916110-0F30-46A2-94FB-14EF5C1085E2}"/>
    <hyperlink ref="AT59" r:id="rId10" xr:uid="{4C705856-B518-4AC2-82A7-77FADAC355F3}"/>
    <hyperlink ref="AT36" r:id="rId11" xr:uid="{C0BB70C7-F953-49AD-9CD2-21AC3A51CD20}"/>
    <hyperlink ref="AT9" r:id="rId12" xr:uid="{36C6BE6F-C49A-4348-A17E-D39246374315}"/>
    <hyperlink ref="AT45" r:id="rId13" xr:uid="{D8DF3277-DFB8-4340-938B-B074507ECA6B}"/>
    <hyperlink ref="AT46" r:id="rId14" xr:uid="{D06FFAB0-ECC1-464A-9E16-1DE97DA0AD57}"/>
    <hyperlink ref="AT47" r:id="rId15" xr:uid="{FEBA4C07-EB7C-4417-932A-5AE69997E63A}"/>
    <hyperlink ref="AT48" r:id="rId16" xr:uid="{7F79B17F-F495-4BCA-B3DA-CB9BD6F61FBF}"/>
    <hyperlink ref="AT49" r:id="rId17" xr:uid="{2D576915-0172-44A1-A231-1502283F7F1E}"/>
    <hyperlink ref="AT50" r:id="rId18" xr:uid="{D1849BC8-FEAC-48F7-A92C-59A2CD8EBF48}"/>
    <hyperlink ref="AT51" r:id="rId19" xr:uid="{8E8FC914-AD97-4675-86A2-30E6FD784508}"/>
    <hyperlink ref="AT52" r:id="rId20" xr:uid="{8D60E252-6A43-402A-A74E-872CAB3C4E17}"/>
    <hyperlink ref="AT53" r:id="rId21" xr:uid="{93F6D794-2EBF-46BE-8AC0-690F2240FB2D}"/>
    <hyperlink ref="AT56" r:id="rId22" xr:uid="{C0BE3CFE-A358-4ECE-B725-51C2CAAF0A9A}"/>
    <hyperlink ref="AT63" r:id="rId23" xr:uid="{0CC35367-4167-416D-B1F1-FCD24E87101D}"/>
    <hyperlink ref="AT64" r:id="rId24" xr:uid="{493B25CC-E842-4A01-81F3-9E3FF73EC8F2}"/>
    <hyperlink ref="AT23" r:id="rId25" xr:uid="{441027F4-D825-425F-B8EC-F835ACB317FC}"/>
    <hyperlink ref="AT24" r:id="rId26" xr:uid="{3AB5159D-2744-4FC5-9FA2-32875933F046}"/>
    <hyperlink ref="AT25" r:id="rId27" xr:uid="{3D7779FD-CBC7-4A4B-A0B5-9C55B9FA2D76}"/>
    <hyperlink ref="AT26" r:id="rId28" xr:uid="{D650E759-49B6-4C2E-8189-3AD13C356E39}"/>
    <hyperlink ref="AT66" r:id="rId29" xr:uid="{6DBEC8FF-5CD3-445D-88F4-9CE8E051B4E2}"/>
    <hyperlink ref="AT67" r:id="rId30" xr:uid="{DEFA7CAA-101E-4FD6-9D43-2CD628D71372}"/>
    <hyperlink ref="AT27" r:id="rId31" xr:uid="{02B87AAE-851A-42AD-8F78-473F1AC578AA}"/>
    <hyperlink ref="AT29" r:id="rId32" xr:uid="{8F846DE4-AD7D-46B2-B727-BD98D4999F92}"/>
    <hyperlink ref="AT61" r:id="rId33" xr:uid="{6F516D16-203E-40EA-AE02-DC3CD1A320AA}"/>
    <hyperlink ref="AT34" r:id="rId34" xr:uid="{0BFADB65-B381-47BB-BD75-1B8587751BA2}"/>
    <hyperlink ref="AT6" r:id="rId35" xr:uid="{76F1527E-395D-4961-BB7A-CCAAEAD615F6}"/>
    <hyperlink ref="AT7" r:id="rId36" xr:uid="{FD23E3DA-1750-41D2-BCCE-B8215F6E9736}"/>
    <hyperlink ref="AT16" r:id="rId37" xr:uid="{3439B4A9-84DF-45D4-9CA7-1E39D10B6EB6}"/>
    <hyperlink ref="AT17" r:id="rId38" xr:uid="{37456272-A758-41C1-9F71-20EFB0883AC5}"/>
    <hyperlink ref="AT19" r:id="rId39" xr:uid="{CFE54C75-DD3A-4AC5-A723-D8BD137F6ADD}"/>
    <hyperlink ref="AT31" r:id="rId40" xr:uid="{F848B660-C38A-427D-9F0C-F9ED4A882998}"/>
    <hyperlink ref="AT32" r:id="rId41" xr:uid="{4E228E95-7C0C-42DA-853A-D4B354214E04}"/>
    <hyperlink ref="AT33" r:id="rId42" xr:uid="{0F3BB422-4F95-47D7-BD9C-9A7F17F6D524}"/>
    <hyperlink ref="AT37" r:id="rId43" xr:uid="{8E1F0B7F-E1EC-4BFF-9D84-DC85EF299C97}"/>
    <hyperlink ref="AT38" r:id="rId44" xr:uid="{03C243FF-DF9A-4666-9E67-EFE43E8F8699}"/>
    <hyperlink ref="AT39" r:id="rId45" xr:uid="{64581D17-0E22-4E97-9B56-BA0CED6F1453}"/>
    <hyperlink ref="AT41" r:id="rId46" xr:uid="{957FAED7-3673-4232-8911-37CDC2A77C23}"/>
    <hyperlink ref="AT42" r:id="rId47" xr:uid="{5C0E568C-4E2C-4D4C-8441-3AFA66169ED5}"/>
    <hyperlink ref="AT54" r:id="rId48" xr:uid="{CC34CB84-F697-40CD-9127-E48C6FF3A836}"/>
    <hyperlink ref="AT62" r:id="rId49" xr:uid="{425C91F3-C0F0-4943-9ADA-A5D8849919CC}"/>
  </hyperlinks>
  <pageMargins left="0.7" right="0.7" top="0.75" bottom="0.75" header="0.3" footer="0.3"/>
  <pageSetup paperSize="9" orientation="portrait" r:id="rId50"/>
  <drawing r:id="rId51"/>
  <extLst>
    <ext xmlns:x14="http://schemas.microsoft.com/office/spreadsheetml/2009/9/main" uri="{78C0D931-6437-407d-A8EE-F0AAD7539E65}">
      <x14:conditionalFormattings>
        <x14:conditionalFormatting xmlns:xm="http://schemas.microsoft.com/office/excel/2006/main">
          <x14:cfRule type="containsText" priority="97" operator="containsText" id="{5A7AE2FD-7974-4D1E-90F5-C00545F61080}">
            <xm:f>NOT(ISERROR(SEARCH(#REF!,M6)))</xm:f>
            <xm:f>#REF!</xm:f>
            <x14:dxf>
              <fill>
                <patternFill>
                  <bgColor rgb="FFFF0000"/>
                </patternFill>
              </fill>
            </x14:dxf>
          </x14:cfRule>
          <x14:cfRule type="containsText" priority="95" operator="containsText" id="{43645409-B25A-4675-9007-E3B6B3EB4089}">
            <xm:f>NOT(ISERROR(SEARCH(#REF!,M6)))</xm:f>
            <xm:f>#REF!</xm:f>
            <x14:dxf>
              <fill>
                <patternFill>
                  <bgColor rgb="FFFFFF00"/>
                </patternFill>
              </fill>
            </x14:dxf>
          </x14:cfRule>
          <x14:cfRule type="containsText" priority="94" operator="containsText" id="{7A314EA8-D7A8-4215-9FFD-E932376A9B5E}">
            <xm:f>NOT(ISERROR(SEARCH(#REF!,M6)))</xm:f>
            <xm:f>#REF!</xm:f>
            <x14:dxf>
              <fill>
                <patternFill>
                  <bgColor rgb="FF33CC33"/>
                </patternFill>
              </fill>
            </x14:dxf>
          </x14:cfRule>
          <x14:cfRule type="containsText" priority="93" operator="containsText" id="{C558D57E-4A51-4945-BBA3-4BF39664AA56}">
            <xm:f>NOT(ISERROR(SEARCH(#REF!,M6)))</xm:f>
            <xm:f>#REF!</xm:f>
            <x14:dxf>
              <fill>
                <patternFill>
                  <bgColor rgb="FF99CC00"/>
                </patternFill>
              </fill>
            </x14:dxf>
          </x14:cfRule>
          <x14:cfRule type="containsText" priority="96" operator="containsText" id="{76361A55-9656-49C4-9D6A-0A290939C9FF}">
            <xm:f>NOT(ISERROR(SEARCH(#REF!,M6)))</xm:f>
            <xm:f>#REF!</xm:f>
            <x14:dxf>
              <fill>
                <patternFill>
                  <bgColor rgb="FFFFC000"/>
                </patternFill>
              </fill>
            </x14:dxf>
          </x14:cfRule>
          <xm:sqref>M6</xm:sqref>
        </x14:conditionalFormatting>
        <x14:conditionalFormatting xmlns:xm="http://schemas.microsoft.com/office/excel/2006/main">
          <x14:cfRule type="containsText" priority="80" operator="containsText" id="{FBC9E5B3-2A76-4627-8534-709A732F1BE8}">
            <xm:f>NOT(ISERROR(SEARCH(#REF!,M9)))</xm:f>
            <xm:f>#REF!</xm:f>
            <x14:dxf>
              <fill>
                <patternFill>
                  <bgColor rgb="FF99CC00"/>
                </patternFill>
              </fill>
            </x14:dxf>
          </x14:cfRule>
          <x14:cfRule type="containsText" priority="81" operator="containsText" id="{066307BB-BE69-4601-92F1-E109A68C516C}">
            <xm:f>NOT(ISERROR(SEARCH(#REF!,M9)))</xm:f>
            <xm:f>#REF!</xm:f>
            <x14:dxf>
              <fill>
                <patternFill>
                  <bgColor rgb="FF33CC33"/>
                </patternFill>
              </fill>
            </x14:dxf>
          </x14:cfRule>
          <x14:cfRule type="containsText" priority="82" operator="containsText" id="{1C4C3D17-D972-4E22-8FC7-0B49875DA3FF}">
            <xm:f>NOT(ISERROR(SEARCH(#REF!,M9)))</xm:f>
            <xm:f>#REF!</xm:f>
            <x14:dxf>
              <fill>
                <patternFill>
                  <bgColor rgb="FFFFFF00"/>
                </patternFill>
              </fill>
            </x14:dxf>
          </x14:cfRule>
          <x14:cfRule type="containsText" priority="83" operator="containsText" id="{9CCE56E5-9BFD-4F9B-B454-643B5E68A06C}">
            <xm:f>NOT(ISERROR(SEARCH(#REF!,M9)))</xm:f>
            <xm:f>#REF!</xm:f>
            <x14:dxf>
              <fill>
                <patternFill>
                  <bgColor rgb="FFFFC000"/>
                </patternFill>
              </fill>
            </x14:dxf>
          </x14:cfRule>
          <x14:cfRule type="containsText" priority="84" operator="containsText" id="{F30FBF52-0CB5-4170-AE85-DDEAF280ECE6}">
            <xm:f>NOT(ISERROR(SEARCH(#REF!,M9)))</xm:f>
            <xm:f>#REF!</xm:f>
            <x14:dxf>
              <fill>
                <patternFill>
                  <bgColor rgb="FFFF0000"/>
                </patternFill>
              </fill>
            </x14:dxf>
          </x14:cfRule>
          <xm:sqref>M9 AB12:AB21</xm:sqref>
        </x14:conditionalFormatting>
        <x14:conditionalFormatting xmlns:xm="http://schemas.microsoft.com/office/excel/2006/main">
          <x14:cfRule type="containsText" priority="106" operator="containsText" id="{71A6333A-4C3C-4F8F-9973-E6F68B0B19BC}">
            <xm:f>NOT(ISERROR(SEARCH(#REF!,M10)))</xm:f>
            <xm:f>#REF!</xm:f>
            <x14:dxf>
              <fill>
                <patternFill patternType="solid">
                  <bgColor rgb="FFC00000"/>
                </patternFill>
              </fill>
            </x14:dxf>
          </x14:cfRule>
          <x14:cfRule type="containsText" priority="107" operator="containsText" id="{613E3BEF-20AE-4AE0-9A45-695BDC3B9938}">
            <xm:f>NOT(ISERROR(SEARCH(#REF!,M10)))</xm:f>
            <xm:f>#REF!</xm:f>
            <x14:dxf>
              <font>
                <b/>
                <i val="0"/>
                <color theme="0"/>
              </font>
              <fill>
                <patternFill>
                  <bgColor rgb="FFE26B0A"/>
                </patternFill>
              </fill>
            </x14:dxf>
          </x14:cfRule>
          <x14:cfRule type="containsText" priority="108" operator="containsText" id="{8C5655FB-EA96-48AB-BBEE-379BCF39307B}">
            <xm:f>NOT(ISERROR(SEARCH(#REF!,M10)))</xm:f>
            <xm:f>#REF!</xm:f>
            <x14:dxf>
              <font>
                <b/>
                <i val="0"/>
                <color auto="1"/>
              </font>
              <fill>
                <patternFill>
                  <bgColor rgb="FFFFFF00"/>
                </patternFill>
              </fill>
            </x14:dxf>
          </x14:cfRule>
          <x14:cfRule type="containsText" priority="109" operator="containsText" id="{20B09308-3DFD-4180-BA45-8D16A4BDD37E}">
            <xm:f>NOT(ISERROR(SEARCH(#REF!,M10)))</xm:f>
            <xm:f>#REF!</xm:f>
            <x14:dxf>
              <font>
                <b/>
                <i val="0"/>
              </font>
              <fill>
                <patternFill>
                  <bgColor rgb="FF92D050"/>
                </patternFill>
              </fill>
            </x14:dxf>
          </x14:cfRule>
          <xm:sqref>M10 P12:P21 AD24:AD48 P30:P33 AB31:AB35 P35:P48</xm:sqref>
        </x14:conditionalFormatting>
        <x14:conditionalFormatting xmlns:xm="http://schemas.microsoft.com/office/excel/2006/main">
          <x14:cfRule type="containsText" priority="1356" operator="containsText" id="{D6B67128-2A2C-4767-9D5C-71106260B6F9}">
            <xm:f>NOT(ISERROR(SEARCH(#REF!,M12)))</xm:f>
            <xm:f>#REF!</xm:f>
            <x14:dxf>
              <fill>
                <patternFill>
                  <bgColor rgb="FF99CC00"/>
                </patternFill>
              </fill>
            </x14:dxf>
          </x14:cfRule>
          <x14:cfRule type="containsText" priority="1357" operator="containsText" id="{BF553776-5087-44F4-8A33-CF8DEDFB3508}">
            <xm:f>NOT(ISERROR(SEARCH(#REF!,M12)))</xm:f>
            <xm:f>#REF!</xm:f>
            <x14:dxf>
              <fill>
                <patternFill>
                  <bgColor rgb="FF33CC33"/>
                </patternFill>
              </fill>
            </x14:dxf>
          </x14:cfRule>
          <x14:cfRule type="containsText" priority="1358" operator="containsText" id="{4370104A-8EAF-4AE1-ACA4-3425141E508B}">
            <xm:f>NOT(ISERROR(SEARCH(#REF!,M12)))</xm:f>
            <xm:f>#REF!</xm:f>
            <x14:dxf>
              <fill>
                <patternFill>
                  <bgColor rgb="FFFFFF00"/>
                </patternFill>
              </fill>
            </x14:dxf>
          </x14:cfRule>
          <x14:cfRule type="containsText" priority="1359" operator="containsText" id="{81074BFF-8B52-412A-8085-E4FF68A3E749}">
            <xm:f>NOT(ISERROR(SEARCH(#REF!,M12)))</xm:f>
            <xm:f>#REF!</xm:f>
            <x14:dxf>
              <fill>
                <patternFill>
                  <bgColor rgb="FFFFC000"/>
                </patternFill>
              </fill>
            </x14:dxf>
          </x14:cfRule>
          <x14:cfRule type="containsText" priority="1360" operator="containsText" id="{CE8E08A0-311E-4135-BA36-17B54860B2B4}">
            <xm:f>NOT(ISERROR(SEARCH(#REF!,M12)))</xm:f>
            <xm:f>#REF!</xm:f>
            <x14:dxf>
              <fill>
                <patternFill>
                  <bgColor rgb="FFFF0000"/>
                </patternFill>
              </fill>
            </x14:dxf>
          </x14:cfRule>
          <xm:sqref>M12</xm:sqref>
        </x14:conditionalFormatting>
        <x14:conditionalFormatting xmlns:xm="http://schemas.microsoft.com/office/excel/2006/main">
          <x14:cfRule type="containsText" priority="1335" operator="containsText" id="{2ECD1FA9-D362-451C-93FD-E5BDC140FBA7}">
            <xm:f>NOT(ISERROR(SEARCH(#REF!,M14)))</xm:f>
            <xm:f>#REF!</xm:f>
            <x14:dxf>
              <fill>
                <patternFill>
                  <bgColor rgb="FFFF0000"/>
                </patternFill>
              </fill>
            </x14:dxf>
          </x14:cfRule>
          <x14:cfRule type="containsText" priority="1333" operator="containsText" id="{E23B49BC-79F1-40AA-9BDE-573C2EAFBA51}">
            <xm:f>NOT(ISERROR(SEARCH(#REF!,M14)))</xm:f>
            <xm:f>#REF!</xm:f>
            <x14:dxf>
              <fill>
                <patternFill>
                  <bgColor rgb="FFFFFF00"/>
                </patternFill>
              </fill>
            </x14:dxf>
          </x14:cfRule>
          <x14:cfRule type="containsText" priority="1331" operator="containsText" id="{7FBBE68B-248A-4824-913F-574F097106BE}">
            <xm:f>NOT(ISERROR(SEARCH(#REF!,M14)))</xm:f>
            <xm:f>#REF!</xm:f>
            <x14:dxf>
              <fill>
                <patternFill>
                  <bgColor rgb="FF99CC00"/>
                </patternFill>
              </fill>
            </x14:dxf>
          </x14:cfRule>
          <x14:cfRule type="containsText" priority="1332" operator="containsText" id="{2AC28318-F8E0-4075-8AB9-A6C0FB672471}">
            <xm:f>NOT(ISERROR(SEARCH(#REF!,M14)))</xm:f>
            <xm:f>#REF!</xm:f>
            <x14:dxf>
              <fill>
                <patternFill>
                  <bgColor rgb="FF33CC33"/>
                </patternFill>
              </fill>
            </x14:dxf>
          </x14:cfRule>
          <x14:cfRule type="containsText" priority="1334" operator="containsText" id="{5B1755C8-2B08-462D-82C4-BB38638E4A18}">
            <xm:f>NOT(ISERROR(SEARCH(#REF!,M14)))</xm:f>
            <xm:f>#REF!</xm:f>
            <x14:dxf>
              <fill>
                <patternFill>
                  <bgColor rgb="FFFFC000"/>
                </patternFill>
              </fill>
            </x14:dxf>
          </x14:cfRule>
          <xm:sqref>M14:M15 M19</xm:sqref>
        </x14:conditionalFormatting>
        <x14:conditionalFormatting xmlns:xm="http://schemas.microsoft.com/office/excel/2006/main">
          <x14:cfRule type="containsText" priority="1143" operator="containsText" id="{073222DC-BFA7-4843-87F6-7DF2DD9F5D96}">
            <xm:f>NOT(ISERROR(SEARCH(#REF!,M24)))</xm:f>
            <xm:f>#REF!</xm:f>
            <x14:dxf>
              <fill>
                <patternFill patternType="solid">
                  <bgColor rgb="FFC00000"/>
                </patternFill>
              </fill>
            </x14:dxf>
          </x14:cfRule>
          <x14:cfRule type="containsText" priority="1144" operator="containsText" id="{7124E840-6315-4004-BB9E-97793D77FDE9}">
            <xm:f>NOT(ISERROR(SEARCH(#REF!,M24)))</xm:f>
            <xm:f>#REF!</xm:f>
            <x14:dxf>
              <font>
                <b/>
                <i val="0"/>
                <color theme="0"/>
              </font>
              <fill>
                <patternFill>
                  <bgColor rgb="FFE26B0A"/>
                </patternFill>
              </fill>
            </x14:dxf>
          </x14:cfRule>
          <x14:cfRule type="containsText" priority="1145" operator="containsText" id="{3B9ACD8E-9F39-4CD7-A5DD-8727ED2FF701}">
            <xm:f>NOT(ISERROR(SEARCH(#REF!,M24)))</xm:f>
            <xm:f>#REF!</xm:f>
            <x14:dxf>
              <font>
                <b/>
                <i val="0"/>
                <color auto="1"/>
              </font>
              <fill>
                <patternFill>
                  <bgColor rgb="FFFFFF00"/>
                </patternFill>
              </fill>
            </x14:dxf>
          </x14:cfRule>
          <x14:cfRule type="containsText" priority="1146" operator="containsText" id="{A7F894DD-ACE7-4B09-BE92-D98D1519E22D}">
            <xm:f>NOT(ISERROR(SEARCH(#REF!,M24)))</xm:f>
            <xm:f>#REF!</xm:f>
            <x14:dxf>
              <font>
                <b/>
                <i val="0"/>
              </font>
              <fill>
                <patternFill>
                  <bgColor rgb="FF92D050"/>
                </patternFill>
              </fill>
            </x14:dxf>
          </x14:cfRule>
          <xm:sqref>M24</xm:sqref>
        </x14:conditionalFormatting>
        <x14:conditionalFormatting xmlns:xm="http://schemas.microsoft.com/office/excel/2006/main">
          <x14:cfRule type="containsText" priority="1138" operator="containsText" id="{9E00BDE9-B478-4A76-ABA5-F0EB0BF402B1}">
            <xm:f>NOT(ISERROR(SEARCH(#REF!,M25)))</xm:f>
            <xm:f>#REF!</xm:f>
            <x14:dxf>
              <fill>
                <patternFill>
                  <bgColor rgb="FF99CC00"/>
                </patternFill>
              </fill>
            </x14:dxf>
          </x14:cfRule>
          <x14:cfRule type="containsText" priority="1142" operator="containsText" id="{529C4636-0671-47BA-BB61-5AC91C7619B4}">
            <xm:f>NOT(ISERROR(SEARCH(#REF!,M25)))</xm:f>
            <xm:f>#REF!</xm:f>
            <x14:dxf>
              <fill>
                <patternFill>
                  <bgColor rgb="FFFF0000"/>
                </patternFill>
              </fill>
            </x14:dxf>
          </x14:cfRule>
          <x14:cfRule type="containsText" priority="1141" operator="containsText" id="{7C9958E0-399B-4A28-8128-79386DFCD1C8}">
            <xm:f>NOT(ISERROR(SEARCH(#REF!,M25)))</xm:f>
            <xm:f>#REF!</xm:f>
            <x14:dxf>
              <fill>
                <patternFill>
                  <bgColor rgb="FFFFC000"/>
                </patternFill>
              </fill>
            </x14:dxf>
          </x14:cfRule>
          <x14:cfRule type="containsText" priority="1140" operator="containsText" id="{9DE864F6-B1FC-4956-BA59-C9E258351A39}">
            <xm:f>NOT(ISERROR(SEARCH(#REF!,M25)))</xm:f>
            <xm:f>#REF!</xm:f>
            <x14:dxf>
              <fill>
                <patternFill>
                  <bgColor rgb="FFFFFF00"/>
                </patternFill>
              </fill>
            </x14:dxf>
          </x14:cfRule>
          <x14:cfRule type="containsText" priority="1139" operator="containsText" id="{55E9BCDF-98F8-4AC7-9C4F-430186F38A19}">
            <xm:f>NOT(ISERROR(SEARCH(#REF!,M25)))</xm:f>
            <xm:f>#REF!</xm:f>
            <x14:dxf>
              <fill>
                <patternFill>
                  <bgColor rgb="FF33CC33"/>
                </patternFill>
              </fill>
            </x14:dxf>
          </x14:cfRule>
          <xm:sqref>M25:M26</xm:sqref>
        </x14:conditionalFormatting>
        <x14:conditionalFormatting xmlns:xm="http://schemas.microsoft.com/office/excel/2006/main">
          <x14:cfRule type="containsText" priority="1123" operator="containsText" id="{4666B4E2-AF0F-4574-AF67-21B58C300476}">
            <xm:f>NOT(ISERROR(SEARCH(#REF!,M27)))</xm:f>
            <xm:f>#REF!</xm:f>
            <x14:dxf>
              <font>
                <b/>
                <i val="0"/>
              </font>
              <fill>
                <patternFill>
                  <bgColor rgb="FF92D050"/>
                </patternFill>
              </fill>
            </x14:dxf>
          </x14:cfRule>
          <x14:cfRule type="containsText" priority="1122" operator="containsText" id="{56E200F6-1104-45D4-997E-0F4A62B267ED}">
            <xm:f>NOT(ISERROR(SEARCH(#REF!,M27)))</xm:f>
            <xm:f>#REF!</xm:f>
            <x14:dxf>
              <font>
                <b/>
                <i val="0"/>
                <color auto="1"/>
              </font>
              <fill>
                <patternFill>
                  <bgColor rgb="FFFFFF00"/>
                </patternFill>
              </fill>
            </x14:dxf>
          </x14:cfRule>
          <x14:cfRule type="containsText" priority="1121" operator="containsText" id="{268A4643-3EFD-453B-B6C8-B1873006CF55}">
            <xm:f>NOT(ISERROR(SEARCH(#REF!,M27)))</xm:f>
            <xm:f>#REF!</xm:f>
            <x14:dxf>
              <font>
                <b/>
                <i val="0"/>
                <color theme="0"/>
              </font>
              <fill>
                <patternFill>
                  <bgColor rgb="FFE26B0A"/>
                </patternFill>
              </fill>
            </x14:dxf>
          </x14:cfRule>
          <x14:cfRule type="containsText" priority="1120" operator="containsText" id="{489A7B75-FEEF-4A85-812D-D15BC98833A3}">
            <xm:f>NOT(ISERROR(SEARCH(#REF!,M27)))</xm:f>
            <xm:f>#REF!</xm:f>
            <x14:dxf>
              <fill>
                <patternFill patternType="solid">
                  <bgColor rgb="FFC00000"/>
                </patternFill>
              </fill>
            </x14:dxf>
          </x14:cfRule>
          <xm:sqref>M27</xm:sqref>
        </x14:conditionalFormatting>
        <x14:conditionalFormatting xmlns:xm="http://schemas.microsoft.com/office/excel/2006/main">
          <x14:cfRule type="containsText" priority="1119" operator="containsText" id="{536922B4-8D84-4763-823B-1D4C1B92A0EF}">
            <xm:f>NOT(ISERROR(SEARCH(#REF!,M29)))</xm:f>
            <xm:f>#REF!</xm:f>
            <x14:dxf>
              <font>
                <b/>
                <i val="0"/>
              </font>
              <fill>
                <patternFill>
                  <bgColor rgb="FF92D050"/>
                </patternFill>
              </fill>
            </x14:dxf>
          </x14:cfRule>
          <x14:cfRule type="containsText" priority="1116" operator="containsText" id="{14AE2090-5A6D-462E-B777-7601D4F29720}">
            <xm:f>NOT(ISERROR(SEARCH(#REF!,M29)))</xm:f>
            <xm:f>#REF!</xm:f>
            <x14:dxf>
              <fill>
                <patternFill patternType="solid">
                  <bgColor rgb="FFC00000"/>
                </patternFill>
              </fill>
            </x14:dxf>
          </x14:cfRule>
          <x14:cfRule type="containsText" priority="1118" operator="containsText" id="{EE253D25-0CDF-4042-9247-75098587B63F}">
            <xm:f>NOT(ISERROR(SEARCH(#REF!,M29)))</xm:f>
            <xm:f>#REF!</xm:f>
            <x14:dxf>
              <font>
                <b/>
                <i val="0"/>
                <color auto="1"/>
              </font>
              <fill>
                <patternFill>
                  <bgColor rgb="FFFFFF00"/>
                </patternFill>
              </fill>
            </x14:dxf>
          </x14:cfRule>
          <x14:cfRule type="containsText" priority="1117" operator="containsText" id="{5052CE78-3978-46B5-B915-803839CE1421}">
            <xm:f>NOT(ISERROR(SEARCH(#REF!,M29)))</xm:f>
            <xm:f>#REF!</xm:f>
            <x14:dxf>
              <font>
                <b/>
                <i val="0"/>
                <color theme="0"/>
              </font>
              <fill>
                <patternFill>
                  <bgColor rgb="FFE26B0A"/>
                </patternFill>
              </fill>
            </x14:dxf>
          </x14:cfRule>
          <xm:sqref>M29</xm:sqref>
        </x14:conditionalFormatting>
        <x14:conditionalFormatting xmlns:xm="http://schemas.microsoft.com/office/excel/2006/main">
          <x14:cfRule type="containsText" priority="772" operator="containsText" id="{2CE3EEA3-904B-43F2-B161-C131BF4B7836}">
            <xm:f>NOT(ISERROR(SEARCH(#REF!,M30)))</xm:f>
            <xm:f>#REF!</xm:f>
            <x14:dxf>
              <fill>
                <patternFill>
                  <bgColor rgb="FF99CC00"/>
                </patternFill>
              </fill>
            </x14:dxf>
          </x14:cfRule>
          <x14:cfRule type="containsText" priority="773" operator="containsText" id="{8E9226B8-D6C9-4562-B983-0F93F333E568}">
            <xm:f>NOT(ISERROR(SEARCH(#REF!,M30)))</xm:f>
            <xm:f>#REF!</xm:f>
            <x14:dxf>
              <fill>
                <patternFill>
                  <bgColor rgb="FF33CC33"/>
                </patternFill>
              </fill>
            </x14:dxf>
          </x14:cfRule>
          <x14:cfRule type="containsText" priority="774" operator="containsText" id="{8F3006C7-6A1E-47D3-A1D1-9EFC61D3662D}">
            <xm:f>NOT(ISERROR(SEARCH(#REF!,M30)))</xm:f>
            <xm:f>#REF!</xm:f>
            <x14:dxf>
              <fill>
                <patternFill>
                  <bgColor rgb="FFFFFF00"/>
                </patternFill>
              </fill>
            </x14:dxf>
          </x14:cfRule>
          <x14:cfRule type="containsText" priority="775" operator="containsText" id="{4EC63A32-2A14-4C0F-A853-1B221D70AFFE}">
            <xm:f>NOT(ISERROR(SEARCH(#REF!,M30)))</xm:f>
            <xm:f>#REF!</xm:f>
            <x14:dxf>
              <fill>
                <patternFill>
                  <bgColor rgb="FFFFC000"/>
                </patternFill>
              </fill>
            </x14:dxf>
          </x14:cfRule>
          <x14:cfRule type="containsText" priority="776" operator="containsText" id="{63A08AC0-CC76-42F3-AFBD-AA42B95784D8}">
            <xm:f>NOT(ISERROR(SEARCH(#REF!,M30)))</xm:f>
            <xm:f>#REF!</xm:f>
            <x14:dxf>
              <fill>
                <patternFill>
                  <bgColor rgb="FFFF0000"/>
                </patternFill>
              </fill>
            </x14:dxf>
          </x14:cfRule>
          <xm:sqref>M30</xm:sqref>
        </x14:conditionalFormatting>
        <x14:conditionalFormatting xmlns:xm="http://schemas.microsoft.com/office/excel/2006/main">
          <x14:cfRule type="containsText" priority="741" operator="containsText" id="{B24E01B4-0629-4CB2-8430-5C7A47A600CE}">
            <xm:f>NOT(ISERROR(SEARCH(#REF!,M36)))</xm:f>
            <xm:f>#REF!</xm:f>
            <x14:dxf>
              <fill>
                <patternFill>
                  <bgColor rgb="FFFF0000"/>
                </patternFill>
              </fill>
            </x14:dxf>
          </x14:cfRule>
          <x14:cfRule type="containsText" priority="740" operator="containsText" id="{0F3F6BFF-5A48-41D7-8576-31069A3C4971}">
            <xm:f>NOT(ISERROR(SEARCH(#REF!,M36)))</xm:f>
            <xm:f>#REF!</xm:f>
            <x14:dxf>
              <fill>
                <patternFill>
                  <bgColor rgb="FFFFC000"/>
                </patternFill>
              </fill>
            </x14:dxf>
          </x14:cfRule>
          <x14:cfRule type="containsText" priority="739" operator="containsText" id="{2FBB41B9-D18E-464D-91B2-3A49F25258E7}">
            <xm:f>NOT(ISERROR(SEARCH(#REF!,M36)))</xm:f>
            <xm:f>#REF!</xm:f>
            <x14:dxf>
              <fill>
                <patternFill>
                  <bgColor rgb="FFFFFF00"/>
                </patternFill>
              </fill>
            </x14:dxf>
          </x14:cfRule>
          <x14:cfRule type="containsText" priority="738" operator="containsText" id="{0A4B6D28-6510-4234-B33E-F49C213C0CAD}">
            <xm:f>NOT(ISERROR(SEARCH(#REF!,M36)))</xm:f>
            <xm:f>#REF!</xm:f>
            <x14:dxf>
              <fill>
                <patternFill>
                  <bgColor rgb="FF33CC33"/>
                </patternFill>
              </fill>
            </x14:dxf>
          </x14:cfRule>
          <x14:cfRule type="containsText" priority="737" operator="containsText" id="{516E7898-99CA-4AAA-B03E-9E2AF09A88A6}">
            <xm:f>NOT(ISERROR(SEARCH(#REF!,M36)))</xm:f>
            <xm:f>#REF!</xm:f>
            <x14:dxf>
              <fill>
                <patternFill>
                  <bgColor rgb="FF99CC00"/>
                </patternFill>
              </fill>
            </x14:dxf>
          </x14:cfRule>
          <xm:sqref>M36</xm:sqref>
        </x14:conditionalFormatting>
        <x14:conditionalFormatting xmlns:xm="http://schemas.microsoft.com/office/excel/2006/main">
          <x14:cfRule type="containsText" priority="159" operator="containsText" id="{782E4C22-FC3A-49C2-A570-AB42D1307B5A}">
            <xm:f>NOT(ISERROR(SEARCH(#REF!,M61)))</xm:f>
            <xm:f>#REF!</xm:f>
            <x14:dxf>
              <fill>
                <patternFill>
                  <bgColor rgb="FFFF0000"/>
                </patternFill>
              </fill>
            </x14:dxf>
          </x14:cfRule>
          <x14:cfRule type="containsText" priority="158" operator="containsText" id="{14602143-8C8E-4195-BE1F-032BEA2424EC}">
            <xm:f>NOT(ISERROR(SEARCH(#REF!,M61)))</xm:f>
            <xm:f>#REF!</xm:f>
            <x14:dxf>
              <fill>
                <patternFill>
                  <bgColor rgb="FFFFC000"/>
                </patternFill>
              </fill>
            </x14:dxf>
          </x14:cfRule>
          <x14:cfRule type="containsText" priority="157" operator="containsText" id="{675620DB-C89C-486D-BCE9-D956CBE2701E}">
            <xm:f>NOT(ISERROR(SEARCH(#REF!,M61)))</xm:f>
            <xm:f>#REF!</xm:f>
            <x14:dxf>
              <fill>
                <patternFill>
                  <bgColor rgb="FFFFFF00"/>
                </patternFill>
              </fill>
            </x14:dxf>
          </x14:cfRule>
          <x14:cfRule type="containsText" priority="156" operator="containsText" id="{81354C0E-FC0A-4F73-89B9-8D4D027A31C1}">
            <xm:f>NOT(ISERROR(SEARCH(#REF!,M61)))</xm:f>
            <xm:f>#REF!</xm:f>
            <x14:dxf>
              <fill>
                <patternFill>
                  <bgColor rgb="FF33CC33"/>
                </patternFill>
              </fill>
            </x14:dxf>
          </x14:cfRule>
          <x14:cfRule type="containsText" priority="155" operator="containsText" id="{FE76CC4C-E4DA-48CD-B6F8-A23971D742E3}">
            <xm:f>NOT(ISERROR(SEARCH(#REF!,M61)))</xm:f>
            <xm:f>#REF!</xm:f>
            <x14:dxf>
              <fill>
                <patternFill>
                  <bgColor rgb="FF99CC00"/>
                </patternFill>
              </fill>
            </x14:dxf>
          </x14:cfRule>
          <xm:sqref>M61:M62</xm:sqref>
        </x14:conditionalFormatting>
        <x14:conditionalFormatting xmlns:xm="http://schemas.microsoft.com/office/excel/2006/main">
          <x14:cfRule type="containsText" priority="6724" operator="containsText" id="{366F85A5-B3E7-462D-AC32-3D849F37497D}">
            <xm:f>NOT(ISERROR(SEARCH(#REF!,O12)))</xm:f>
            <xm:f>#REF!</xm:f>
            <x14:dxf>
              <fill>
                <patternFill patternType="solid">
                  <bgColor rgb="FFC00000"/>
                </patternFill>
              </fill>
            </x14:dxf>
          </x14:cfRule>
          <x14:cfRule type="containsText" priority="6726" operator="containsText" id="{4BF6EE1B-72FB-423C-811C-1B8E92BA86CE}">
            <xm:f>NOT(ISERROR(SEARCH(#REF!,O12)))</xm:f>
            <xm:f>#REF!</xm:f>
            <x14:dxf>
              <font>
                <b/>
                <i val="0"/>
                <color auto="1"/>
              </font>
              <fill>
                <patternFill>
                  <bgColor rgb="FFFFFF00"/>
                </patternFill>
              </fill>
            </x14:dxf>
          </x14:cfRule>
          <x14:cfRule type="containsText" priority="6725" operator="containsText" id="{B8DFA0D1-9F72-44D6-93B6-395C50E85CA9}">
            <xm:f>NOT(ISERROR(SEARCH(#REF!,O12)))</xm:f>
            <xm:f>#REF!</xm:f>
            <x14:dxf>
              <font>
                <b/>
                <i val="0"/>
                <color theme="0"/>
              </font>
              <fill>
                <patternFill>
                  <bgColor rgb="FFE26B0A"/>
                </patternFill>
              </fill>
            </x14:dxf>
          </x14:cfRule>
          <x14:cfRule type="containsText" priority="6727" operator="containsText" id="{784CB593-8AE6-4E11-99F4-566C307D8CCE}">
            <xm:f>NOT(ISERROR(SEARCH(#REF!,O12)))</xm:f>
            <xm:f>#REF!</xm:f>
            <x14:dxf>
              <font>
                <b/>
                <i val="0"/>
              </font>
              <fill>
                <patternFill>
                  <bgColor rgb="FF92D050"/>
                </patternFill>
              </fill>
            </x14:dxf>
          </x14:cfRule>
          <xm:sqref>O12 O14:O15 O19:O20 AB22 AD22 AD50:AD51 AD54:AD55 AB58:AB60</xm:sqref>
        </x14:conditionalFormatting>
        <x14:conditionalFormatting xmlns:xm="http://schemas.microsoft.com/office/excel/2006/main">
          <x14:cfRule type="containsText" priority="1135" operator="containsText" id="{4AE8C523-9FF9-4407-9A3C-822CB63B4234}">
            <xm:f>NOT(ISERROR(SEARCH(#REF!,O23)))</xm:f>
            <xm:f>#REF!</xm:f>
            <x14:dxf>
              <font>
                <b/>
                <i val="0"/>
                <color theme="0"/>
              </font>
              <fill>
                <patternFill>
                  <bgColor rgb="FFE26B0A"/>
                </patternFill>
              </fill>
            </x14:dxf>
          </x14:cfRule>
          <x14:cfRule type="containsText" priority="1136" operator="containsText" id="{02D76DFC-14DC-4B96-99BA-5658EBC51450}">
            <xm:f>NOT(ISERROR(SEARCH(#REF!,O23)))</xm:f>
            <xm:f>#REF!</xm:f>
            <x14:dxf>
              <font>
                <b/>
                <i val="0"/>
                <color auto="1"/>
              </font>
              <fill>
                <patternFill>
                  <bgColor rgb="FFFFFF00"/>
                </patternFill>
              </fill>
            </x14:dxf>
          </x14:cfRule>
          <x14:cfRule type="containsText" priority="1134" operator="containsText" id="{897100DC-AA3D-4931-8BE5-83A8E4E437CE}">
            <xm:f>NOT(ISERROR(SEARCH(#REF!,O23)))</xm:f>
            <xm:f>#REF!</xm:f>
            <x14:dxf>
              <fill>
                <patternFill patternType="solid">
                  <bgColor rgb="FFC00000"/>
                </patternFill>
              </fill>
            </x14:dxf>
          </x14:cfRule>
          <x14:cfRule type="containsText" priority="1137" operator="containsText" id="{A605836B-385C-42D5-8293-7F661529AB83}">
            <xm:f>NOT(ISERROR(SEARCH(#REF!,O23)))</xm:f>
            <xm:f>#REF!</xm:f>
            <x14:dxf>
              <font>
                <b/>
                <i val="0"/>
              </font>
              <fill>
                <patternFill>
                  <bgColor rgb="FF92D050"/>
                </patternFill>
              </fill>
            </x14:dxf>
          </x14:cfRule>
          <xm:sqref>O23:O27</xm:sqref>
        </x14:conditionalFormatting>
        <x14:conditionalFormatting xmlns:xm="http://schemas.microsoft.com/office/excel/2006/main">
          <x14:cfRule type="containsText" priority="1115" operator="containsText" id="{DA77FE4E-2C76-4A98-AAE0-9D1A7689A91E}">
            <xm:f>NOT(ISERROR(SEARCH(#REF!,O29)))</xm:f>
            <xm:f>#REF!</xm:f>
            <x14:dxf>
              <font>
                <b/>
                <i val="0"/>
              </font>
              <fill>
                <patternFill>
                  <bgColor rgb="FF92D050"/>
                </patternFill>
              </fill>
            </x14:dxf>
          </x14:cfRule>
          <x14:cfRule type="containsText" priority="1114" operator="containsText" id="{161D3003-26AD-4DBF-B9A5-5F3D7B7D0652}">
            <xm:f>NOT(ISERROR(SEARCH(#REF!,O29)))</xm:f>
            <xm:f>#REF!</xm:f>
            <x14:dxf>
              <font>
                <b/>
                <i val="0"/>
                <color auto="1"/>
              </font>
              <fill>
                <patternFill>
                  <bgColor rgb="FFFFFF00"/>
                </patternFill>
              </fill>
            </x14:dxf>
          </x14:cfRule>
          <x14:cfRule type="containsText" priority="1112" operator="containsText" id="{66DE3763-B1B2-45A8-8BF1-36DB2E669666}">
            <xm:f>NOT(ISERROR(SEARCH(#REF!,O29)))</xm:f>
            <xm:f>#REF!</xm:f>
            <x14:dxf>
              <fill>
                <patternFill patternType="solid">
                  <bgColor rgb="FFC00000"/>
                </patternFill>
              </fill>
            </x14:dxf>
          </x14:cfRule>
          <x14:cfRule type="containsText" priority="1113" operator="containsText" id="{CE02AD4F-A61E-4EED-BD36-C608800BD8DA}">
            <xm:f>NOT(ISERROR(SEARCH(#REF!,O29)))</xm:f>
            <xm:f>#REF!</xm:f>
            <x14:dxf>
              <font>
                <b/>
                <i val="0"/>
                <color theme="0"/>
              </font>
              <fill>
                <patternFill>
                  <bgColor rgb="FFE26B0A"/>
                </patternFill>
              </fill>
            </x14:dxf>
          </x14:cfRule>
          <xm:sqref>O29</xm:sqref>
        </x14:conditionalFormatting>
        <x14:conditionalFormatting xmlns:xm="http://schemas.microsoft.com/office/excel/2006/main">
          <x14:cfRule type="containsText" priority="625" operator="containsText" id="{7691D169-4148-464E-B144-13B42FDEB2C1}">
            <xm:f>NOT(ISERROR(SEARCH(#REF!,O56)))</xm:f>
            <xm:f>#REF!</xm:f>
            <x14:dxf>
              <fill>
                <patternFill patternType="solid">
                  <bgColor rgb="FFC00000"/>
                </patternFill>
              </fill>
            </x14:dxf>
          </x14:cfRule>
          <x14:cfRule type="containsText" priority="627" operator="containsText" id="{80572110-D153-4D4B-89EE-E0161859C4FF}">
            <xm:f>NOT(ISERROR(SEARCH(#REF!,O56)))</xm:f>
            <xm:f>#REF!</xm:f>
            <x14:dxf>
              <font>
                <b/>
                <i val="0"/>
                <color auto="1"/>
              </font>
              <fill>
                <patternFill>
                  <bgColor rgb="FFFFFF00"/>
                </patternFill>
              </fill>
            </x14:dxf>
          </x14:cfRule>
          <x14:cfRule type="containsText" priority="628" operator="containsText" id="{F4AC3E12-0672-4BF9-A1B5-73728E4A6022}">
            <xm:f>NOT(ISERROR(SEARCH(#REF!,O56)))</xm:f>
            <xm:f>#REF!</xm:f>
            <x14:dxf>
              <font>
                <b/>
                <i val="0"/>
              </font>
              <fill>
                <patternFill>
                  <bgColor rgb="FF92D050"/>
                </patternFill>
              </fill>
            </x14:dxf>
          </x14:cfRule>
          <x14:cfRule type="containsText" priority="626" operator="containsText" id="{61A11A44-CD5D-4431-BB94-042BB570FE15}">
            <xm:f>NOT(ISERROR(SEARCH(#REF!,O56)))</xm:f>
            <xm:f>#REF!</xm:f>
            <x14:dxf>
              <font>
                <b/>
                <i val="0"/>
                <color theme="0"/>
              </font>
              <fill>
                <patternFill>
                  <bgColor rgb="FFE26B0A"/>
                </patternFill>
              </fill>
            </x14:dxf>
          </x14:cfRule>
          <xm:sqref>O56</xm:sqref>
        </x14:conditionalFormatting>
        <x14:conditionalFormatting xmlns:xm="http://schemas.microsoft.com/office/excel/2006/main">
          <x14:cfRule type="containsText" priority="89" operator="containsText" id="{1B1E41F7-45F8-4F83-BFBC-C9CE767EE597}">
            <xm:f>NOT(ISERROR(SEARCH(#REF!,O6)))</xm:f>
            <xm:f>#REF!</xm:f>
            <x14:dxf>
              <fill>
                <patternFill patternType="solid">
                  <bgColor rgb="FFC00000"/>
                </patternFill>
              </fill>
            </x14:dxf>
          </x14:cfRule>
          <x14:cfRule type="containsText" priority="90" operator="containsText" id="{F596AF40-AF87-47B7-9AED-E56036CADC0B}">
            <xm:f>NOT(ISERROR(SEARCH(#REF!,O6)))</xm:f>
            <xm:f>#REF!</xm:f>
            <x14:dxf>
              <font>
                <b/>
                <i val="0"/>
                <color theme="0"/>
              </font>
              <fill>
                <patternFill>
                  <bgColor rgb="FFE26B0A"/>
                </patternFill>
              </fill>
            </x14:dxf>
          </x14:cfRule>
          <x14:cfRule type="containsText" priority="92" operator="containsText" id="{65A633D1-82DD-4078-8CA2-05490A672BE1}">
            <xm:f>NOT(ISERROR(SEARCH(#REF!,O6)))</xm:f>
            <xm:f>#REF!</xm:f>
            <x14:dxf>
              <font>
                <b/>
                <i val="0"/>
              </font>
              <fill>
                <patternFill>
                  <bgColor rgb="FF92D050"/>
                </patternFill>
              </fill>
            </x14:dxf>
          </x14:cfRule>
          <x14:cfRule type="containsText" priority="91" operator="containsText" id="{F6094A76-806A-4D41-AF0B-2E1C08BF8A8D}">
            <xm:f>NOT(ISERROR(SEARCH(#REF!,O6)))</xm:f>
            <xm:f>#REF!</xm:f>
            <x14:dxf>
              <font>
                <b/>
                <i val="0"/>
                <color auto="1"/>
              </font>
              <fill>
                <patternFill>
                  <bgColor rgb="FFFFFF00"/>
                </patternFill>
              </fill>
            </x14:dxf>
          </x14:cfRule>
          <xm:sqref>O6:P6</xm:sqref>
        </x14:conditionalFormatting>
        <x14:conditionalFormatting xmlns:xm="http://schemas.microsoft.com/office/excel/2006/main">
          <x14:cfRule type="containsText" priority="85" operator="containsText" id="{3F4A0C65-F327-46D5-BAA6-6C9AA3E496B1}">
            <xm:f>NOT(ISERROR(SEARCH(#REF!,O9)))</xm:f>
            <xm:f>#REF!</xm:f>
            <x14:dxf>
              <fill>
                <patternFill patternType="solid">
                  <bgColor rgb="FFC00000"/>
                </patternFill>
              </fill>
            </x14:dxf>
          </x14:cfRule>
          <x14:cfRule type="containsText" priority="88" operator="containsText" id="{DE18760C-60C0-419D-B4F6-1CDE0AD679A8}">
            <xm:f>NOT(ISERROR(SEARCH(#REF!,O9)))</xm:f>
            <xm:f>#REF!</xm:f>
            <x14:dxf>
              <font>
                <b/>
                <i val="0"/>
              </font>
              <fill>
                <patternFill>
                  <bgColor rgb="FF92D050"/>
                </patternFill>
              </fill>
            </x14:dxf>
          </x14:cfRule>
          <x14:cfRule type="containsText" priority="87" operator="containsText" id="{0E7DEDD5-D3B2-4A63-B0C0-695C18A93B49}">
            <xm:f>NOT(ISERROR(SEARCH(#REF!,O9)))</xm:f>
            <xm:f>#REF!</xm:f>
            <x14:dxf>
              <font>
                <b/>
                <i val="0"/>
                <color auto="1"/>
              </font>
              <fill>
                <patternFill>
                  <bgColor rgb="FFFFFF00"/>
                </patternFill>
              </fill>
            </x14:dxf>
          </x14:cfRule>
          <x14:cfRule type="containsText" priority="86" operator="containsText" id="{B7BC8A6E-3709-4844-B529-78A486DD911B}">
            <xm:f>NOT(ISERROR(SEARCH(#REF!,O9)))</xm:f>
            <xm:f>#REF!</xm:f>
            <x14:dxf>
              <font>
                <b/>
                <i val="0"/>
                <color theme="0"/>
              </font>
              <fill>
                <patternFill>
                  <bgColor rgb="FFE26B0A"/>
                </patternFill>
              </fill>
            </x14:dxf>
          </x14:cfRule>
          <xm:sqref>O9:P10</xm:sqref>
        </x14:conditionalFormatting>
        <x14:conditionalFormatting xmlns:xm="http://schemas.microsoft.com/office/excel/2006/main">
          <x14:cfRule type="containsText" priority="76" operator="containsText" id="{421CB862-64F4-4594-A9BD-D1A40B809774}">
            <xm:f>NOT(ISERROR(SEARCH(#REF!,P50)))</xm:f>
            <xm:f>#REF!</xm:f>
            <x14:dxf>
              <fill>
                <patternFill patternType="solid">
                  <bgColor rgb="FFC00000"/>
                </patternFill>
              </fill>
            </x14:dxf>
          </x14:cfRule>
          <x14:cfRule type="containsText" priority="77" operator="containsText" id="{3207CE2D-99A3-43FC-B85A-66C3747C020A}">
            <xm:f>NOT(ISERROR(SEARCH(#REF!,P50)))</xm:f>
            <xm:f>#REF!</xm:f>
            <x14:dxf>
              <font>
                <b/>
                <i val="0"/>
                <color theme="0"/>
              </font>
              <fill>
                <patternFill>
                  <bgColor rgb="FFE26B0A"/>
                </patternFill>
              </fill>
            </x14:dxf>
          </x14:cfRule>
          <x14:cfRule type="containsText" priority="78" operator="containsText" id="{1F058329-E89A-4AEA-9CF1-CC3A8667305D}">
            <xm:f>NOT(ISERROR(SEARCH(#REF!,P50)))</xm:f>
            <xm:f>#REF!</xm:f>
            <x14:dxf>
              <font>
                <b/>
                <i val="0"/>
                <color auto="1"/>
              </font>
              <fill>
                <patternFill>
                  <bgColor rgb="FFFFFF00"/>
                </patternFill>
              </fill>
            </x14:dxf>
          </x14:cfRule>
          <x14:cfRule type="containsText" priority="79" operator="containsText" id="{5D697F14-E350-40A1-8EBE-4241B0E6DC49}">
            <xm:f>NOT(ISERROR(SEARCH(#REF!,P50)))</xm:f>
            <xm:f>#REF!</xm:f>
            <x14:dxf>
              <font>
                <b/>
                <i val="0"/>
              </font>
              <fill>
                <patternFill>
                  <bgColor rgb="FF92D050"/>
                </patternFill>
              </fill>
            </x14:dxf>
          </x14:cfRule>
          <xm:sqref>P50:P63 AD58:AD63</xm:sqref>
        </x14:conditionalFormatting>
        <x14:conditionalFormatting xmlns:xm="http://schemas.microsoft.com/office/excel/2006/main">
          <x14:cfRule type="containsText" priority="1315" operator="containsText" id="{B804FE15-BB82-45D9-AD51-4F002036DF3C}">
            <xm:f>NOT(ISERROR(SEARCH(#REF!,AB6)))</xm:f>
            <xm:f>#REF!</xm:f>
            <x14:dxf>
              <fill>
                <patternFill>
                  <bgColor rgb="FFFF0000"/>
                </patternFill>
              </fill>
            </x14:dxf>
          </x14:cfRule>
          <x14:cfRule type="containsText" priority="1314" operator="containsText" id="{556247F7-D427-4175-9DDC-BFD2F604684E}">
            <xm:f>NOT(ISERROR(SEARCH(#REF!,AB6)))</xm:f>
            <xm:f>#REF!</xm:f>
            <x14:dxf>
              <fill>
                <patternFill>
                  <bgColor rgb="FFFFC000"/>
                </patternFill>
              </fill>
            </x14:dxf>
          </x14:cfRule>
          <x14:cfRule type="containsText" priority="1313" operator="containsText" id="{872EB220-C73A-49FA-9C45-E4B77508B913}">
            <xm:f>NOT(ISERROR(SEARCH(#REF!,AB6)))</xm:f>
            <xm:f>#REF!</xm:f>
            <x14:dxf>
              <fill>
                <patternFill>
                  <bgColor rgb="FFFFFF00"/>
                </patternFill>
              </fill>
            </x14:dxf>
          </x14:cfRule>
          <x14:cfRule type="containsText" priority="1311" operator="containsText" id="{536B0214-482E-466D-BA97-4334E32D63CE}">
            <xm:f>NOT(ISERROR(SEARCH(#REF!,AB6)))</xm:f>
            <xm:f>#REF!</xm:f>
            <x14:dxf>
              <fill>
                <patternFill>
                  <bgColor rgb="FF99CC00"/>
                </patternFill>
              </fill>
            </x14:dxf>
          </x14:cfRule>
          <x14:cfRule type="containsText" priority="1312" operator="containsText" id="{FC85BF9B-8F42-4230-9336-BA17E683F55F}">
            <xm:f>NOT(ISERROR(SEARCH(#REF!,AB6)))</xm:f>
            <xm:f>#REF!</xm:f>
            <x14:dxf>
              <fill>
                <patternFill>
                  <bgColor rgb="FF33CC33"/>
                </patternFill>
              </fill>
            </x14:dxf>
          </x14:cfRule>
          <xm:sqref>AB6:AB9</xm:sqref>
        </x14:conditionalFormatting>
        <x14:conditionalFormatting xmlns:xm="http://schemas.microsoft.com/office/excel/2006/main">
          <x14:cfRule type="containsText" priority="1176" operator="containsText" id="{7D2B23AC-791E-41FA-A6A0-C07D71675C84}">
            <xm:f>NOT(ISERROR(SEARCH(#REF!,AB23)))</xm:f>
            <xm:f>#REF!</xm:f>
            <x14:dxf>
              <fill>
                <patternFill>
                  <bgColor rgb="FFFF0000"/>
                </patternFill>
              </fill>
            </x14:dxf>
          </x14:cfRule>
          <x14:cfRule type="containsText" priority="1172" operator="containsText" id="{3ECACFEC-BCF4-4738-9714-334F0B7BECFF}">
            <xm:f>NOT(ISERROR(SEARCH(#REF!,AB23)))</xm:f>
            <xm:f>#REF!</xm:f>
            <x14:dxf>
              <fill>
                <patternFill>
                  <bgColor rgb="FF99CC00"/>
                </patternFill>
              </fill>
            </x14:dxf>
          </x14:cfRule>
          <x14:cfRule type="containsText" priority="1174" operator="containsText" id="{375838E6-6397-4593-86EF-2A430194F741}">
            <xm:f>NOT(ISERROR(SEARCH(#REF!,AB23)))</xm:f>
            <xm:f>#REF!</xm:f>
            <x14:dxf>
              <fill>
                <patternFill>
                  <bgColor rgb="FFFFFF00"/>
                </patternFill>
              </fill>
            </x14:dxf>
          </x14:cfRule>
          <x14:cfRule type="containsText" priority="1175" operator="containsText" id="{7EB6FA4F-CEF6-43C3-87A0-D5DF8D0BF938}">
            <xm:f>NOT(ISERROR(SEARCH(#REF!,AB23)))</xm:f>
            <xm:f>#REF!</xm:f>
            <x14:dxf>
              <fill>
                <patternFill>
                  <bgColor rgb="FFFFC000"/>
                </patternFill>
              </fill>
            </x14:dxf>
          </x14:cfRule>
          <x14:cfRule type="containsText" priority="1173" operator="containsText" id="{2AB0DF3D-E45F-4286-9EDE-7486288ECBF1}">
            <xm:f>NOT(ISERROR(SEARCH(#REF!,AB23)))</xm:f>
            <xm:f>#REF!</xm:f>
            <x14:dxf>
              <fill>
                <patternFill>
                  <bgColor rgb="FF33CC33"/>
                </patternFill>
              </fill>
            </x14:dxf>
          </x14:cfRule>
          <xm:sqref>AB23</xm:sqref>
        </x14:conditionalFormatting>
        <x14:conditionalFormatting xmlns:xm="http://schemas.microsoft.com/office/excel/2006/main">
          <x14:cfRule type="containsText" priority="1192" operator="containsText" id="{AA37BF3A-31C1-4A4F-93A3-85B65759F482}">
            <xm:f>NOT(ISERROR(SEARCH(#REF!,AB24)))</xm:f>
            <xm:f>#REF!</xm:f>
            <x14:dxf>
              <font>
                <b/>
                <i val="0"/>
              </font>
              <fill>
                <patternFill>
                  <bgColor rgb="FF92D050"/>
                </patternFill>
              </fill>
            </x14:dxf>
          </x14:cfRule>
          <x14:cfRule type="containsText" priority="1191" operator="containsText" id="{D67873CA-E1FE-451B-BA55-3AD25125E72A}">
            <xm:f>NOT(ISERROR(SEARCH(#REF!,AB24)))</xm:f>
            <xm:f>#REF!</xm:f>
            <x14:dxf>
              <font>
                <b/>
                <i val="0"/>
                <color auto="1"/>
              </font>
              <fill>
                <patternFill>
                  <bgColor rgb="FFFFFF00"/>
                </patternFill>
              </fill>
            </x14:dxf>
          </x14:cfRule>
          <x14:cfRule type="containsText" priority="1190" operator="containsText" id="{AF8B719E-EBA6-4284-AC43-A1F884F1D5E9}">
            <xm:f>NOT(ISERROR(SEARCH(#REF!,AB24)))</xm:f>
            <xm:f>#REF!</xm:f>
            <x14:dxf>
              <font>
                <b/>
                <i val="0"/>
                <color theme="0"/>
              </font>
              <fill>
                <patternFill>
                  <bgColor rgb="FFE26B0A"/>
                </patternFill>
              </fill>
            </x14:dxf>
          </x14:cfRule>
          <x14:cfRule type="containsText" priority="1189" operator="containsText" id="{8F585FD3-54C5-449F-9876-7982092A7146}">
            <xm:f>NOT(ISERROR(SEARCH(#REF!,AB24)))</xm:f>
            <xm:f>#REF!</xm:f>
            <x14:dxf>
              <fill>
                <patternFill patternType="solid">
                  <bgColor rgb="FFC00000"/>
                </patternFill>
              </fill>
            </x14:dxf>
          </x14:cfRule>
          <xm:sqref>AB24</xm:sqref>
        </x14:conditionalFormatting>
        <x14:conditionalFormatting xmlns:xm="http://schemas.microsoft.com/office/excel/2006/main">
          <x14:cfRule type="containsText" priority="1523" operator="containsText" id="{FBC1C845-4C6A-4683-A5B6-93C3C500A1AD}">
            <xm:f>NOT(ISERROR(SEARCH(#REF!,AB25)))</xm:f>
            <xm:f>#REF!</xm:f>
            <x14:dxf>
              <fill>
                <patternFill>
                  <bgColor rgb="FF99CC00"/>
                </patternFill>
              </fill>
            </x14:dxf>
          </x14:cfRule>
          <x14:cfRule type="containsText" priority="1524" operator="containsText" id="{A3BD00C1-FF7E-4116-B0FE-E1B42C9C1A9E}">
            <xm:f>NOT(ISERROR(SEARCH(#REF!,AB25)))</xm:f>
            <xm:f>#REF!</xm:f>
            <x14:dxf>
              <fill>
                <patternFill>
                  <bgColor rgb="FF33CC33"/>
                </patternFill>
              </fill>
            </x14:dxf>
          </x14:cfRule>
          <x14:cfRule type="containsText" priority="1525" operator="containsText" id="{45D17347-FC5D-40A7-B06A-A994C9A0ED0B}">
            <xm:f>NOT(ISERROR(SEARCH(#REF!,AB25)))</xm:f>
            <xm:f>#REF!</xm:f>
            <x14:dxf>
              <fill>
                <patternFill>
                  <bgColor rgb="FFFFFF00"/>
                </patternFill>
              </fill>
            </x14:dxf>
          </x14:cfRule>
          <x14:cfRule type="containsText" priority="1526" operator="containsText" id="{C4B2C1EB-3B61-4CE8-A434-EA263FECBA4B}">
            <xm:f>NOT(ISERROR(SEARCH(#REF!,AB25)))</xm:f>
            <xm:f>#REF!</xm:f>
            <x14:dxf>
              <fill>
                <patternFill>
                  <bgColor rgb="FFFFC000"/>
                </patternFill>
              </fill>
            </x14:dxf>
          </x14:cfRule>
          <x14:cfRule type="containsText" priority="1527" operator="containsText" id="{84C41D94-6161-421F-AF58-87322A78921C}">
            <xm:f>NOT(ISERROR(SEARCH(#REF!,AB25)))</xm:f>
            <xm:f>#REF!</xm:f>
            <x14:dxf>
              <fill>
                <patternFill>
                  <bgColor rgb="FFFF0000"/>
                </patternFill>
              </fill>
            </x14:dxf>
          </x14:cfRule>
          <xm:sqref>AB25:AB28</xm:sqref>
        </x14:conditionalFormatting>
        <x14:conditionalFormatting xmlns:xm="http://schemas.microsoft.com/office/excel/2006/main">
          <x14:cfRule type="containsText" priority="1106" operator="containsText" id="{5453FD20-F24B-436B-A27E-FE5EE0B06C41}">
            <xm:f>NOT(ISERROR(SEARCH(#REF!,AB29)))</xm:f>
            <xm:f>#REF!</xm:f>
            <x14:dxf>
              <font>
                <b/>
                <i val="0"/>
              </font>
              <fill>
                <patternFill>
                  <bgColor rgb="FF92D050"/>
                </patternFill>
              </fill>
            </x14:dxf>
          </x14:cfRule>
          <x14:cfRule type="containsText" priority="1103" operator="containsText" id="{865B889A-1AD8-4123-A370-174D30AB4FDF}">
            <xm:f>NOT(ISERROR(SEARCH(#REF!,AB29)))</xm:f>
            <xm:f>#REF!</xm:f>
            <x14:dxf>
              <fill>
                <patternFill patternType="solid">
                  <bgColor rgb="FFC00000"/>
                </patternFill>
              </fill>
            </x14:dxf>
          </x14:cfRule>
          <x14:cfRule type="containsText" priority="1104" operator="containsText" id="{97F6FF30-C0D4-4BEB-8146-CE6D6A3ED072}">
            <xm:f>NOT(ISERROR(SEARCH(#REF!,AB29)))</xm:f>
            <xm:f>#REF!</xm:f>
            <x14:dxf>
              <font>
                <b/>
                <i val="0"/>
                <color theme="0"/>
              </font>
              <fill>
                <patternFill>
                  <bgColor rgb="FFE26B0A"/>
                </patternFill>
              </fill>
            </x14:dxf>
          </x14:cfRule>
          <x14:cfRule type="containsText" priority="1105" operator="containsText" id="{AB37579E-1086-427C-850C-3624EB782E8F}">
            <xm:f>NOT(ISERROR(SEARCH(#REF!,AB29)))</xm:f>
            <xm:f>#REF!</xm:f>
            <x14:dxf>
              <font>
                <b/>
                <i val="0"/>
                <color auto="1"/>
              </font>
              <fill>
                <patternFill>
                  <bgColor rgb="FFFFFF00"/>
                </patternFill>
              </fill>
            </x14:dxf>
          </x14:cfRule>
          <xm:sqref>AB29</xm:sqref>
        </x14:conditionalFormatting>
        <x14:conditionalFormatting xmlns:xm="http://schemas.microsoft.com/office/excel/2006/main">
          <x14:cfRule type="containsText" priority="766" operator="containsText" id="{292D7CAC-4F70-4B82-B6B4-1984F94878F0}">
            <xm:f>NOT(ISERROR(SEARCH(#REF!,AB30)))</xm:f>
            <xm:f>#REF!</xm:f>
            <x14:dxf>
              <fill>
                <patternFill>
                  <bgColor rgb="FFFF0000"/>
                </patternFill>
              </fill>
            </x14:dxf>
          </x14:cfRule>
          <x14:cfRule type="containsText" priority="765" operator="containsText" id="{622E0409-5B2A-4C1F-B818-80CF9B14B160}">
            <xm:f>NOT(ISERROR(SEARCH(#REF!,AB30)))</xm:f>
            <xm:f>#REF!</xm:f>
            <x14:dxf>
              <fill>
                <patternFill>
                  <bgColor rgb="FFFFC000"/>
                </patternFill>
              </fill>
            </x14:dxf>
          </x14:cfRule>
          <x14:cfRule type="containsText" priority="763" operator="containsText" id="{6EB1E272-BB34-4908-86DA-78A3DDA04EEF}">
            <xm:f>NOT(ISERROR(SEARCH(#REF!,AB30)))</xm:f>
            <xm:f>#REF!</xm:f>
            <x14:dxf>
              <fill>
                <patternFill>
                  <bgColor rgb="FF33CC33"/>
                </patternFill>
              </fill>
            </x14:dxf>
          </x14:cfRule>
          <x14:cfRule type="containsText" priority="762" operator="containsText" id="{4208876F-624E-4511-A7E8-3D4AA2A3FF56}">
            <xm:f>NOT(ISERROR(SEARCH(#REF!,AB30)))</xm:f>
            <xm:f>#REF!</xm:f>
            <x14:dxf>
              <fill>
                <patternFill>
                  <bgColor rgb="FF99CC00"/>
                </patternFill>
              </fill>
            </x14:dxf>
          </x14:cfRule>
          <x14:cfRule type="containsText" priority="764" operator="containsText" id="{370DE07D-CC5A-4C9C-BC8F-CC7C30DDE8F9}">
            <xm:f>NOT(ISERROR(SEARCH(#REF!,AB30)))</xm:f>
            <xm:f>#REF!</xm:f>
            <x14:dxf>
              <fill>
                <patternFill>
                  <bgColor rgb="FFFFFF00"/>
                </patternFill>
              </fill>
            </x14:dxf>
          </x14:cfRule>
          <xm:sqref>AB30</xm:sqref>
        </x14:conditionalFormatting>
        <x14:conditionalFormatting xmlns:xm="http://schemas.microsoft.com/office/excel/2006/main">
          <x14:cfRule type="containsText" priority="734" operator="containsText" id="{D191357C-D17C-4FDE-9753-AC54E53BBFD4}">
            <xm:f>NOT(ISERROR(SEARCH(#REF!,AB36)))</xm:f>
            <xm:f>#REF!</xm:f>
            <x14:dxf>
              <fill>
                <patternFill>
                  <bgColor rgb="FFFFFF00"/>
                </patternFill>
              </fill>
            </x14:dxf>
          </x14:cfRule>
          <x14:cfRule type="containsText" priority="732" operator="containsText" id="{43462ED2-FDB0-4513-B4D3-F9EF41A8EA2F}">
            <xm:f>NOT(ISERROR(SEARCH(#REF!,AB36)))</xm:f>
            <xm:f>#REF!</xm:f>
            <x14:dxf>
              <fill>
                <patternFill>
                  <bgColor rgb="FF99CC00"/>
                </patternFill>
              </fill>
            </x14:dxf>
          </x14:cfRule>
          <x14:cfRule type="containsText" priority="733" operator="containsText" id="{C5CB73D6-7FF0-4A1D-9BBE-E5FD5186FB6D}">
            <xm:f>NOT(ISERROR(SEARCH(#REF!,AB36)))</xm:f>
            <xm:f>#REF!</xm:f>
            <x14:dxf>
              <fill>
                <patternFill>
                  <bgColor rgb="FF33CC33"/>
                </patternFill>
              </fill>
            </x14:dxf>
          </x14:cfRule>
          <x14:cfRule type="containsText" priority="735" operator="containsText" id="{71FAEFB2-5800-4053-8C5C-6F071CD0906F}">
            <xm:f>NOT(ISERROR(SEARCH(#REF!,AB36)))</xm:f>
            <xm:f>#REF!</xm:f>
            <x14:dxf>
              <fill>
                <patternFill>
                  <bgColor rgb="FFFFC000"/>
                </patternFill>
              </fill>
            </x14:dxf>
          </x14:cfRule>
          <x14:cfRule type="containsText" priority="736" operator="containsText" id="{10111ECF-4AEC-4577-A5F9-F19FECD903D5}">
            <xm:f>NOT(ISERROR(SEARCH(#REF!,AB36)))</xm:f>
            <xm:f>#REF!</xm:f>
            <x14:dxf>
              <fill>
                <patternFill>
                  <bgColor rgb="FFFF0000"/>
                </patternFill>
              </fill>
            </x14:dxf>
          </x14:cfRule>
          <xm:sqref>AB36</xm:sqref>
        </x14:conditionalFormatting>
        <x14:conditionalFormatting xmlns:xm="http://schemas.microsoft.com/office/excel/2006/main">
          <x14:cfRule type="containsText" priority="516" operator="containsText" id="{30BF4972-DA00-476C-84E4-35B789CC0A6E}">
            <xm:f>NOT(ISERROR(SEARCH(#REF!,AB37)))</xm:f>
            <xm:f>#REF!</xm:f>
            <x14:dxf>
              <font>
                <b/>
                <i val="0"/>
                <color auto="1"/>
              </font>
              <fill>
                <patternFill>
                  <bgColor rgb="FFFFFF00"/>
                </patternFill>
              </fill>
            </x14:dxf>
          </x14:cfRule>
          <x14:cfRule type="containsText" priority="517" operator="containsText" id="{9E431DE5-2403-4761-8B9A-2274CA4A1B31}">
            <xm:f>NOT(ISERROR(SEARCH(#REF!,AB37)))</xm:f>
            <xm:f>#REF!</xm:f>
            <x14:dxf>
              <font>
                <b/>
                <i val="0"/>
              </font>
              <fill>
                <patternFill>
                  <bgColor rgb="FF92D050"/>
                </patternFill>
              </fill>
            </x14:dxf>
          </x14:cfRule>
          <x14:cfRule type="containsText" priority="515" operator="containsText" id="{8E1BA618-E06B-42A2-BE39-352864EF0402}">
            <xm:f>NOT(ISERROR(SEARCH(#REF!,AB37)))</xm:f>
            <xm:f>#REF!</xm:f>
            <x14:dxf>
              <font>
                <b/>
                <i val="0"/>
                <color theme="0"/>
              </font>
              <fill>
                <patternFill>
                  <bgColor rgb="FFE26B0A"/>
                </patternFill>
              </fill>
            </x14:dxf>
          </x14:cfRule>
          <x14:cfRule type="containsText" priority="514" operator="containsText" id="{77B0E2AB-EFEA-46A3-BCDE-655B633BB6C9}">
            <xm:f>NOT(ISERROR(SEARCH(#REF!,AB37)))</xm:f>
            <xm:f>#REF!</xm:f>
            <x14:dxf>
              <fill>
                <patternFill patternType="solid">
                  <bgColor rgb="FFC00000"/>
                </patternFill>
              </fill>
            </x14:dxf>
          </x14:cfRule>
          <xm:sqref>AB37:AB48 AB50:AB55</xm:sqref>
        </x14:conditionalFormatting>
        <x14:conditionalFormatting xmlns:xm="http://schemas.microsoft.com/office/excel/2006/main">
          <x14:cfRule type="containsText" priority="295" operator="containsText" id="{722DC898-0F00-471D-B945-983CC3FAF990}">
            <xm:f>NOT(ISERROR(SEARCH(#REF!,AB56)))</xm:f>
            <xm:f>#REF!</xm:f>
            <x14:dxf>
              <fill>
                <patternFill>
                  <bgColor rgb="FFFFC000"/>
                </patternFill>
              </fill>
            </x14:dxf>
          </x14:cfRule>
          <x14:cfRule type="containsText" priority="294" operator="containsText" id="{E4BB4621-0F25-42AB-9542-27F2D72C5F83}">
            <xm:f>NOT(ISERROR(SEARCH(#REF!,AB56)))</xm:f>
            <xm:f>#REF!</xm:f>
            <x14:dxf>
              <fill>
                <patternFill>
                  <bgColor rgb="FFFFFF00"/>
                </patternFill>
              </fill>
            </x14:dxf>
          </x14:cfRule>
          <x14:cfRule type="containsText" priority="293" operator="containsText" id="{16AF12B6-27DC-4C72-B593-75526E8DC24A}">
            <xm:f>NOT(ISERROR(SEARCH(#REF!,AB56)))</xm:f>
            <xm:f>#REF!</xm:f>
            <x14:dxf>
              <fill>
                <patternFill>
                  <bgColor rgb="FF33CC33"/>
                </patternFill>
              </fill>
            </x14:dxf>
          </x14:cfRule>
          <x14:cfRule type="containsText" priority="292" operator="containsText" id="{9D446164-8FBF-423E-88D5-F5D5F1303E06}">
            <xm:f>NOT(ISERROR(SEARCH(#REF!,AB56)))</xm:f>
            <xm:f>#REF!</xm:f>
            <x14:dxf>
              <fill>
                <patternFill>
                  <bgColor rgb="FF99CC00"/>
                </patternFill>
              </fill>
            </x14:dxf>
          </x14:cfRule>
          <x14:cfRule type="containsText" priority="296" operator="containsText" id="{67973479-B571-4574-B62E-F3249A4F0F35}">
            <xm:f>NOT(ISERROR(SEARCH(#REF!,AB56)))</xm:f>
            <xm:f>#REF!</xm:f>
            <x14:dxf>
              <fill>
                <patternFill>
                  <bgColor rgb="FFFF0000"/>
                </patternFill>
              </fill>
            </x14:dxf>
          </x14:cfRule>
          <xm:sqref>AB56:AB57</xm:sqref>
        </x14:conditionalFormatting>
        <x14:conditionalFormatting xmlns:xm="http://schemas.microsoft.com/office/excel/2006/main">
          <x14:cfRule type="containsText" priority="250" operator="containsText" id="{CAF0FD6B-0093-4994-9616-4D5B5E56E4EA}">
            <xm:f>NOT(ISERROR(SEARCH(#REF!,AB61)))</xm:f>
            <xm:f>#REF!</xm:f>
            <x14:dxf>
              <fill>
                <patternFill>
                  <bgColor rgb="FF33CC33"/>
                </patternFill>
              </fill>
            </x14:dxf>
          </x14:cfRule>
          <x14:cfRule type="containsText" priority="249" operator="containsText" id="{81FBCFB1-2DB5-406F-8FDF-54FBBB830A41}">
            <xm:f>NOT(ISERROR(SEARCH(#REF!,AB61)))</xm:f>
            <xm:f>#REF!</xm:f>
            <x14:dxf>
              <fill>
                <patternFill>
                  <bgColor rgb="FF99CC00"/>
                </patternFill>
              </fill>
            </x14:dxf>
          </x14:cfRule>
          <x14:cfRule type="containsText" priority="252" operator="containsText" id="{5D3B2155-FA93-452F-A9E6-42E80D3BBBB7}">
            <xm:f>NOT(ISERROR(SEARCH(#REF!,AB61)))</xm:f>
            <xm:f>#REF!</xm:f>
            <x14:dxf>
              <fill>
                <patternFill>
                  <bgColor rgb="FFFFC000"/>
                </patternFill>
              </fill>
            </x14:dxf>
          </x14:cfRule>
          <x14:cfRule type="containsText" priority="253" operator="containsText" id="{8B7F899C-5D88-4251-8082-533402C35B79}">
            <xm:f>NOT(ISERROR(SEARCH(#REF!,AB61)))</xm:f>
            <xm:f>#REF!</xm:f>
            <x14:dxf>
              <fill>
                <patternFill>
                  <bgColor rgb="FFFF0000"/>
                </patternFill>
              </fill>
            </x14:dxf>
          </x14:cfRule>
          <x14:cfRule type="containsText" priority="251" operator="containsText" id="{4B14E1DF-0735-4A6A-A3C3-2950A9F45329}">
            <xm:f>NOT(ISERROR(SEARCH(#REF!,AB61)))</xm:f>
            <xm:f>#REF!</xm:f>
            <x14:dxf>
              <fill>
                <patternFill>
                  <bgColor rgb="FFFFFF00"/>
                </patternFill>
              </fill>
            </x14:dxf>
          </x14:cfRule>
          <xm:sqref>AB61:AB62</xm:sqref>
        </x14:conditionalFormatting>
        <x14:conditionalFormatting xmlns:xm="http://schemas.microsoft.com/office/excel/2006/main">
          <x14:cfRule type="containsText" priority="44" operator="containsText" id="{3C31670A-B558-442A-A5E2-5C1B95AEFE0B}">
            <xm:f>NOT(ISERROR(SEARCH(#REF!,AB63)))</xm:f>
            <xm:f>#REF!</xm:f>
            <x14:dxf>
              <font>
                <b/>
                <i val="0"/>
                <color auto="1"/>
              </font>
              <fill>
                <patternFill>
                  <bgColor rgb="FFFFFF00"/>
                </patternFill>
              </fill>
            </x14:dxf>
          </x14:cfRule>
          <x14:cfRule type="containsText" priority="43" operator="containsText" id="{87EAA9B8-ADF1-4376-ADE2-F4DC9CBD17E1}">
            <xm:f>NOT(ISERROR(SEARCH(#REF!,AB63)))</xm:f>
            <xm:f>#REF!</xm:f>
            <x14:dxf>
              <font>
                <b/>
                <i val="0"/>
                <color theme="0"/>
              </font>
              <fill>
                <patternFill>
                  <bgColor rgb="FFE26B0A"/>
                </patternFill>
              </fill>
            </x14:dxf>
          </x14:cfRule>
          <x14:cfRule type="containsText" priority="42" operator="containsText" id="{AB3C2514-0781-4837-A08B-156809A4C41B}">
            <xm:f>NOT(ISERROR(SEARCH(#REF!,AB63)))</xm:f>
            <xm:f>#REF!</xm:f>
            <x14:dxf>
              <fill>
                <patternFill patternType="solid">
                  <bgColor rgb="FFC00000"/>
                </patternFill>
              </fill>
            </x14:dxf>
          </x14:cfRule>
          <x14:cfRule type="containsText" priority="45" operator="containsText" id="{DEBA6EE7-3847-4A3B-8659-C8ED726F0182}">
            <xm:f>NOT(ISERROR(SEARCH(#REF!,AB63)))</xm:f>
            <xm:f>#REF!</xm:f>
            <x14:dxf>
              <font>
                <b/>
                <i val="0"/>
              </font>
              <fill>
                <patternFill>
                  <bgColor rgb="FF92D050"/>
                </patternFill>
              </fill>
            </x14:dxf>
          </x14:cfRule>
          <xm:sqref>AB63</xm:sqref>
        </x14:conditionalFormatting>
        <x14:conditionalFormatting xmlns:xm="http://schemas.microsoft.com/office/excel/2006/main">
          <x14:cfRule type="containsText" priority="32" operator="containsText" id="{EDDAA82C-EF36-4C2B-9A27-85C6044D97F0}">
            <xm:f>NOT(ISERROR(SEARCH(#REF!,AB65)))</xm:f>
            <xm:f>#REF!</xm:f>
            <x14:dxf>
              <font>
                <b/>
                <i val="0"/>
                <color auto="1"/>
              </font>
              <fill>
                <patternFill>
                  <bgColor rgb="FFFFFF00"/>
                </patternFill>
              </fill>
            </x14:dxf>
          </x14:cfRule>
          <x14:cfRule type="containsText" priority="33" operator="containsText" id="{819436CE-7DF6-406E-8238-5816EF193670}">
            <xm:f>NOT(ISERROR(SEARCH(#REF!,AB65)))</xm:f>
            <xm:f>#REF!</xm:f>
            <x14:dxf>
              <font>
                <b/>
                <i val="0"/>
              </font>
              <fill>
                <patternFill>
                  <bgColor rgb="FF92D050"/>
                </patternFill>
              </fill>
            </x14:dxf>
          </x14:cfRule>
          <x14:cfRule type="containsText" priority="31" operator="containsText" id="{C76CCB47-DE12-48D6-ABAE-1519D70C2828}">
            <xm:f>NOT(ISERROR(SEARCH(#REF!,AB65)))</xm:f>
            <xm:f>#REF!</xm:f>
            <x14:dxf>
              <font>
                <b/>
                <i val="0"/>
                <color theme="0"/>
              </font>
              <fill>
                <patternFill>
                  <bgColor rgb="FFE26B0A"/>
                </patternFill>
              </fill>
            </x14:dxf>
          </x14:cfRule>
          <x14:cfRule type="containsText" priority="30" operator="containsText" id="{E23B2B7A-ADB4-4225-B1B5-BCE731D4C9F4}">
            <xm:f>NOT(ISERROR(SEARCH(#REF!,AB65)))</xm:f>
            <xm:f>#REF!</xm:f>
            <x14:dxf>
              <fill>
                <patternFill patternType="solid">
                  <bgColor rgb="FFC00000"/>
                </patternFill>
              </fill>
            </x14:dxf>
          </x14:cfRule>
          <xm:sqref>AB65:AB66</xm:sqref>
        </x14:conditionalFormatting>
        <x14:conditionalFormatting xmlns:xm="http://schemas.microsoft.com/office/excel/2006/main">
          <x14:cfRule type="containsText" priority="3" operator="containsText" id="{62C14990-F88B-48DB-B614-FDB2EF5ED4C2}">
            <xm:f>NOT(ISERROR(SEARCH(#REF!,AD67)))</xm:f>
            <xm:f>#REF!</xm:f>
            <x14:dxf>
              <font>
                <b/>
                <i val="0"/>
                <color auto="1"/>
              </font>
              <fill>
                <patternFill>
                  <bgColor rgb="FFFFFF00"/>
                </patternFill>
              </fill>
            </x14:dxf>
          </x14:cfRule>
          <x14:cfRule type="containsText" priority="4" operator="containsText" id="{050F2222-6418-4055-AB5C-CE269A51EAC6}">
            <xm:f>NOT(ISERROR(SEARCH(#REF!,AD67)))</xm:f>
            <xm:f>#REF!</xm:f>
            <x14:dxf>
              <font>
                <b/>
                <i val="0"/>
              </font>
              <fill>
                <patternFill>
                  <bgColor rgb="FF92D050"/>
                </patternFill>
              </fill>
            </x14:dxf>
          </x14:cfRule>
          <x14:cfRule type="containsText" priority="1" operator="containsText" id="{B407B3FE-3E9D-495A-A9FA-A0BCDFED57F1}">
            <xm:f>NOT(ISERROR(SEARCH(#REF!,AD67)))</xm:f>
            <xm:f>#REF!</xm:f>
            <x14:dxf>
              <fill>
                <patternFill patternType="solid">
                  <bgColor rgb="FFC00000"/>
                </patternFill>
              </fill>
            </x14:dxf>
          </x14:cfRule>
          <x14:cfRule type="containsText" priority="2" operator="containsText" id="{6F94FEAA-84EB-4821-844B-2D07B5E94E27}">
            <xm:f>NOT(ISERROR(SEARCH(#REF!,AD67)))</xm:f>
            <xm:f>#REF!</xm:f>
            <x14:dxf>
              <font>
                <b/>
                <i val="0"/>
                <color theme="0"/>
              </font>
              <fill>
                <patternFill>
                  <bgColor rgb="FFE26B0A"/>
                </patternFill>
              </fill>
            </x14:dxf>
          </x14:cfRule>
          <xm:sqref>AD67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273AF-CDA4-4020-AB01-82643ADB4915}">
  <dimension ref="B2:G41"/>
  <sheetViews>
    <sheetView topLeftCell="A36" workbookViewId="0">
      <selection activeCell="J37" sqref="J37"/>
    </sheetView>
  </sheetViews>
  <sheetFormatPr baseColWidth="10" defaultColWidth="11.42578125" defaultRowHeight="15"/>
  <cols>
    <col min="2" max="2" width="36.140625" bestFit="1" customWidth="1"/>
    <col min="3" max="3" width="16" customWidth="1"/>
    <col min="4" max="4" width="28.42578125" customWidth="1"/>
    <col min="5" max="5" width="18.5703125" bestFit="1" customWidth="1"/>
    <col min="6" max="6" width="24" customWidth="1"/>
  </cols>
  <sheetData>
    <row r="2" spans="2:7">
      <c r="B2" s="622" t="s">
        <v>1232</v>
      </c>
      <c r="C2" s="623"/>
      <c r="D2" s="624"/>
      <c r="E2" s="625"/>
      <c r="F2" s="625"/>
      <c r="G2" s="626"/>
    </row>
    <row r="3" spans="2:7">
      <c r="B3" s="269" t="s">
        <v>1233</v>
      </c>
      <c r="C3" s="269" t="s">
        <v>17</v>
      </c>
      <c r="D3" s="269" t="s">
        <v>1234</v>
      </c>
      <c r="E3" s="270" t="s">
        <v>1235</v>
      </c>
      <c r="F3" s="270" t="s">
        <v>1236</v>
      </c>
      <c r="G3" s="276" t="s">
        <v>1237</v>
      </c>
    </row>
    <row r="4" spans="2:7" ht="120">
      <c r="B4" s="63" t="s">
        <v>1238</v>
      </c>
      <c r="C4" s="207" t="s">
        <v>1239</v>
      </c>
      <c r="D4" s="64" t="s">
        <v>1240</v>
      </c>
      <c r="E4" s="62"/>
      <c r="F4" s="62"/>
    </row>
    <row r="5" spans="2:7" ht="105">
      <c r="B5" s="63" t="s">
        <v>1238</v>
      </c>
      <c r="C5" s="207" t="s">
        <v>1241</v>
      </c>
      <c r="D5" s="207" t="s">
        <v>1242</v>
      </c>
      <c r="E5" s="62"/>
      <c r="F5" s="62"/>
    </row>
    <row r="6" spans="2:7" ht="60">
      <c r="B6" s="63" t="s">
        <v>1238</v>
      </c>
      <c r="C6" s="211" t="s">
        <v>1243</v>
      </c>
      <c r="D6" s="207" t="s">
        <v>1244</v>
      </c>
      <c r="E6" s="63" t="s">
        <v>1005</v>
      </c>
      <c r="F6" s="64" t="s">
        <v>1245</v>
      </c>
    </row>
    <row r="7" spans="2:7" ht="45">
      <c r="B7" s="63" t="s">
        <v>1238</v>
      </c>
      <c r="C7" s="211" t="s">
        <v>1246</v>
      </c>
      <c r="D7" s="207" t="s">
        <v>1247</v>
      </c>
      <c r="E7" s="63" t="s">
        <v>1012</v>
      </c>
      <c r="F7" s="64" t="s">
        <v>1248</v>
      </c>
    </row>
    <row r="8" spans="2:7" ht="45">
      <c r="B8" s="63" t="s">
        <v>1238</v>
      </c>
      <c r="C8" s="208" t="s">
        <v>1249</v>
      </c>
      <c r="D8" s="64" t="s">
        <v>1250</v>
      </c>
      <c r="E8" s="209" t="s">
        <v>1251</v>
      </c>
      <c r="F8" s="64" t="s">
        <v>1248</v>
      </c>
    </row>
    <row r="9" spans="2:7" ht="45">
      <c r="B9" s="63" t="s">
        <v>1238</v>
      </c>
      <c r="C9" s="210" t="s">
        <v>1252</v>
      </c>
      <c r="D9" s="64" t="s">
        <v>1247</v>
      </c>
      <c r="E9" s="209" t="s">
        <v>286</v>
      </c>
      <c r="F9" s="64" t="s">
        <v>1248</v>
      </c>
    </row>
    <row r="10" spans="2:7" ht="30">
      <c r="B10" s="63" t="s">
        <v>1253</v>
      </c>
      <c r="C10" s="210" t="s">
        <v>1254</v>
      </c>
      <c r="D10" s="213" t="s">
        <v>1255</v>
      </c>
      <c r="E10" s="63" t="s">
        <v>1251</v>
      </c>
      <c r="F10" s="218" t="s">
        <v>593</v>
      </c>
    </row>
    <row r="11" spans="2:7" ht="45">
      <c r="B11" s="209" t="s">
        <v>1256</v>
      </c>
      <c r="C11" s="62" t="s">
        <v>1257</v>
      </c>
      <c r="D11" s="64" t="s">
        <v>1258</v>
      </c>
      <c r="E11" s="216" t="s">
        <v>1259</v>
      </c>
      <c r="F11" s="217" t="s">
        <v>1260</v>
      </c>
    </row>
    <row r="12" spans="2:7" ht="30">
      <c r="B12" s="62" t="s">
        <v>1261</v>
      </c>
      <c r="C12" s="62" t="s">
        <v>1262</v>
      </c>
      <c r="D12" s="64" t="s">
        <v>1263</v>
      </c>
      <c r="E12" s="209" t="s">
        <v>965</v>
      </c>
      <c r="F12" s="64" t="s">
        <v>1260</v>
      </c>
    </row>
    <row r="13" spans="2:7" ht="32.25" customHeight="1">
      <c r="B13" s="62" t="s">
        <v>1261</v>
      </c>
      <c r="C13" s="62" t="s">
        <v>1264</v>
      </c>
      <c r="D13" s="64" t="s">
        <v>1265</v>
      </c>
      <c r="E13" s="209" t="s">
        <v>965</v>
      </c>
      <c r="F13" s="207" t="s">
        <v>156</v>
      </c>
    </row>
    <row r="14" spans="2:7" ht="24" customHeight="1">
      <c r="B14" s="62" t="s">
        <v>1261</v>
      </c>
      <c r="C14" s="62" t="s">
        <v>1266</v>
      </c>
      <c r="D14" s="64" t="s">
        <v>1267</v>
      </c>
      <c r="E14" s="209" t="s">
        <v>965</v>
      </c>
      <c r="F14" s="207" t="s">
        <v>156</v>
      </c>
    </row>
    <row r="15" spans="2:7" ht="60">
      <c r="B15" s="210" t="s">
        <v>1261</v>
      </c>
      <c r="C15" s="210" t="s">
        <v>1268</v>
      </c>
      <c r="D15" s="207" t="s">
        <v>1269</v>
      </c>
      <c r="E15" s="63" t="s">
        <v>965</v>
      </c>
      <c r="F15" s="64" t="s">
        <v>1270</v>
      </c>
    </row>
    <row r="16" spans="2:7" ht="45">
      <c r="B16" s="210" t="s">
        <v>1261</v>
      </c>
      <c r="C16" s="62" t="s">
        <v>1271</v>
      </c>
      <c r="D16" s="64" t="s">
        <v>1272</v>
      </c>
      <c r="E16" s="63" t="s">
        <v>965</v>
      </c>
      <c r="F16" s="64" t="s">
        <v>267</v>
      </c>
    </row>
    <row r="17" spans="2:6" ht="45">
      <c r="B17" s="210" t="s">
        <v>1261</v>
      </c>
      <c r="C17" s="62" t="s">
        <v>1273</v>
      </c>
      <c r="D17" s="64" t="s">
        <v>1274</v>
      </c>
      <c r="E17" s="63" t="s">
        <v>965</v>
      </c>
      <c r="F17" s="64" t="s">
        <v>267</v>
      </c>
    </row>
    <row r="18" spans="2:6" ht="50.25" customHeight="1">
      <c r="B18" s="210" t="s">
        <v>1261</v>
      </c>
      <c r="C18" s="62" t="s">
        <v>1275</v>
      </c>
      <c r="D18" s="64" t="s">
        <v>1276</v>
      </c>
      <c r="E18" s="63" t="s">
        <v>965</v>
      </c>
      <c r="F18" s="64" t="s">
        <v>267</v>
      </c>
    </row>
    <row r="19" spans="2:6" ht="60">
      <c r="B19" s="210" t="s">
        <v>1261</v>
      </c>
      <c r="C19" s="62" t="s">
        <v>1277</v>
      </c>
      <c r="D19" s="64" t="s">
        <v>1278</v>
      </c>
      <c r="E19" s="63" t="s">
        <v>965</v>
      </c>
      <c r="F19" s="64" t="s">
        <v>332</v>
      </c>
    </row>
    <row r="20" spans="2:6" ht="60">
      <c r="B20" s="210" t="s">
        <v>1261</v>
      </c>
      <c r="C20" s="62" t="s">
        <v>1279</v>
      </c>
      <c r="D20" s="64" t="s">
        <v>1280</v>
      </c>
      <c r="E20" s="63" t="s">
        <v>965</v>
      </c>
      <c r="F20" s="64" t="s">
        <v>332</v>
      </c>
    </row>
    <row r="21" spans="2:6" ht="75">
      <c r="B21" s="210" t="s">
        <v>1261</v>
      </c>
      <c r="C21" s="62" t="s">
        <v>1281</v>
      </c>
      <c r="D21" s="64" t="s">
        <v>1282</v>
      </c>
      <c r="E21" s="63" t="s">
        <v>965</v>
      </c>
      <c r="F21" s="64" t="s">
        <v>395</v>
      </c>
    </row>
    <row r="22" spans="2:6" ht="60">
      <c r="B22" s="210" t="s">
        <v>1261</v>
      </c>
      <c r="C22" s="62" t="s">
        <v>1283</v>
      </c>
      <c r="D22" s="64" t="s">
        <v>1284</v>
      </c>
      <c r="E22" s="63" t="s">
        <v>965</v>
      </c>
      <c r="F22" s="64" t="s">
        <v>395</v>
      </c>
    </row>
    <row r="23" spans="2:6" ht="60">
      <c r="B23" s="210" t="s">
        <v>1261</v>
      </c>
      <c r="C23" s="210" t="s">
        <v>1285</v>
      </c>
      <c r="D23" s="207" t="s">
        <v>1286</v>
      </c>
      <c r="E23" s="63" t="s">
        <v>965</v>
      </c>
      <c r="F23" s="207" t="s">
        <v>593</v>
      </c>
    </row>
    <row r="24" spans="2:6" ht="45">
      <c r="B24" s="62" t="s">
        <v>1261</v>
      </c>
      <c r="C24" s="62" t="s">
        <v>1287</v>
      </c>
      <c r="D24" s="64" t="s">
        <v>1288</v>
      </c>
      <c r="E24" s="63" t="s">
        <v>965</v>
      </c>
      <c r="F24" s="207" t="s">
        <v>593</v>
      </c>
    </row>
    <row r="25" spans="2:6" ht="60">
      <c r="B25" s="62" t="s">
        <v>1261</v>
      </c>
      <c r="C25" s="62" t="s">
        <v>1289</v>
      </c>
      <c r="D25" s="64" t="s">
        <v>1286</v>
      </c>
      <c r="E25" s="63" t="s">
        <v>965</v>
      </c>
      <c r="F25" s="207" t="s">
        <v>593</v>
      </c>
    </row>
    <row r="26" spans="2:6" ht="60">
      <c r="B26" s="62" t="s">
        <v>1261</v>
      </c>
      <c r="C26" s="62" t="s">
        <v>1290</v>
      </c>
      <c r="D26" s="64" t="s">
        <v>1291</v>
      </c>
      <c r="E26" s="63" t="s">
        <v>965</v>
      </c>
      <c r="F26" s="207" t="s">
        <v>593</v>
      </c>
    </row>
    <row r="27" spans="2:6" ht="50.25" customHeight="1">
      <c r="B27" s="62" t="s">
        <v>1261</v>
      </c>
      <c r="C27" s="62" t="s">
        <v>1292</v>
      </c>
      <c r="D27" s="64" t="s">
        <v>1293</v>
      </c>
      <c r="E27" s="63" t="s">
        <v>965</v>
      </c>
      <c r="F27" s="207" t="s">
        <v>593</v>
      </c>
    </row>
    <row r="28" spans="2:6" ht="63.75" customHeight="1">
      <c r="B28" s="62" t="s">
        <v>1261</v>
      </c>
      <c r="C28" s="62" t="s">
        <v>1294</v>
      </c>
      <c r="D28" s="64" t="s">
        <v>1295</v>
      </c>
      <c r="E28" s="63" t="s">
        <v>965</v>
      </c>
      <c r="F28" s="207" t="s">
        <v>593</v>
      </c>
    </row>
    <row r="29" spans="2:6" ht="48.75" customHeight="1">
      <c r="B29" s="62" t="s">
        <v>1261</v>
      </c>
      <c r="C29" s="62" t="s">
        <v>1296</v>
      </c>
      <c r="D29" s="64" t="s">
        <v>1297</v>
      </c>
      <c r="E29" s="63" t="s">
        <v>965</v>
      </c>
      <c r="F29" s="207" t="s">
        <v>1298</v>
      </c>
    </row>
    <row r="30" spans="2:6" ht="60">
      <c r="B30" s="62" t="s">
        <v>1261</v>
      </c>
      <c r="C30" s="62" t="s">
        <v>1299</v>
      </c>
      <c r="D30" s="64" t="s">
        <v>1300</v>
      </c>
      <c r="E30" s="63" t="s">
        <v>965</v>
      </c>
      <c r="F30" s="207" t="s">
        <v>738</v>
      </c>
    </row>
    <row r="31" spans="2:6" ht="37.5" customHeight="1">
      <c r="B31" s="62" t="s">
        <v>1261</v>
      </c>
      <c r="C31" s="62" t="s">
        <v>1301</v>
      </c>
      <c r="D31" s="64" t="s">
        <v>1302</v>
      </c>
      <c r="E31" s="63" t="s">
        <v>965</v>
      </c>
      <c r="F31" s="207" t="s">
        <v>738</v>
      </c>
    </row>
    <row r="32" spans="2:6" ht="35.25" customHeight="1">
      <c r="B32" s="62" t="s">
        <v>1261</v>
      </c>
      <c r="C32" s="62" t="s">
        <v>1303</v>
      </c>
      <c r="D32" s="64" t="s">
        <v>1304</v>
      </c>
      <c r="E32" s="63" t="s">
        <v>965</v>
      </c>
      <c r="F32" s="207" t="s">
        <v>738</v>
      </c>
    </row>
    <row r="33" spans="2:6" ht="45">
      <c r="B33" s="62" t="s">
        <v>1261</v>
      </c>
      <c r="C33" s="62" t="s">
        <v>1305</v>
      </c>
      <c r="D33" s="64" t="s">
        <v>1306</v>
      </c>
      <c r="E33" s="63" t="s">
        <v>965</v>
      </c>
      <c r="F33" s="207" t="s">
        <v>267</v>
      </c>
    </row>
    <row r="34" spans="2:6" ht="45">
      <c r="B34" s="62" t="s">
        <v>1261</v>
      </c>
      <c r="C34" s="271" t="s">
        <v>1307</v>
      </c>
      <c r="D34" s="272" t="s">
        <v>1308</v>
      </c>
      <c r="E34" s="273" t="s">
        <v>965</v>
      </c>
      <c r="F34" s="207" t="s">
        <v>332</v>
      </c>
    </row>
    <row r="35" spans="2:6" ht="45">
      <c r="B35" s="62" t="s">
        <v>1261</v>
      </c>
      <c r="C35" s="62" t="s">
        <v>1309</v>
      </c>
      <c r="D35" s="64" t="s">
        <v>1310</v>
      </c>
      <c r="E35" s="63" t="s">
        <v>965</v>
      </c>
      <c r="F35" s="207" t="s">
        <v>267</v>
      </c>
    </row>
    <row r="36" spans="2:6" ht="69.75" customHeight="1">
      <c r="B36" s="275" t="s">
        <v>1311</v>
      </c>
      <c r="C36" s="62" t="s">
        <v>1287</v>
      </c>
      <c r="D36" s="64" t="s">
        <v>1312</v>
      </c>
      <c r="E36" s="63" t="s">
        <v>965</v>
      </c>
      <c r="F36" s="207" t="s">
        <v>593</v>
      </c>
    </row>
    <row r="37" spans="2:6" ht="75.75" customHeight="1">
      <c r="B37" s="275" t="s">
        <v>1311</v>
      </c>
      <c r="C37" s="62" t="s">
        <v>1292</v>
      </c>
      <c r="D37" s="64" t="s">
        <v>1313</v>
      </c>
      <c r="E37" s="63" t="s">
        <v>965</v>
      </c>
      <c r="F37" s="207" t="s">
        <v>593</v>
      </c>
    </row>
    <row r="38" spans="2:6" ht="75">
      <c r="B38" s="275" t="s">
        <v>1311</v>
      </c>
      <c r="C38" s="62" t="s">
        <v>1314</v>
      </c>
      <c r="D38" s="64" t="s">
        <v>1315</v>
      </c>
      <c r="E38" s="63" t="s">
        <v>965</v>
      </c>
      <c r="F38" s="207" t="s">
        <v>593</v>
      </c>
    </row>
    <row r="39" spans="2:6" ht="76.5" customHeight="1">
      <c r="B39" s="275" t="s">
        <v>1311</v>
      </c>
      <c r="C39" s="275" t="s">
        <v>1273</v>
      </c>
      <c r="D39" s="277" t="s">
        <v>1316</v>
      </c>
      <c r="E39" s="273" t="s">
        <v>965</v>
      </c>
      <c r="F39" s="278" t="s">
        <v>267</v>
      </c>
    </row>
    <row r="40" spans="2:6" ht="71.25" customHeight="1">
      <c r="B40" s="62" t="s">
        <v>1311</v>
      </c>
      <c r="C40" s="62" t="s">
        <v>1277</v>
      </c>
      <c r="D40" s="64" t="s">
        <v>1317</v>
      </c>
      <c r="E40" s="63" t="s">
        <v>965</v>
      </c>
      <c r="F40" s="207" t="s">
        <v>267</v>
      </c>
    </row>
    <row r="41" spans="2:6" ht="60.75" customHeight="1">
      <c r="B41" s="62" t="s">
        <v>1311</v>
      </c>
      <c r="C41" s="62" t="s">
        <v>1318</v>
      </c>
      <c r="D41" s="64" t="s">
        <v>1319</v>
      </c>
      <c r="E41" s="63" t="s">
        <v>965</v>
      </c>
      <c r="F41" s="207" t="s">
        <v>820</v>
      </c>
    </row>
  </sheetData>
  <mergeCells count="1">
    <mergeCell ref="B2:G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7d198d-ce2d-4089-b971-a4560e405573">
      <Terms xmlns="http://schemas.microsoft.com/office/infopath/2007/PartnerControls"/>
    </lcf76f155ced4ddcb4097134ff3c332f>
    <TaxCatchAll xmlns="54feb777-8c2a-4440-8142-7764fcd4b2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326445EB563C4490206962DF13F12B" ma:contentTypeVersion="18" ma:contentTypeDescription="Create a new document." ma:contentTypeScope="" ma:versionID="df7583c84131751542fa725a1dd742cc">
  <xsd:schema xmlns:xsd="http://www.w3.org/2001/XMLSchema" xmlns:xs="http://www.w3.org/2001/XMLSchema" xmlns:p="http://schemas.microsoft.com/office/2006/metadata/properties" xmlns:ns2="647d198d-ce2d-4089-b971-a4560e405573" xmlns:ns3="54feb777-8c2a-4440-8142-7764fcd4b27f" targetNamespace="http://schemas.microsoft.com/office/2006/metadata/properties" ma:root="true" ma:fieldsID="f9c7db1d087830ade2903df35e22971b" ns2:_="" ns3:_="">
    <xsd:import namespace="647d198d-ce2d-4089-b971-a4560e405573"/>
    <xsd:import namespace="54feb777-8c2a-4440-8142-7764fcd4b2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d198d-ce2d-4089-b971-a4560e405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ed3cf9b-5c39-45b0-81a8-e708307ed6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feb777-8c2a-4440-8142-7764fcd4b27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20e257-dc98-42b3-acca-33cc8b93de65}" ma:internalName="TaxCatchAll" ma:showField="CatchAllData" ma:web="54feb777-8c2a-4440-8142-7764fcd4b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CE9FCF-6802-4F12-9867-EA679E70D190}">
  <ds:schemaRefs>
    <ds:schemaRef ds:uri="http://schemas.microsoft.com/sharepoint/v3/contenttype/forms"/>
  </ds:schemaRefs>
</ds:datastoreItem>
</file>

<file path=customXml/itemProps2.xml><?xml version="1.0" encoding="utf-8"?>
<ds:datastoreItem xmlns:ds="http://schemas.openxmlformats.org/officeDocument/2006/customXml" ds:itemID="{2973367F-3851-4E25-9D44-01A82F6B97C4}">
  <ds:schemaRefs>
    <ds:schemaRef ds:uri="http://schemas.microsoft.com/office/2006/metadata/properties"/>
    <ds:schemaRef ds:uri="http://schemas.microsoft.com/office/infopath/2007/PartnerControls"/>
    <ds:schemaRef ds:uri="647d198d-ce2d-4089-b971-a4560e405573"/>
    <ds:schemaRef ds:uri="54feb777-8c2a-4440-8142-7764fcd4b27f"/>
  </ds:schemaRefs>
</ds:datastoreItem>
</file>

<file path=customXml/itemProps3.xml><?xml version="1.0" encoding="utf-8"?>
<ds:datastoreItem xmlns:ds="http://schemas.openxmlformats.org/officeDocument/2006/customXml" ds:itemID="{17ED8FB9-5F04-4E4B-BD49-486964D23B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d198d-ce2d-4089-b971-a4560e405573"/>
    <ds:schemaRef ds:uri="54feb777-8c2a-4440-8142-7764fcd4b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Original</vt:lpstr>
      <vt:lpstr>Gestión</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Arango Vargas</dc:creator>
  <cp:keywords/>
  <dc:description/>
  <cp:lastModifiedBy>Ivan Felipe Vargas Aldana</cp:lastModifiedBy>
  <cp:revision/>
  <dcterms:created xsi:type="dcterms:W3CDTF">2024-01-25T13:41:18Z</dcterms:created>
  <dcterms:modified xsi:type="dcterms:W3CDTF">2025-01-31T22:30:58Z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0x01010019326445EB563C4490206962DF13F12B</vt:lpwstr>
  </property>
</Properties>
</file>