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E:\DADEP\DADEP 2024\Oficina Asesora de Planeación\Gestión del Riesgo\Mapa de Riesgos de Seguridad de la Información 2024\Monitoreo 3er Cuatrimestre 2024\"/>
    </mc:Choice>
  </mc:AlternateContent>
  <xr:revisionPtr revIDLastSave="0" documentId="13_ncr:1_{B25D4124-F7BD-474C-9326-DA01212371A9}" xr6:coauthVersionLast="47" xr6:coauthVersionMax="47" xr10:uidLastSave="{00000000-0000-0000-0000-000000000000}"/>
  <bookViews>
    <workbookView xWindow="-110" yWindow="-110" windowWidth="19420" windowHeight="10300" xr2:uid="{C8D26DF1-700A-4D2A-AB9C-6219C47B7C21}"/>
  </bookViews>
  <sheets>
    <sheet name="Seguridad de la Información " sheetId="1" r:id="rId1"/>
    <sheet name="Control de Cambios" sheetId="3" r:id="rId2"/>
  </sheets>
  <externalReferences>
    <externalReference r:id="rId3"/>
    <externalReference r:id="rId4"/>
    <externalReference r:id="rId5"/>
  </externalReferences>
  <definedNames>
    <definedName name="_xlnm._FilterDatabase" localSheetId="0" hidden="1">'Seguridad de la Información '!$A$5:$AR$55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47" i="1" l="1"/>
  <c r="AU16" i="1" l="1"/>
  <c r="AU10" i="1"/>
  <c r="AU8" i="1"/>
  <c r="Q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I6" authorId="0" shapeId="0" xr:uid="{1997726A-8F92-4E71-9408-2B41E5366E59}">
      <text>
        <r>
          <rPr>
            <b/>
            <sz val="9"/>
            <color indexed="81"/>
            <rFont val="Tahoma"/>
            <family val="2"/>
          </rPr>
          <t>Aplica para la clase de riesgo de seguridad de la Información; seleccionar el Riesgo inherente de seguridad de la Información que afecta: Confidencialidad, Integridad y Disponibilidad.</t>
        </r>
      </text>
    </comment>
    <comment ref="J6" authorId="0" shapeId="0" xr:uid="{33DCE61C-FF0F-499D-9514-5D15890BA8A5}">
      <text>
        <r>
          <rPr>
            <b/>
            <sz val="9"/>
            <color indexed="81"/>
            <rFont val="Tahoma"/>
            <family val="2"/>
          </rPr>
          <t>Aplica para la clase de riesgo de seguridad de la Información; escribir en el contexto de seguridad de la Información los elementos tales como aplicaciones de la organización, servicios web, redes, hardware, información física o de la Información, recurso humano, entre otros, que utiliza la organización para funcionar en el entorno de la Información.</t>
        </r>
      </text>
    </comment>
    <comment ref="K6" authorId="0" shapeId="0" xr:uid="{66B8EE13-7E11-40B8-A602-BE2968042DA4}">
      <text>
        <r>
          <rPr>
            <b/>
            <sz val="9"/>
            <color indexed="81"/>
            <rFont val="Tahoma"/>
            <family val="2"/>
          </rPr>
          <t>Escribir las amenazas establecidas en la hoja (ver Amenazas Seg. de la Información).</t>
        </r>
      </text>
    </comment>
    <comment ref="L6" authorId="0" shapeId="0" xr:uid="{E704D491-BD9B-49A1-BFF3-4AFC3F57301F}">
      <text>
        <r>
          <rPr>
            <b/>
            <sz val="9"/>
            <color indexed="81"/>
            <rFont val="Tahoma"/>
            <family val="2"/>
          </rPr>
          <t>Escribir las vulnerabilidades establecidas en la hoja (ver Vulnerabilidades Seg. de la Información).</t>
        </r>
      </text>
    </comment>
  </commentList>
</comments>
</file>

<file path=xl/sharedStrings.xml><?xml version="1.0" encoding="utf-8"?>
<sst xmlns="http://schemas.openxmlformats.org/spreadsheetml/2006/main" count="1344" uniqueCount="496">
  <si>
    <t>Identificación del riesgo</t>
  </si>
  <si>
    <t>En el caso de Seguridad de la Información o Digital</t>
  </si>
  <si>
    <t>Valoración de Riesgos</t>
  </si>
  <si>
    <t>Controles</t>
  </si>
  <si>
    <t>Proceso</t>
  </si>
  <si>
    <t>#</t>
  </si>
  <si>
    <t>Tipo</t>
  </si>
  <si>
    <t>Cod</t>
  </si>
  <si>
    <t>Riesgo</t>
  </si>
  <si>
    <t>Causas</t>
  </si>
  <si>
    <t>Clasificación</t>
  </si>
  <si>
    <t>Frecuencia con la cual se realiza la actividad que hace referencia el riesgo
(Defina el # de veces que se ejecuta la actividad que referencia el riesgo durante el año)</t>
  </si>
  <si>
    <t>Activo de Información</t>
  </si>
  <si>
    <t>Vulnerabilidades
(ver Vulnerabilidades Seg. de la Información)</t>
  </si>
  <si>
    <t>Probabilidad Inherente</t>
  </si>
  <si>
    <t>%</t>
  </si>
  <si>
    <t>Criterios de Impacto Inherente
(Seleccione el impacto Económico o Reputacional)</t>
  </si>
  <si>
    <t>Observación de criterio</t>
  </si>
  <si>
    <t>Impacto Inherente</t>
  </si>
  <si>
    <t>Zona del riesgo Inherente</t>
  </si>
  <si>
    <t>No.</t>
  </si>
  <si>
    <t>Descripción del control:
(Redacción: Responsable, Acción, Complemento)</t>
  </si>
  <si>
    <t>Afectación</t>
  </si>
  <si>
    <t>Tipo de Control</t>
  </si>
  <si>
    <t>Implementación</t>
  </si>
  <si>
    <t>Calificación</t>
  </si>
  <si>
    <t>Documentación</t>
  </si>
  <si>
    <t>Frecuencia</t>
  </si>
  <si>
    <t>Evidencia</t>
  </si>
  <si>
    <t>Probabilidad Residual Inicial</t>
  </si>
  <si>
    <t>Probabilidad Residual Final</t>
  </si>
  <si>
    <t>Impacto Residual</t>
  </si>
  <si>
    <t>Zona del riesgo Residual</t>
  </si>
  <si>
    <t>Estrategia</t>
  </si>
  <si>
    <t>Actividad</t>
  </si>
  <si>
    <t>Soporte</t>
  </si>
  <si>
    <t xml:space="preserve">Área responsable </t>
  </si>
  <si>
    <t>Periodo del Seguimiento</t>
  </si>
  <si>
    <t>Fecha de Inicio
(DD/MM/AAAA)</t>
  </si>
  <si>
    <t>Fecha de terminación
(DD/MM/AAAA)</t>
  </si>
  <si>
    <t>Nombre del Indicador</t>
  </si>
  <si>
    <t>Métrica o Formula</t>
  </si>
  <si>
    <t>Acción ante la materialización</t>
  </si>
  <si>
    <t>Direccionamiento Estratégico</t>
  </si>
  <si>
    <t xml:space="preserve">Seguridad de la Información </t>
  </si>
  <si>
    <t>D1</t>
  </si>
  <si>
    <t>Posibilidad de pérdida de confidencialidad, integridad y disponibilidad por Hackeo o robo de cuentas de las redes sociales de la entidad. debido a utilización de las cuentas de las redes sociales de la entidad por personas inescrupulosas.</t>
  </si>
  <si>
    <t>Fallas tecnológicas</t>
  </si>
  <si>
    <t>Confidencialidad, Integridad y Disponibilidad</t>
  </si>
  <si>
    <t>Redes sociales institucionales</t>
  </si>
  <si>
    <t>Error en el uso o abuso de derechos</t>
  </si>
  <si>
    <t>Ausencia de proceso para supervisión de derechos de acceso</t>
  </si>
  <si>
    <t xml:space="preserve"> Media</t>
  </si>
  <si>
    <t>• El riesgo afecta la imagen de la entidad internamente, de conocimiento general, nivel interno, de junta directiva y accionistas y/o de proveedores</t>
  </si>
  <si>
    <t>✔</t>
  </si>
  <si>
    <t>Menor</t>
  </si>
  <si>
    <t>Moderado</t>
  </si>
  <si>
    <t>El profesional asignado de la administración del canal revisa y aplica directrices de Políticas de Claves Seguras y demás recomendaciones de Política de seguridad</t>
  </si>
  <si>
    <t>Probabilidad</t>
  </si>
  <si>
    <t>Preventivo</t>
  </si>
  <si>
    <t>Manual</t>
  </si>
  <si>
    <t>40%</t>
  </si>
  <si>
    <t>Documentado</t>
  </si>
  <si>
    <t>Continua</t>
  </si>
  <si>
    <t>Con registro</t>
  </si>
  <si>
    <t xml:space="preserve"> Baja</t>
  </si>
  <si>
    <t>Reducir (mitigar)</t>
  </si>
  <si>
    <t>Socializar Políticas de Seguridad de la Información, procedimiento de redes sociales y el Manual para el Manejo de Crisis Comunicacional.</t>
  </si>
  <si>
    <t>Acta de reunión y/o piezas comunicativas de socialización de los documentos</t>
  </si>
  <si>
    <t>Oficina Asesora de Comunicaciones</t>
  </si>
  <si>
    <t>Semestral</t>
  </si>
  <si>
    <t>Número de actas de reuniones y/o piezas comunicativas de socialización de los documentos</t>
  </si>
  <si>
    <t>Implementación del manual de crisis</t>
  </si>
  <si>
    <t>El profesional asignado realiza la implementación del Manual para el Manejo de Crisis Comunicacional</t>
  </si>
  <si>
    <t>Atención a la Ciudadanía</t>
  </si>
  <si>
    <t>D2</t>
  </si>
  <si>
    <t>Posibilidad  de perdida de confidencialidad por acciones no autorizadas en el uso y/o alteración de las bases de datos de registro de atenciones ciudadanas para otros fines diferentes a los de Consulta y Estadística de Grupos de Valor e Interés, debido a intrusión en el sistema.</t>
  </si>
  <si>
    <t>Fraude Interno</t>
  </si>
  <si>
    <t>Confidencialidad</t>
  </si>
  <si>
    <t>Bases de datos de registro de atenciones</t>
  </si>
  <si>
    <t>Modificación no autorizada</t>
  </si>
  <si>
    <t>Ausencia de mecanismos de monitoreo para brechas en la seguridad</t>
  </si>
  <si>
    <t>• El riesgo afecta la imagen de alguna área de la organización</t>
  </si>
  <si>
    <t>Leve</t>
  </si>
  <si>
    <t>Baja</t>
  </si>
  <si>
    <t>Compromisos de Confidencialidad y No Divulgación suscrito</t>
  </si>
  <si>
    <t>Equipo de atención a la ciudadanía</t>
  </si>
  <si>
    <t>Anual</t>
  </si>
  <si>
    <t>Compromisos de Confidencialidad y no divulgación suscritos</t>
  </si>
  <si>
    <t>Número de compromisos de confidencialidad suscritos</t>
  </si>
  <si>
    <t>Reportar ante el (la) Subdirector(a) de Gestión Corporativa, Financiera y de Control Disciplinario y el CISO (Chief Information Security Officer) la situación para tomar los correctivos</t>
  </si>
  <si>
    <t>Contar con los roles adecuados de seguridad de la información de acuerdo con las obligaciones y actividades realizadas por el equipo de Atención a la ciudadanía.</t>
  </si>
  <si>
    <t>Solicitar a la OTIC los permisos a las carpetas compartidas y a las bases de datos de acuerdo a las obligaciones y actividades por el equipo de atención a la ciudadanía.</t>
  </si>
  <si>
    <t>Solicitud a la OTIC para la aplicación de permisos</t>
  </si>
  <si>
    <t xml:space="preserve">Solicitud de permisos de acceso  y modificación de la información </t>
  </si>
  <si>
    <t>Número de solicitudes realizadas /Número de solicitudes programadas (1)</t>
  </si>
  <si>
    <t>Administración y Gestión del Observatorio y la Política de Espacio Público de Bogotá</t>
  </si>
  <si>
    <t>D3</t>
  </si>
  <si>
    <t>Posibilidad de perdida de la integridad por ausencia de políticas y acciones que permitan mantener la integridad y veracidad de la información producida por el Observatorio Distrital del Espacio Público. debido a Desconocimiento e implementación de las políticas de seguridad de la información como son el backup, el uso de carpetas compartidas, entre otras que amenazan con la perdida y vulnerabilidades de los activos de información.</t>
  </si>
  <si>
    <t xml:space="preserve">Causa Inmediata: Ausencia de políticas y acciones que permitan mantener la integridad y veracidad de la información producida por el Observatorio Distrital del Espacio Público.
Causa Raíz: Desconocimiento e implementación de las políticas de seguridad de la información como son el backup, el uso de carpetas compartidas, entre otras que amenazan con la perdida y vulnerabilidades de los activos de información.
</t>
  </si>
  <si>
    <t>Integridad</t>
  </si>
  <si>
    <t>Desconocimiento de las políticas de seguridad digital</t>
  </si>
  <si>
    <t>Media</t>
  </si>
  <si>
    <t>60&amp;</t>
  </si>
  <si>
    <t>Los profesionales participan en las socializaciones de las políticas de seguridad de la información e implementan las acciones descritas por parte de la OTIC.</t>
  </si>
  <si>
    <t>Bajo</t>
  </si>
  <si>
    <t>Acompañar las políticas de seguridad de la información, a través de los procesos de capacitación.</t>
  </si>
  <si>
    <t>Listado de asistencia de las capacitaciones realizadas</t>
  </si>
  <si>
    <t>SRI y Oficina de Tecnologías de la Información y las Comunicaciones</t>
  </si>
  <si>
    <t>31/11/2024</t>
  </si>
  <si>
    <t>Procesos de capacitación realizados</t>
  </si>
  <si>
    <t>Procesos realizados/ procesos programados</t>
  </si>
  <si>
    <t xml:space="preserve">Corrección de la perdida de información </t>
  </si>
  <si>
    <t>Inventario General del Espacio Público y Bienes Fiscales</t>
  </si>
  <si>
    <t>D4</t>
  </si>
  <si>
    <t>Posibilidad de pérdida de confidencialidad e Integridad debido a amenazas como modificación no autorizada y vulnerabilidades, afectando a los activos de información  del SIDEP, SIGDEP y expedientes físicos.</t>
  </si>
  <si>
    <t>Causa Inmediata: Daño, perdida o alteración de la información y de los expedientes del proceso de inventario general en el SIDEP y el SIGDEP.
Causa Raíz: Factores internos o externos como falencias en  la aplicación de las políticas de gestión de la información, pueden ocasionar el daño, perdida y manipulación inadecuada de la información del SIDEP y el SIGDEP.</t>
  </si>
  <si>
    <t>Confidencialidad e Integridad</t>
  </si>
  <si>
    <t>Información del SIDEP, SIGDEP y expedientes físicos.</t>
  </si>
  <si>
    <t>Falta de controles de acceso físicos</t>
  </si>
  <si>
    <t>• El riesgo afecta la imagen de la entidad con algunos usuarios de relevancia frente al logro de los objetivos</t>
  </si>
  <si>
    <t>Actualizar los roles y perfiles del SIDEP 2.0</t>
  </si>
  <si>
    <t>Acta y/o correo para la actualización de los perfiles.</t>
  </si>
  <si>
    <t>Subdirección de Registro Inmobiliario</t>
  </si>
  <si>
    <t>Actas y correos de socializaciones realizadas</t>
  </si>
  <si>
    <t>Número de actas de socializaciones realizadas</t>
  </si>
  <si>
    <t>Informar mediante memorando al área de Control Interno Disciplinario del evento presentado.</t>
  </si>
  <si>
    <t>Los profesionales ejecutan el manual de usuario del SIDEP 2.0</t>
  </si>
  <si>
    <t>Actualizar los controles del proceso Inventario General del Espacio Público y Bienes Fiscales (donde se incluya los controles del SIGDEP).</t>
  </si>
  <si>
    <t>Documentos actualizados y socializados.</t>
  </si>
  <si>
    <t>Administración del Patrimonio Inmobiliario Distrital</t>
  </si>
  <si>
    <t>D5</t>
  </si>
  <si>
    <t>Posibilidad de pérdida de Confidencialidad e Integridad debido a amenazas como Modificación no autorizada y con vulnerabilidades, afectando a los activos de información  del SIDEP y expedientes físicos.</t>
  </si>
  <si>
    <t>Causa Inmediata: Daño, perdida o alteración de la información y de los expedientes del proceso en el SIDEP.
Causa Raíz: Factores internos o externos como falencias en  la aplicación de las políticas de gestión de la información, pueden ocasionar el daño, perdida y manipulación inadecuada de la información del SIDEP.</t>
  </si>
  <si>
    <t>El subdirector designara a un profesional de apoyo transversal para revisión de los contratos que hayan sido finalizados, cedidos o  terminados anticipadamente para generar el reporte de usuarios a la Oficina de Tecnologías de la Información y las Comunicaciones para que sean deshabilitados de todos los sistemas de información de la entidad.</t>
  </si>
  <si>
    <t>Correo electrónico</t>
  </si>
  <si>
    <t>Subdirección de Gestión Inmobiliaria y del Espacio Público</t>
  </si>
  <si>
    <t>Correos electrónicos</t>
  </si>
  <si>
    <t>Número de correos electrónicos realizados.</t>
  </si>
  <si>
    <t>Documentos actualizados</t>
  </si>
  <si>
    <t>Número de documentos revisados</t>
  </si>
  <si>
    <t>Defensa del Patrimonio Inmobiliario Distrital</t>
  </si>
  <si>
    <t>D6</t>
  </si>
  <si>
    <t>Posibilidad de perdida de Confidencialidad e Integridad debido a amenazas como Modificación
no autorizada y vulnerabilidades, afectando a los activos de información de Información del SIDEP y expedientes físicos.</t>
  </si>
  <si>
    <t xml:space="preserve">Causa Inmediata: Daño, perdida o alteración de la información y de los expedientes del proceso de inventario general en el SIDEP.
Causa Raíz: Factores internos o externos como falencias en  la aplicación de las políticas de gestión de la información, que pueden ocasionar  daño, perdida y manipulación inadecuada de la información del SIDEP.
</t>
  </si>
  <si>
    <t>Información del SIDEP y expedientes físicos.</t>
  </si>
  <si>
    <t>Acta y/o grabación de mesa de trabajo para la actualización de los perfiles.</t>
  </si>
  <si>
    <t>Subdirección de Gestión Inmobiliaria</t>
  </si>
  <si>
    <t>Actas y/o grabaciones realizadas.</t>
  </si>
  <si>
    <t>Número de actas y/o grabaciones realizadas.</t>
  </si>
  <si>
    <t>Informar mediante memorando al área de Control Disciplinario el evento presentado.</t>
  </si>
  <si>
    <t>Documentos del proceso actualizados y socializados.</t>
  </si>
  <si>
    <t>Número de documentos del proceso actualizados y socializados.</t>
  </si>
  <si>
    <t xml:space="preserve">Gestión de la Tecnología y la Información </t>
  </si>
  <si>
    <t>D7</t>
  </si>
  <si>
    <t xml:space="preserve">
Posibilidad de perdida de confidencialidad e integridad debido a amenazas como daño a la información y vulnerabilidades, afectando a los activos de información  física o digital.
</t>
  </si>
  <si>
    <t xml:space="preserve">Causa Inmediata: Daño a la información
Causa Raíz: Probabilidad de que las amenazas exploten vulnerabilidades de un activo de información o grupo de activos de información y por lo tanto causar un daño a la entidad
</t>
  </si>
  <si>
    <t>Información física o digital</t>
  </si>
  <si>
    <t>El líder de Infraestructura mantiene actualizado el contrato de antivirus</t>
  </si>
  <si>
    <t>Automático</t>
  </si>
  <si>
    <t>Implementar las reglas de cambio de contraseña en el Directivo Activo y deshabitar  credenciales de acceso una vez el contratista finaliza contrato.</t>
  </si>
  <si>
    <t>Registro de Usuarios deshabilitados e informes de backups realizados.</t>
  </si>
  <si>
    <t>Oficina de Tecnologías de la Información y las Comunicaciones</t>
  </si>
  <si>
    <t>Porcentaje de usuarios deshabilitados por retiro de la entidad</t>
  </si>
  <si>
    <t>(Número de usuarios deshabilitados por retiro de la entidad / Número de Usuarios retirados) *100</t>
  </si>
  <si>
    <t>Restaurar copias de respaldo en la nube
Accionar el PDR</t>
  </si>
  <si>
    <t>El contratista responsable de Seguridad de la Información define las políticas de acceso a la información</t>
  </si>
  <si>
    <t>Muy baja</t>
  </si>
  <si>
    <t>El responsable de la Administración del Directorio Activo actualiza la configuración de las políticas de seguridad y acceso en el Directorio.</t>
  </si>
  <si>
    <t>El responsable de la administración de la plataforma realiza los Backups programados</t>
  </si>
  <si>
    <t>D8</t>
  </si>
  <si>
    <t xml:space="preserve">
Posibilidad de perdida de confidencialidad debido a amenazas como Fuga de información y vulnerabilidades, afectando a los activos de información  física o digital.</t>
  </si>
  <si>
    <t>Causa Inmediata: Fuga de información
Causa Raíz: Liberación deliberada o involuntaria de información confidencial o sensible, a un medio o a personas que no deberían conocerla</t>
  </si>
  <si>
    <t>Los responsables de realizar las Auditorías a la plataforma, revisan el cumplimiento y ejecuta el plan de Backups definido.</t>
  </si>
  <si>
    <t>* Definir acciones de mejora según resultados de las auditorías
* Realizar y documentar pruebas de ética y vulnerabilidades</t>
  </si>
  <si>
    <t>Informes de auditoria TI
Informes de pruebas</t>
  </si>
  <si>
    <t>Semestral
Anual</t>
  </si>
  <si>
    <t>2 acción de mejora generadas por cada auditoría realizada
Informes de pruebas</t>
  </si>
  <si>
    <t>2 acción de mejora generadas por cada auditoría realizada
Número de pruebas realizadas</t>
  </si>
  <si>
    <t>D9</t>
  </si>
  <si>
    <t>Posibilidad de perdida de Confidencialidad debido a amenazas como Hurto de la información y vulnerabilidades, afectando a los activos de información  física o digital.</t>
  </si>
  <si>
    <t>Causa Inmediata: Hurto de la información
Causa Raíz: Apoderamiento ilegítimo de la información custodiada por la entidad.</t>
  </si>
  <si>
    <t>El profesional responsable de la administración del sistema, parametriza las políticas de dominio que restringen accesos a puertos USB, y unidades de CDROM.</t>
  </si>
  <si>
    <t>Asignar las carpetas públicas en nube para cada área con privilegios de acceso definidos.</t>
  </si>
  <si>
    <t xml:space="preserve"> Políticas de dominio 
</t>
  </si>
  <si>
    <t>Trimestral</t>
  </si>
  <si>
    <t>Solicitudes acceso a las  carpetas publicas</t>
  </si>
  <si>
    <t>(Número de Solicitudes acceso a carpetas atendidas/Número de Solicitudes acceso a carpetas registradas)*100</t>
  </si>
  <si>
    <t>Restauración de los Backups de información</t>
  </si>
  <si>
    <t>El responsable de Seguridad de la Información, ejecuta el plan de sensibilización del MSPI.</t>
  </si>
  <si>
    <t>Realizar copias de respaldo con encriptamiento de la información.</t>
  </si>
  <si>
    <t>Informes de Backups</t>
  </si>
  <si>
    <t>Copias realizadas</t>
  </si>
  <si>
    <t>Número de copias realizadas</t>
  </si>
  <si>
    <t>El área de Talento Humano garantiza la firma de las cláusulas contractuales  de confidencialidad de la información al momento de la contratación.</t>
  </si>
  <si>
    <t xml:space="preserve">Establecer políticas de control  y monitoreo  en el controlador de dominio. </t>
  </si>
  <si>
    <t>Informe monitoreo</t>
  </si>
  <si>
    <t>Informes realizados</t>
  </si>
  <si>
    <t>Número de Informes realizados</t>
  </si>
  <si>
    <t>D10</t>
  </si>
  <si>
    <t>Posibilidad de perdida de Disponibilidad debido a amenazas como No disponibilidad de la información y vulnerabilidades, afectando a los activos de información de Información física o digital.</t>
  </si>
  <si>
    <t>Causa Inmediata: No disponibilidad de la información 
Causa Raíz: Probabilidad de verse afectada la información que se encuentra a disposición de quienes deben acceder a ella, ya sean personas, procesos o aplicaciones.</t>
  </si>
  <si>
    <t>Disponibilidad</t>
  </si>
  <si>
    <t>Incumplimiento en el mantenimiento del sistema de información</t>
  </si>
  <si>
    <t>Ausencia de procedimientos y/o de políticas en general (esto aplica para muchas actividades que la entidad no tenga documentadas y formalizadas como uso aceptable de activos, control de cambios, valoración de riesgos, escritorio y pantalla limpia entre otros)</t>
  </si>
  <si>
    <t>El líder de TI asegura la firma de Acuerdos de Niveles de servicio y/o cláusulas de contratos con los proveedores</t>
  </si>
  <si>
    <t>Contar con  nube para  ambientes productivos</t>
  </si>
  <si>
    <t>Contratos</t>
  </si>
  <si>
    <t>Contratos realizados</t>
  </si>
  <si>
    <t>Número de contratos realizados</t>
  </si>
  <si>
    <t>Restaurar copias de seguridad recientes</t>
  </si>
  <si>
    <t>Cada profesional responsable de la Administración de las plataformas  ejecuta el Plan de Recuperación Desastres en caso de la ocurrencia de eventos  críticos de indisponibilidad</t>
  </si>
  <si>
    <t xml:space="preserve">El líder de TI garantiza que con los contratos se obtenga la firma de Pólizas con los proveedores </t>
  </si>
  <si>
    <t>Realizar los Backups de los ambientes productivos y definir el PRD</t>
  </si>
  <si>
    <t>Backups</t>
  </si>
  <si>
    <t>El profesional responsable de la Administración del Sistema elabora las Copias de seguridad según el plan establecido-</t>
  </si>
  <si>
    <t>D11</t>
  </si>
  <si>
    <t>Posibilidad de perdida de Integridad y Disponibilidad debido a amenazas como Perdida integridad de la información y vulnerabilidades, afectando a los activos de información de Información física o digital.</t>
  </si>
  <si>
    <t>Causa inmediata: Perdida integridad de la información
Causa Raíz: Probabilidad  de que la información sea alterada ante accidentes o intentos maliciosos.</t>
  </si>
  <si>
    <t>Integridad y disponibilidad</t>
  </si>
  <si>
    <t>Uso no autorizado del equipo</t>
  </si>
  <si>
    <t>El profesional responsable de la Administración del sistema valida y ejecuta los cambios solicitados en el formato de solicitud de cambios  que permite dejar trazabilidad y formalidad de los cambios solicitados.</t>
  </si>
  <si>
    <t>Aplicar el formato solicitud de cambio y actualizar el directorio Activo.</t>
  </si>
  <si>
    <t>1. Formato solicitud de información o modificación a la base de datos                                     2. Formato único de Sistemas</t>
  </si>
  <si>
    <t>solicitudes realizadas</t>
  </si>
  <si>
    <t>Número de solicitudes realizadas</t>
  </si>
  <si>
    <t>Bloqueo de contraseñas
Auditoria al activo afectado.
Gestión y documentación del incidente de seguridad</t>
  </si>
  <si>
    <t>El responsable del Sistema de Gestión elabora el reporte de  Indicadores de mesa de ayuda</t>
  </si>
  <si>
    <t>Crear ambientes de pruebas y desarrollo, definiendo el proceso para control de cambios y realizar las pruebas en ambientes de prueba antes de desplegar en producción</t>
  </si>
  <si>
    <t>Informe pruebas de aceptación</t>
  </si>
  <si>
    <t>Pruebas realizadas</t>
  </si>
  <si>
    <t>Número de pruebas realizadas</t>
  </si>
  <si>
    <t>El profesional responsable de la administración del Sistema monitorea integridad de la red ante ataques reportados.</t>
  </si>
  <si>
    <t>Muy Baja</t>
  </si>
  <si>
    <t>D12</t>
  </si>
  <si>
    <t>Posibilidad de perdida de Integridad y Disponibilidad debido a amenazas como Daños ocasionados a los equipos de cómputo y vulnerabilidades, afectando a los activos de información de equipos de computo (PCs, impresoras, servidores on premise, escáneres, video Beam, plotter, pantallas)</t>
  </si>
  <si>
    <t>Causa Inmediata: Daños ocasionados a los equipos de cómputo 
Causa Raíz: Probabilidad que los equipos de computo se vean afectado por fallas o mal funcionamiento</t>
  </si>
  <si>
    <t>Equipos de computo (PCs, impresoras, servidores on premise, escáneres, video Beam, plotter, pantallas)</t>
  </si>
  <si>
    <t>Fallas del equipo</t>
  </si>
  <si>
    <t>Inadecuado mantenimiento de los equipos de computo.</t>
  </si>
  <si>
    <t>El líder de OTIC planea y ejecuta la renovación de equipos de cómputo</t>
  </si>
  <si>
    <t>Gestionar la realización de mantenimientos preventivos y correctivos a los equipos de computo, y  realizar reemplazos de las partes de acuerdo a la disponibilidad de elementos  con que cuente la Oficina de Tecnologías de la Información y las Comunicaciones</t>
  </si>
  <si>
    <t>1. Estudios previos y ficha técnicas del proceso contractual</t>
  </si>
  <si>
    <t>Porcentaje de mantenimientos preventivos ejecutados</t>
  </si>
  <si>
    <t>(Mantenimientos preventivos ejecutados/mantenimientos preventivos planeados )* 100%</t>
  </si>
  <si>
    <t>Reemplazar el equipo haciendo uso de las condiciones de la contratación de alquiler de computadores</t>
  </si>
  <si>
    <t>El responsable del Sistema de Gestión programa reaprovechamiento de partes de equipos para el mejoramiento de otros</t>
  </si>
  <si>
    <t>El responsable del sistema de Gestión programa los mantenimientos preventivo a los equipos de cómputo</t>
  </si>
  <si>
    <t>D13</t>
  </si>
  <si>
    <t>Posibilidad de perdida de Disponibilidad debido a amenazas como Interrupción de la Operación de la Plataforma Tecnológica y vulnerabilidades, afectando a los activos  de Información física o digital.</t>
  </si>
  <si>
    <t>Causa Inmediata: Interrupción de la Operación de la Plataforma Tecnológica.
Causa Raíz: No operación de la plataforma tecnológica por diferentes aspecto que generen no operación de las actividades de la entidad.</t>
  </si>
  <si>
    <t xml:space="preserve">El profesional responsable de la administración del sistema realiza Backups programados </t>
  </si>
  <si>
    <t xml:space="preserve">Contar con ambiente de producción en la nube y Contar con un Canal de comunicaciones redundante
</t>
  </si>
  <si>
    <t>Contratos nube e Internet</t>
  </si>
  <si>
    <t>Mensual</t>
  </si>
  <si>
    <t>Informe de  proveedor de disponibilidad del 85%  en los servicios críticos de TI</t>
  </si>
  <si>
    <t>Numero de Informes de  proveedor de disponibilidad</t>
  </si>
  <si>
    <t>1. DRP
2. Backups</t>
  </si>
  <si>
    <t>El profesional responsable de la administración del sistema verifica la disponibilidad del canal de redundancia.</t>
  </si>
  <si>
    <t>El profesional responsable de la administración del Sistema asegura la configuración y disponibilidad de equipos de seguridad Firewall y VPN</t>
  </si>
  <si>
    <t>Cada responsable de las plataformas activa el DRP correspondiente en caso de eventuales indisponibilidades críticas de las plataformas.</t>
  </si>
  <si>
    <t>D14</t>
  </si>
  <si>
    <t>Posibilidad de perdida de Disponibilidad debido a amenazas como Accesibilidad a los sistemas de información alojados en la nube y vulnerabilidades, afectando a los activos de información de Servidores virtuales.</t>
  </si>
  <si>
    <t>Causa Inmediata: Accesibilidad a los sistemas de información alojados en la nube.
Causa Raíz: Posibilidad que tienen todas las personas de poder utilizar un objeto, visitar un lugar o acceder a un servicio, independientemente de sus capacidades técnicas, cognitivas o físicas.</t>
  </si>
  <si>
    <t>Servidores alojados en la nube</t>
  </si>
  <si>
    <t>Ausencia de control de los activos que se encuentran fuera de las instalaciones</t>
  </si>
  <si>
    <t xml:space="preserve">El  profesional responsable de la administración del Sistema realiza Backups programados </t>
  </si>
  <si>
    <t xml:space="preserve">Monitorear los canales  y  reporte de incidentes con el proveedor, informes de seguimiento.
</t>
  </si>
  <si>
    <t>1. Informes de monitoreo.
2. Informe de disponibilidad del proveedor de Internet.</t>
  </si>
  <si>
    <t>Informe de  proveedor de disponibilidad del 95%  en los servicios críticos de TI</t>
  </si>
  <si>
    <t>Numero de Informe de  proveedor de disponibilidad</t>
  </si>
  <si>
    <t>Activación de servicios alternos (hiperconvergencia)
Canal redundante</t>
  </si>
  <si>
    <t>El  profesional responsable de la administración del sistema asegura la configuración y disponibilidad de equipos de seguridad Firewall y VPN</t>
  </si>
  <si>
    <t>D15</t>
  </si>
  <si>
    <t>Posibilidad de perdida de Confidencialidad y Disponibilidad debido a amenazas como Ataques Ciberseguridad y vulnerabilidades, afectando a los activos de información de Servidores Cloud/on premise Información digital</t>
  </si>
  <si>
    <t>Causa Inmediata: Ataques Ciberseguridad
Causa Raíz: Probabilidad que se vea afectada la protección de activos de información, a través del tratamiento de amenazas que ponen en riesgo la información que es procesada, almacenada y transportada por los sistemas de información que se encuentran interconectados.</t>
  </si>
  <si>
    <t>El profesional responsable de la Administración del sistema configura y mantiene actualizados los equipos de seguridad y comunicaciones como firewall, switches</t>
  </si>
  <si>
    <t>Mantener los sistemas actualizados, Utilizar soluciones como  firewall o VPN, Mantener las contraseñas seguras, Sensibilizar a los funcionarios los lineamientos, Vigilar el correo electrónico, Copias de seguridad y  Subir a la nube.</t>
  </si>
  <si>
    <t>1. Informes de monitoreo en línea.
2. Contratos de actualización y soporte  de firewalls y switches.</t>
  </si>
  <si>
    <t>Informes de monitoreo y contratos de actualización</t>
  </si>
  <si>
    <t>Numero de Informes de monitoreo y contratos de actualización</t>
  </si>
  <si>
    <t>Reporte ante entes de control
Restauración de los ambientes o información impactadas
Directorio Activo</t>
  </si>
  <si>
    <t>Servidores Cloud/on premise
Información digital</t>
  </si>
  <si>
    <t>Intrusión accesos forzados al sistema</t>
  </si>
  <si>
    <t>El responsable de cada plataforma revisa los sistemas de monitoreo de red y servidores en la nube</t>
  </si>
  <si>
    <t>El profesional responsable de la Administración del Sistema mantiene actualizado la solución antivirus</t>
  </si>
  <si>
    <t>Gestión de Recursos</t>
  </si>
  <si>
    <t>D16</t>
  </si>
  <si>
    <t>Posibilidad de pérdida de confiabilidad e integridad por daño, perdida o alteración de la información y de los sistemas SISCO y BOGDATA debido a amenazas y vulnerabilidades afectando a los activos de información de servicios virtuales.</t>
  </si>
  <si>
    <t>Causa Inmediata: Daño, perdida o alteración de la información y de los sistemas SISCO Y BOGDATA.
Causa Raíz: Factores internos o externos como falencias en  la aplicación de las políticas de gestión de la información, pueden ocasionar el daño, perdida y manipulación de la información y de los sistemas SISCO Y BOGDATA</t>
  </si>
  <si>
    <t xml:space="preserve"> Información de los sistemas SISCO Y BOGDATA.</t>
  </si>
  <si>
    <t xml:space="preserve">Daño o perdida de la información </t>
  </si>
  <si>
    <t xml:space="preserve">La subdirectora de la SGC con el apoyo del área de  presupuesto autorizá a través de memorando las modificaciones y / o actualizaciones de roles para Bogdata y SISCO, así mismo los funcionarios autorizados para el uso de estos aplicativos tienen acceso a los manuales para consulta y reciben capacitaciones para el manejo de los mismos de esta forma se garantiza el correcto manejo de los aplicativos evitando daño o perdida de la información.
La Oficina de Tecnologías de la Información y las Comunicaciones realiza Backus de los sistemas de información en caso de daños para el aplicativo SISCO. </t>
  </si>
  <si>
    <t>Solicitar la actualización de roles y perfiles si se requiere (al presentar rotación de personal) para los aplicativos del proceso de Gestión de Recursos.</t>
  </si>
  <si>
    <t>Memorando con la Solicitud</t>
  </si>
  <si>
    <t>Subdirección de Gestión Corporativa</t>
  </si>
  <si>
    <t>Cuatrimestral</t>
  </si>
  <si>
    <t xml:space="preserve">Memorandos con la solicitudes de actualización </t>
  </si>
  <si>
    <t xml:space="preserve"> - Solicitar a la Oficina de Tecnologías de la Información y las Comunicaciones la restauración de la información dañada, perdida o alterada mediante los Backup.
 - Informar mediante memorando al área de Control Disciplinario el evento presentado.</t>
  </si>
  <si>
    <t>Gestión Documental</t>
  </si>
  <si>
    <t>D17</t>
  </si>
  <si>
    <t>Causa Inmediata: No radicación, digitalización y/o indexación oportuna de los documentos en los aplicativos ORFEO y ROYAL
Causa Raíz: No definición y/o definición inadecuada de los roles de los usuarios del proceso de gestión documental en los aplicativos ORFEO y ROYAL</t>
  </si>
  <si>
    <t>Información de los sistemas ROYAL y ORFEO</t>
  </si>
  <si>
    <t>La líder de gestión documental con el apoyo de su equipo de trabajo realiza seguimiento y verificación  trimestral a la digitalización e indexación de la documentación del archivo de Patrimonio Inmobiliario, en el aplicativo Royal</t>
  </si>
  <si>
    <t>Realizar el seguimiento trimestral de la digitalización e indexación de la documentación en el aplicativo Royal</t>
  </si>
  <si>
    <t>Reporte del aplicativo</t>
  </si>
  <si>
    <t xml:space="preserve">Subdirección de Gestión Corporativa </t>
  </si>
  <si>
    <t xml:space="preserve">Reporte aplicativo ROYAL </t>
  </si>
  <si>
    <t># de reportes realizados / # reportes programados (4)</t>
  </si>
  <si>
    <t xml:space="preserve"> Solicitar a la Oficina de Tecnologías de la Información y las Comunicaciones la restauración de la información dañada, perdida o alterada mediante los Backup.
 - Informar mediante memorando al área de Control Disciplinario el evento presentado.</t>
  </si>
  <si>
    <t>El profesional especializado de gestión documental, en caso de ser necesario, le solicita a la Oficina de Tecnologías de la Información y las Comunicaciones la actualización de los roles,  perfiles y  necesidades requeridas en los aplicativos Royal y Orfeo, para los procesos de digitalización e indexación de la documentación de Archivo y la radicación de las comunicaciones oficiales</t>
  </si>
  <si>
    <t>Solicitar a la Oficina de Tecnologías de la Información y las Comunicaciones en caso de ser necesario, la actualización de roles, perfiles y otras necesidades que se requieran para el ROYAL y ORFEO.</t>
  </si>
  <si>
    <t>Casos a través de gestión de servicios</t>
  </si>
  <si>
    <t>Casos creados para definición de roles</t>
  </si>
  <si>
    <t># de casos creados</t>
  </si>
  <si>
    <t>Gestión del Talento Humano</t>
  </si>
  <si>
    <t>D18</t>
  </si>
  <si>
    <t>Posibilidad de perdida de Confidencialidad, Integridad y Disponibilidad debido a amenazas como Modificación no autorizada y vulnerabilidades, afectando a los activos de información de Información de PERNO (Nomina)</t>
  </si>
  <si>
    <t>Causa Inmediata: Daño, perdida o alteración de la información del aplicativo de nomina.
Causa Raíz: Factores internos o externos como falencias en  la aplicación de las políticas de gestión de la información, pueden ocasionar el daño, perdida y manipulación de la información en el aplicativo de nomina..</t>
  </si>
  <si>
    <t>Información de PERNO (Nómina)</t>
  </si>
  <si>
    <t>Desconocimiento o ausencia de políticas de seguridad digital</t>
  </si>
  <si>
    <t>Cada usuario del aplicativo PERNO cuenta con el Perfil o  niveles de acceso autorizado lo que permite evidenciar al usuarios que realice ingresos, modificaciones, eliminaciones dentro del aplicativo de nomina. Igualmente se hace seguimiento ante el área de sistemas con el fin de que los backup de nomina se encuentren al día, para realizar cualquier cambio que afecten la formulación de la nomina únicamente se realizan por escrito y atreves de la mesa de ayuda de sistemas con el fin de tener trazabilidad y confiabilidad de los ajustes realizados.</t>
  </si>
  <si>
    <t>Socializar el aplicativo PERNO (Nomina) para un mejor desempeño de las funciones.</t>
  </si>
  <si>
    <t>Acta y/o grabación de la socialización realizada.</t>
  </si>
  <si>
    <t xml:space="preserve"> - Restaurar la información dañada, perdida o alterada mediante los Backup.
 - Informar mediante memorando al área de Control Disciplinario el evento presentado.</t>
  </si>
  <si>
    <t>Verificación y Mejoramiento Continuo</t>
  </si>
  <si>
    <t>D19</t>
  </si>
  <si>
    <t>Solicitar a la Oficina de
Tecnologías de la Información y las Comunicaciones la revisión periódicamente del correcto desarrollo de los Backup y su información..</t>
  </si>
  <si>
    <t>Correo electrónico a mesa de ayuda con la solicitud realizada</t>
  </si>
  <si>
    <t>Oficina Asesora de Planeación</t>
  </si>
  <si>
    <t>Solicitar a través de mesa de ayuda la reinstauración de la información del aplicativo con los Backup realizados.</t>
  </si>
  <si>
    <t>Evaluación y Control</t>
  </si>
  <si>
    <t>D20</t>
  </si>
  <si>
    <t>Posibilidad de pérdida reputacional por pérdida de confidencialidad de la información clasificada, reservada o en construcción que está bajo responsabilidad y custodia de la Oficina de Control Interno.</t>
  </si>
  <si>
    <t>Causa Inmediata: Daño, perdida o alteración de la información perteneciente y originada por el proceso de Evaluación y Control.
Causa Raíz: Factores internos o externos que atentan a  los controles establecidos en la entidad para salvaguardar la  integridad de la información.</t>
  </si>
  <si>
    <t>Perdida integridad de la información
No disponibilidad de la información
Suplantación de identidad
Hackeo de contraseñas</t>
  </si>
  <si>
    <t>Backup periódico a la información del proceso de evaluación y control  de los diferentes aplicativos.</t>
  </si>
  <si>
    <t>Solicitar a la Oficina de Tecnologías de la Información y las Comunicaciones realizar el backup de la información de la Oficina de Control Interno.</t>
  </si>
  <si>
    <t xml:space="preserve">Aperturar incidencias en el gestor de servicios de la entidad </t>
  </si>
  <si>
    <t>Oficina de Control Interno</t>
  </si>
  <si>
    <t>Incidencia Gestor de Servicios</t>
  </si>
  <si>
    <t>Incidencias realizadas</t>
  </si>
  <si>
    <t>Notificar a las instancias involucradas y corregir inmediatamente  con lo pertinente.</t>
  </si>
  <si>
    <t>Control Interno Disciplinario</t>
  </si>
  <si>
    <t>D21</t>
  </si>
  <si>
    <t>Posibilidad de violación de la reserva legal debido a amenzas que generan fuga de la información y exposición de la misma.</t>
  </si>
  <si>
    <t>Causa Inmediata: Violación de la reserva legal de las actuaciones disciplinarias a través de sistemas de información Orfeo y carpetas compartidas.
Causa Raíz: Liberación deliberada o involuntaria de información digital con reserva legal a un medio o a personas que no debe conocerla, o en una etapa que no corresponde.</t>
  </si>
  <si>
    <t xml:space="preserve">Fuga de información </t>
  </si>
  <si>
    <t>El Jefe de la Oficina y su equipo de trabajo firman un acuerdo de confidencialidad en aras  de conservar la reserva legal de la información contenida en los expedientes disciplinarios.</t>
  </si>
  <si>
    <t>Realizar una mesa de trabajo con la Oficina de Tecnología de la Información y las Comunicaciones para verificar el Nivel de Seguridad para la Oficina de Control Disciplinario Interno en ORFEO / Verificación del acuerdo confidencialidad suscrito dentro del período de desarrollo del cargo o cumplimiento de obligaciones con el equipo de la OCDI.</t>
  </si>
  <si>
    <t xml:space="preserve">Acta de reunión  </t>
  </si>
  <si>
    <t>Jefe de la Oficina de Control Disciplinario Interno</t>
  </si>
  <si>
    <t>Actas o grabaciones de la mesas de trabajo realizadas</t>
  </si>
  <si>
    <t>Número de actas o grabaciones de las mesas de trabajo realizadas</t>
  </si>
  <si>
    <t xml:space="preserve"> - Adelantar la acción disciplinaria correspondiente y/o compulsar para que se adelanten los procesos judiciales correspondientes</t>
  </si>
  <si>
    <t>El Jefe de la Oficina  de Tecnologías de la Información y las Comunicaciones, realiza copias de seguridad o Backups sobre la información contenida en las carpetas  para garantizar la integridad y conservación.</t>
  </si>
  <si>
    <t>D22</t>
  </si>
  <si>
    <t>Posibilidad de pérdida de la información física o digital debido al inadecuado manejo de los expedientes disciplinarios físicos y digitales.</t>
  </si>
  <si>
    <t>Causa Inmediata: Pérdida de Información de las actuaciones disciplinarias 
Causa Raíz: Falta de controles frente a los expedientes disciplinarios</t>
  </si>
  <si>
    <t>El jefe de la Oficina solicita realizar copias de seguridad o Backups sobre la información contenida en las carpetas  para garantizar la integridad y conservación a la OTICS.</t>
  </si>
  <si>
    <t xml:space="preserve">Solicitar a la Oficina de Tecnologías de la Información y las Comunicaciones realizar copias de seguridad o Backups y la creación de la carpeta de CID en el servidor de la Entidad, con confidencialidad. </t>
  </si>
  <si>
    <t xml:space="preserve">Correos electrónicos/ Actas de reunión
</t>
  </si>
  <si>
    <t>Jefe de la Oficina de Control  Disciplinario Interno</t>
  </si>
  <si>
    <t>Correos electrónicos de solicitud realizados o Actas de reunión.</t>
  </si>
  <si>
    <t xml:space="preserve">Número de correos electrónicos de solicitud realizados o número de actas de reunión. </t>
  </si>
  <si>
    <t xml:space="preserve"> - Adelantar la acción disciplinaria correspondiente </t>
  </si>
  <si>
    <t>El jefe de la Oficina a cargo de la dependencia realiza el escaneo de expedientes disciplinarios físicos.</t>
  </si>
  <si>
    <t>Cambio realizado</t>
  </si>
  <si>
    <t xml:space="preserve">Causa Inmediata: Pérdida del control o administración de las cuentas de redes sociales de la entidad.
Causa Raiz : Baja seguridad y vigilancia a las distintas cuentas de redes sociales de la entidad manejadas por el community manager o jefe de la oficina. </t>
  </si>
  <si>
    <t>El profesional asignado realiza el control y manejo de roles y perfiles del SIDEP y el SIGDEP.</t>
  </si>
  <si>
    <t>Actualizar los roles y perfiles del SIDEP 2.0 de usuarios internos y a través de la OTIC de los usuarios externos</t>
  </si>
  <si>
    <t>Solicitar a la OTIC la revisión y/o actualización de los usuarios del SIDEP 2.0</t>
  </si>
  <si>
    <t xml:space="preserve">El responsable de la administración de cada sistema activa los Logs de auditoria de aplicaciones, accesos. </t>
  </si>
  <si>
    <t>Un Acta y/o grabación de la socialización</t>
  </si>
  <si>
    <t>FECHA</t>
  </si>
  <si>
    <t>CODIGO</t>
  </si>
  <si>
    <t>Control de Cambios Mapa de Riesgos Institucional por procesos- Seguridad de la Información</t>
  </si>
  <si>
    <t>PROCESO</t>
  </si>
  <si>
    <t>Direccionamiento Estratégico -Oficina Asesora de Planeación</t>
  </si>
  <si>
    <t>El área ajusto las causas del riesgo, información que envío mediante correo electrónico.</t>
  </si>
  <si>
    <t>Atención a la ciudadanía</t>
  </si>
  <si>
    <t>Se modifican las causas y se incluye un nuevo control.</t>
  </si>
  <si>
    <t xml:space="preserve">El área solicita retirar la actividad 2, la cual se retirara en el próximo cuatrimestre de acuerdo a lo que se analice. </t>
  </si>
  <si>
    <t>Se modifican las causas, los controles, se agrega otra actividad.
Estos cambios se realizan mediante acta del 28/08/2024</t>
  </si>
  <si>
    <t xml:space="preserve">Posibilidad de pérdida de Confidencialidad, Integridad y Disponibilidad debido a amenazas como Daño o perdida de la información vulnerabilidades, afectando a los activos de información del Aplicativo de Acciones ECM.
</t>
  </si>
  <si>
    <t>Causa Inmediata: No presentar los informes de ley  que son responsabilidad de la Oficina de Control Interno, o presentarlos fuera de los plazos establecidos normativamente.
Causa Raíz: Posible perdida del historial de las acciones y actividades de mejoramiento reportadas en el aplicativo de acciones ECM.</t>
  </si>
  <si>
    <t>Aplicativo de Acciones ECM</t>
  </si>
  <si>
    <t>El profesional asignado del proceso de GTI realiza Backup periódico al aplicativo de acciones ECM.</t>
  </si>
  <si>
    <t xml:space="preserve">Pagina web de la entidad
Carpeta Local Ctrl_Priv
Correos Electrónicos
Aplicativo de Acciones ECM
Aplicativo Orfeo
Aplicativo SUIT
Aplicativo Sisco
</t>
  </si>
  <si>
    <t xml:space="preserve">Verificación y Mejoramiento Continuo </t>
  </si>
  <si>
    <t>Se modifica el nombre del aplicativo de las acciones de mejora a ECM</t>
  </si>
  <si>
    <t>REPORTE</t>
  </si>
  <si>
    <t>MONITOREO</t>
  </si>
  <si>
    <t xml:space="preserve">Eficacia de los controles
(si / no) </t>
  </si>
  <si>
    <t>Acciones adelantadas</t>
  </si>
  <si>
    <t>Resultado del Indicador</t>
  </si>
  <si>
    <t>Fecha de medición</t>
  </si>
  <si>
    <t>Nombre del(os) soporte(s) de evidencia resultado o producto de la actividad realizada.</t>
  </si>
  <si>
    <t>Ubicación o link del(os) soporte(s) de evidencia resultado o producto de la actividad realizada (si aplica).</t>
  </si>
  <si>
    <t>Observaciones del área responsable</t>
  </si>
  <si>
    <t>Se materializó el riesgo
(Si/No)</t>
  </si>
  <si>
    <t>Descripción de la materialización del riesgo</t>
  </si>
  <si>
    <t>Acciones generadas en la materialización del riesgo</t>
  </si>
  <si>
    <t>Observaciones OAP</t>
  </si>
  <si>
    <t>Si</t>
  </si>
  <si>
    <t>SI</t>
  </si>
  <si>
    <t>Se ha participado de los eventos de capacitación relizados por la OTIC que para el periodo de seguimiento:
a. Capacitación de Seguridad de la información.
b. Capacitación Royal ERDMS versión actual.
c. ¡Seguridad de la información en carpetas públicas!
d. Capacitación en ECM virtual</t>
  </si>
  <si>
    <t xml:space="preserve">Actas de participación </t>
  </si>
  <si>
    <t>N.A</t>
  </si>
  <si>
    <t>No</t>
  </si>
  <si>
    <t xml:space="preserve">Se han realizado las solicitudes de seguimiento a los controles requeridos y solictados de los correos de usuarios internos y externos </t>
  </si>
  <si>
    <t>Reporte del cuadro de las solicitudes realizadas y reporte de los correos deshabilitados</t>
  </si>
  <si>
    <t xml:space="preserve">Reporte de correos deshabilitados </t>
  </si>
  <si>
    <t>Documento entregado por OTIC y SGC
Se adjunta la información de los eventos que se incluyeron en el PIC en el siguiente Link
 https://www.dadep.gov.co/sites/default/files/planeacion/2024-12/seguimiento-plan-institucional-de-capacitacion-31-12-2024.xlsx</t>
  </si>
  <si>
    <t>Durante el periodo de reporte, no se suscribieron nuevos compromisos de confidencialidad de la información. Se aplicó los controles en el riesgo residual a partir de la actualización de la Guía Interna de código: 127-PROTAC-02 "Directrices frente a los esquemas de denuncias y la protección de la identidad del denunciante"  en su versión 03 del 13/03/2024 de la Entidad, frente a la custodia, almacenamiento y  protección al denunciante.
Se elevó Mesa de Ayuda de Servicios N°  S-202412-9459 frente al acceso de las carpetas compartidas de los miembros del Equipo de Trabajo.</t>
  </si>
  <si>
    <t>\\172.26.1.6\pub\RIESGOS 2024\3er Cuatrimestre 2024\Atención a la Ciudadanía\D2</t>
  </si>
  <si>
    <t>N/A</t>
  </si>
  <si>
    <t>Desde la Oficina de la TICS, se mantiene un estricto  control para la asignacion de roles del personal que actua sobre la nomina, que le correponde al proceso de Talento humano y se realizan los backups solicitados</t>
  </si>
  <si>
    <t>backups solicitados</t>
  </si>
  <si>
    <t xml:space="preserve">En este cuatrimestre no se realizaron socializaciones del aplicativo PERNO, ya que no se crearon nuevos usuarios para el manejo de la nómina. </t>
  </si>
  <si>
    <t>Se digitalizó e indexó el 100% de la documentación entregada por la Subdirección de Registro Inmobiliario-SRI; se digitalizaron 1,702 documentos con fines de consulta en el aplicativo Royal.</t>
  </si>
  <si>
    <t>Reporte Royal</t>
  </si>
  <si>
    <t>\\172.26.1.6\pub\RIESGOS 2024\3er Cuatrimestre 2024\Gestión Documental</t>
  </si>
  <si>
    <t xml:space="preserve">Se solicitó a la oficina de tecnología de la información activación de usuarios, permisos de administración, escaneo, consulta de documentos, indexación y reasignación de trámites en el aplicativo Royal, y en el aplicativo Orfeo activación de usuarios, atender las fallas en el sistema de correspondencia, permisos de impresión de sticker, escaneo y rol de radicación para la entrada de las comunicaciones oficiales. </t>
  </si>
  <si>
    <t>Reporte de casos Sistema de Gestión de Servicios</t>
  </si>
  <si>
    <t>\\172.26.1.6\pub\RIESGOS 2024\3er Cuatrimestre 2024\Inventario General del Espacio Público\D4</t>
  </si>
  <si>
    <t xml:space="preserve">No se adelantaron reuniones debido a que el community realiza cambio de claves de manera mensual </t>
  </si>
  <si>
    <t>No se presenta riesgo, las claves son seguras y están actualizadas</t>
  </si>
  <si>
    <t xml:space="preserve">La claves de las redes sociales se cambian de manera constante para garantizar su seguridad ante ataques ciberneticos </t>
  </si>
  <si>
    <t>NO</t>
  </si>
  <si>
    <t>N.A.</t>
  </si>
  <si>
    <t>Dentro del reporte realizado por la dependencia, no se hace referencia a la realización de las actividades programadas y no existen evidencias de ello.</t>
  </si>
  <si>
    <t xml:space="preserve">El(La) Subdirector(a) de la SGC, el Equipo de Atención a la Ciudadanía y sus Equipos que se encuentren dentro de la gestión del Sistema de Quejas y Peticiones Bogotá Te Escucha, una vez se conozca posibles denuncias y/o existencia de inhabilidades, incompatibilidades o conflicto de intereses que pongan en riesgo protección de la identidad del Denunciante, así mismo como los datos semiprivados y privados de los Ciudadanos(as) que visitan los canales de atención se aplicará las Directrices de Protección a Denunciante y aplicación del formato de compromiso de confidencialidad y no divulgación de la información disponible en: https://sgc.dadep.gov.co/10/127-PROTAC-02.php
Se requerirá a la Oficina de Tecnología de la Información y Comunicación en la verificación </t>
  </si>
  <si>
    <t>El proceso realizó el reporte de manera oportuna y las evidencias son coherentes con los descrito en las actividades realizadas. El indicador repotrado corresponde únicamente a la segunda actividad programada.</t>
  </si>
  <si>
    <t>El reporte realizado por el proceso fue oportuno y las acciones realizadas descritas son coherentes con las planeadas. Sin embargo, no fue posible evidenciar el soporte enunciado ya que en el link enunciado, se encuentra una matriz de excel del Plan de Capacitación, pero no las actas o listados de asistencia</t>
  </si>
  <si>
    <t>El reporte realizado por el proceso fue oportuno y las acciones realizadas descritas son coherentes con las planeadas. Sin embargo, la información contenida tanto en la formulación como en el seguimiento del indicador, no es coherente con la acción programada.</t>
  </si>
  <si>
    <t xml:space="preserve">Se solicitó la actualización de roles a la oficina de Tecnologias de la Información </t>
  </si>
  <si>
    <t>CASOS USUARIOS SGIEP_2024</t>
  </si>
  <si>
    <t>\\172.26.1.6\pub\RIESGOS 2024\3er Cuatrimestre 2024\Administración del Patrimonio Inmobiliario\D5</t>
  </si>
  <si>
    <t xml:space="preserve">El seguimiento fue entregado por la responsable de l proceso de manera oportuna y si bien solo se evidencia un seguimiento frente a una (1) de las dos (2) actividades programadas, es claro que la actividad formulada frente a la que no se relacionó algún avance, no es clara y no correspondería a alguno de los procesos que ejecuta la Sundirección de Gestión Inmobiliaria </t>
  </si>
  <si>
    <t>\\172.26.1.6\pub\RIESGOS 2024\3er Cuatrimestre 2024\Defensa del Patrimonio Inmobiliario\D6</t>
  </si>
  <si>
    <t>Se deshabilitan usuarios y se mueven a una OU llamada usuarios deshabilitados</t>
  </si>
  <si>
    <t>Reporte en excel- usuarios desabilitados 2024</t>
  </si>
  <si>
    <t>\\172.26.1.6\pub\RIESGOS 2024\3er Cuatrimestre 2024\Gestión de la Tecnología y la Información\riesgos seguridad de la informacion 3er cuatrimestre</t>
  </si>
  <si>
    <t>La actividad resportada por el responsable es coherente con la acción formulada, y los soportes corresponden a la información enunciada</t>
  </si>
  <si>
    <t>No fue recibida información alguna del seguimiento por parte del responsable del proceso</t>
  </si>
  <si>
    <t>Se gestiona el caso por gestión servicios y se da solución a la solicitud</t>
  </si>
  <si>
    <t>excel casos carpetas</t>
  </si>
  <si>
    <t>El seguimiento realizado por el responsable del proceso, no es claro ni coherente con las 3 actividades formulads para la mitigación del riesgo. De igual manera, los datos incluidos en el indicador, no demuestran una cifra qued refleje la realización de actividades.</t>
  </si>
  <si>
    <t>Se realizó una adición y prórroga del contrato nube oracle</t>
  </si>
  <si>
    <t>Adición y prórroga de contrato de nube</t>
  </si>
  <si>
    <t xml:space="preserve">NO </t>
  </si>
  <si>
    <t>La acción realizada descrita, es coherente con una de las actividades planeadas para la mitigación del riesgo, sin embargo, la evidencia cargada, es solo la solicitud de la modificaciión contractual más no la minuta de la misma o su registrio en Secop II, por lo que no fue posible evidenciar la suscrpción de la adición y prórroga enunciada. Frente a la segunda actividad planeada, no hubo reporte alguno</t>
  </si>
  <si>
    <t>No hay desarrollos en curso</t>
  </si>
  <si>
    <t>El responsable del proceso informa que durante el 3er cuatrimestre de 2024, no hubo solicitudes de desarrollos, por lo que no es posible monitorer el cumplimiento de la actividad programada. En cuanto a la 1ra actividad planeada, no hubo reporte alguno de su realización.</t>
  </si>
  <si>
    <t>Informe backup octubre y noviembre</t>
  </si>
  <si>
    <t>Se solicitó el informe de backups y el informe de disponibilidades de canales</t>
  </si>
  <si>
    <t>El seguimiento reportado por el responsable del proceso no es coherente con la acción formulada para el tratamiento del riesgo; de igual manera, la información del indicador no es coherente con la fórmula y las variables del mismo.</t>
  </si>
  <si>
    <t>Informe de diponibilidad nubes y redes</t>
  </si>
  <si>
    <t>Se solicitó el informe correspondiente al servicio de internet - ETB</t>
  </si>
  <si>
    <t>La acción realizada descrita desde el proceso responsable, no corresponde a la actividad formulada, aunque el soporte sí es coherente con la actividad formulada. De igual manera, el resuytado del indicador no corresponde a la fórmula del mismo.
El proceso no informa sobre la materialización o no del riesgo.</t>
  </si>
  <si>
    <t>Informe de seguridad prerimetral</t>
  </si>
  <si>
    <t>Se solicita el informe de seguridad perimetral</t>
  </si>
  <si>
    <t>La información reportada por el responsable del proceso en lo que refiere a las acciones realizadas, no es coherente con las actividades formuladas. De igual manera, la información del indicador no es coherente con la fórmula del mismo. Finalmente, los soportes cargados no corresponden a la totalidad de los programados.</t>
  </si>
  <si>
    <t>El proceso realizó el reporte de manera oportuna y las evidencias son coherentes con los descrito en las actividades realizadas. Los indicadores reportados reflejan la gestión del proceso frente a la mitigación del riesgo.</t>
  </si>
  <si>
    <t>De acuerdo con el seguimiento reportado desde el proceso responsable, no se hizo necesaria la realización de la actividad.</t>
  </si>
  <si>
    <t>Durante el 3er cuatrimestre de la vigencia 2024, la Oficina Asesora de Planeación trabajó en conjunto con la Oficina de Tecnologías de la Información y las Comunicaciones y la Oficina de Control Interno, en la implementación del aplicativo ECM, para lo cual se establecieron compromisos de migración de la información del antiguo aplicativo en el que se cargaba la información y se realizaba el seguimiento de los planes de mejoramiento de la Defensoría, al nuevo aplicativo ECM. Si bien estas solicitudes no se realizaron a través de la mesa de servicios, éstas quedaron expresas en las actas de las reuniones sobre la implementación del aplicativo.</t>
  </si>
  <si>
    <t>Acta de reunión implementación ECM</t>
  </si>
  <si>
    <t>Si bien las acciones realizadas no corresponden un "Back up" como tal, lo adelantado sí va hacia el tratamiento y la mitigación del riesgo que es la no disponibilidad de la información de los planes de mejoramiento de la Defensoría</t>
  </si>
  <si>
    <t>Se realizó la solicitud a la Oficina de Tecnologías de la Información y las Comunicaciones para realizar el backup de la información de la Oficina de Control Interno. Esta actividad la realiza la OTIC al terminar la vigencia 2024. Evidencia: Correo electrónico remitido a la OTIC.</t>
  </si>
  <si>
    <t>Correo electrónico de solicitud de solicitud a la Oficina de Tecnologías de la Información y las Comunicaciones para realizar el backup de la información de la Oficina de Control Interno.</t>
  </si>
  <si>
    <t>https://dadepbta-my.sharepoint.com/:b:/g/personal/frodriguez_dadep_gov_co/EQtDLGl50-ZDuhi2ReRFDqsBe_kXfh9_Y1LecU2TWYRyvA?e=YXUuaA</t>
  </si>
  <si>
    <t>El reporte fue realizado de manera oportuna, las acciones realizadas descritas corresponden a las actividades planeadas y los soportes son coherentes con lo descrito</t>
  </si>
  <si>
    <t>Se realizó una mesa de trabajo con funcionarios y colaboradores de la oficina de TICS en la cual se recordaron las pautas internas para garantizar la seguirdad de la información en el aplicativo ORFEO</t>
  </si>
  <si>
    <t xml:space="preserve">Acta de reunión y/o grabación de la reunion realizada </t>
  </si>
  <si>
    <t>\\172.26.1.6\pub\RIESGOS 2024\3er Cuatrimestre 2024\Control Interno Disciplinario</t>
  </si>
  <si>
    <t>Teniendo en cuenta que en la actualidad la Oficina de Control Disciplinario Interno solo esta compuesta por el Jefe de la oficina (no cuenta con equipo) no se suscribió acuerdo de confidencialidad.</t>
  </si>
  <si>
    <t>De acuerdo con el seguimiento reportado desde el proceso responsable y con las evidencias aportadas, las acciones no se realizaron dentro del periodo del seguimiento del Mapa de Riesgos.</t>
  </si>
  <si>
    <t>Certificación de la custodia del Disco duro en la oficina de las tics y pantallazo de la carpeta CDI en el servidor.</t>
  </si>
  <si>
    <t xml:space="preserve">1. La OCDI cuanta con un disco duro que reposa en la oficina de las TICS, en el cual reposa una copia de seguridad de los procesos disicplinarios que se llevan en la oficina.
2. En el computador asignado para la Jefe de la Oficina se creó una carpeta que reposa el SERVIDOR de la entidad. </t>
  </si>
  <si>
    <t>Una de las actividades reportadas como realizadas no corresponde a la formulada para la mitigación del riesgo y de ella no hay evidencia alguna; frente a la segunda actividad reportada, ésta sí corresponde a una de las acciones formuladas y su soporte es coherente</t>
  </si>
  <si>
    <t>\\172.26.1.6\pub\RIESGOS 2024\3er Cuatrimestre 2024\Oficina Asesora de Planeación\Riesgo D19</t>
  </si>
  <si>
    <t xml:space="preserve">Gestión de   roles autorizados  en  Bogdata para responsable de presupuesto  </t>
  </si>
  <si>
    <t>\\172.26.1.6\pub\RIESGOS 2024\3er Cuatrimestre 2024\Gestión de Recursos\RIESGO D16</t>
  </si>
  <si>
    <t>NINGUNO</t>
  </si>
  <si>
    <t>Se tramitó la solicitud de roles en el aplicativo Bogdata, como  responsable de presupuesto encargado ,resoluciones Nos 380 del 27 de septiembre  de 2024 y resolución 512 del 17 de diciembre  de 2024</t>
  </si>
  <si>
    <t>Lo reportado por el proceso corresponde con la actividad formulada y así mismo los soportes son coherentes con lo enunciado</t>
  </si>
  <si>
    <r>
      <rPr>
        <sz val="11"/>
        <color theme="0"/>
        <rFont val="Museo Sans 300"/>
      </rPr>
      <t xml:space="preserve">PROCESO: </t>
    </r>
    <r>
      <rPr>
        <b/>
        <sz val="11"/>
        <color theme="0"/>
        <rFont val="Museo Sans 300"/>
      </rPr>
      <t>VERIFICACIÓN Y MEJORAMIENTO CONTINUO</t>
    </r>
  </si>
  <si>
    <r>
      <rPr>
        <sz val="11"/>
        <color theme="0"/>
        <rFont val="Museo Sans 300"/>
      </rPr>
      <t xml:space="preserve">PROCEDIMIENTO Y/O DOCUMENTO: </t>
    </r>
    <r>
      <rPr>
        <b/>
        <sz val="11"/>
        <color theme="0"/>
        <rFont val="Museo Sans 300"/>
      </rPr>
      <t>GUIA DE ADMINISTRACIÓN DEL RIESGO</t>
    </r>
  </si>
  <si>
    <r>
      <t xml:space="preserve">Plan de Acción </t>
    </r>
    <r>
      <rPr>
        <sz val="10"/>
        <color theme="0"/>
        <rFont val="Museo Sans 300"/>
      </rPr>
      <t>(Acciones asociadas a reducir el riesgo o mejorar el control (Riesgos de Seguridad de la Información)</t>
    </r>
  </si>
  <si>
    <r>
      <t>Afectación a la triada:</t>
    </r>
    <r>
      <rPr>
        <sz val="11"/>
        <color theme="1"/>
        <rFont val="Museo Sans 300"/>
      </rPr>
      <t xml:space="preserve">
(Confidencialidad, Integridad y Disponibilidad)</t>
    </r>
  </si>
  <si>
    <r>
      <t xml:space="preserve">Amenazas
</t>
    </r>
    <r>
      <rPr>
        <sz val="11"/>
        <color theme="1"/>
        <rFont val="Museo Sans 300"/>
      </rPr>
      <t xml:space="preserve">(ver Amenazas Seg. de la Información) </t>
    </r>
  </si>
  <si>
    <r>
      <t xml:space="preserve">
</t>
    </r>
    <r>
      <rPr>
        <b/>
        <sz val="10"/>
        <color theme="1"/>
        <rFont val="Museo Sans 300"/>
      </rPr>
      <t xml:space="preserve">Causa Inmediata: </t>
    </r>
    <r>
      <rPr>
        <sz val="10"/>
        <color theme="1"/>
        <rFont val="Museo Sans 300"/>
      </rPr>
      <t xml:space="preserve"> Intrusión en el Sistema 
</t>
    </r>
    <r>
      <rPr>
        <b/>
        <sz val="10"/>
        <color theme="1"/>
        <rFont val="Museo Sans 300"/>
      </rPr>
      <t xml:space="preserve">Causa Raíz: </t>
    </r>
    <r>
      <rPr>
        <sz val="10"/>
        <color theme="1"/>
        <rFont val="Museo Sans 300"/>
      </rPr>
      <t xml:space="preserve">Debilidad en la seguridad de los sistemas de información y/o carpetas compartidas.
</t>
    </r>
  </si>
  <si>
    <r>
      <t>El(La) Subdirector(a) de la SGC, el Equipo de Atención a la Ciudadanía y sus Equipos que se encuentren dentro de la gestión del Sistema de Quejas y Peticiones Bogotá Te Escucha, una vez se conozca posibles denuncias y/o existencia de inhabilidades, incompatibilidades o conflicto de intereses que pongan en riesgo protección de la identidad del Denunciante, así mismo como los datos semiprivados y privados de los Ciudadanos(as) que visitan los canales de atención se aplicará las Directrices de Protección a Denunciante y aplicación del formato de compromiso de confidencialidad y no divulgación de la información disponible en:</t>
    </r>
    <r>
      <rPr>
        <sz val="10"/>
        <color rgb="FF0070C0"/>
        <rFont val="Museo Sans 300"/>
      </rPr>
      <t xml:space="preserve"> https://sgc.dadep.gov.co/10/127-PROTAC-02.php
</t>
    </r>
    <r>
      <rPr>
        <sz val="10"/>
        <color theme="1"/>
        <rFont val="Museo Sans 300"/>
      </rPr>
      <t xml:space="preserve">
Se requerirá a la Oficina de Tecnología de la Información y Comunicación en la verificación de los criterios de acceso y seguridad de las bases de dato y activos de la información del Equipo de Trabajo.</t>
    </r>
  </si>
  <si>
    <r>
      <rPr>
        <b/>
        <u/>
        <sz val="10"/>
        <color theme="1"/>
        <rFont val="Museo Sans 300"/>
      </rPr>
      <t>Plan de Acción</t>
    </r>
    <r>
      <rPr>
        <sz val="10"/>
        <color theme="1"/>
        <rFont val="Museo Sans 300"/>
      </rPr>
      <t xml:space="preserve">
</t>
    </r>
    <r>
      <rPr>
        <b/>
        <sz val="10"/>
        <color theme="1"/>
        <rFont val="Museo Sans 300"/>
      </rPr>
      <t xml:space="preserve">1. </t>
    </r>
    <r>
      <rPr>
        <sz val="10"/>
        <color theme="1"/>
        <rFont val="Museo Sans 300"/>
      </rPr>
      <t xml:space="preserve">Mesa de Ayuda, acceso de seguridad
</t>
    </r>
    <r>
      <rPr>
        <b/>
        <u/>
        <sz val="10"/>
        <color theme="1"/>
        <rFont val="Museo Sans 300"/>
      </rPr>
      <t>Controles</t>
    </r>
    <r>
      <rPr>
        <sz val="10"/>
        <color theme="1"/>
        <rFont val="Museo Sans 300"/>
      </rPr>
      <t xml:space="preserve">
</t>
    </r>
    <r>
      <rPr>
        <b/>
        <sz val="10"/>
        <color theme="1"/>
        <rFont val="Museo Sans 300"/>
      </rPr>
      <t>1.</t>
    </r>
    <r>
      <rPr>
        <sz val="10"/>
        <color theme="1"/>
        <rFont val="Museo Sans 300"/>
      </rPr>
      <t xml:space="preserve"> Guía Interna de código: 127-PROTAC-02 </t>
    </r>
    <r>
      <rPr>
        <i/>
        <sz val="10"/>
        <color theme="1"/>
        <rFont val="Museo Sans 300"/>
      </rPr>
      <t>"Directrices frente a los esquemas de denuncias y la protección de la identidad del denunciante"</t>
    </r>
    <r>
      <rPr>
        <sz val="10"/>
        <color theme="1"/>
        <rFont val="Museo Sans 300"/>
      </rPr>
      <t xml:space="preserve"> en su versión 03 del 13/03/2024 </t>
    </r>
  </si>
  <si>
    <r>
      <rPr>
        <b/>
        <sz val="10"/>
        <color rgb="FFFF0000"/>
        <rFont val="Museo Sans 300"/>
      </rPr>
      <t xml:space="preserve">
</t>
    </r>
    <r>
      <rPr>
        <sz val="10"/>
        <color theme="1"/>
        <rFont val="Museo Sans 300"/>
      </rPr>
      <t xml:space="preserve">
Posibilidad de perdida de Confidencialidad, Integridad y Disponibilidad de la información por modificaciones no autorizadas, afectando los activos de información de los sistemas ROYAL y ORFEO.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</si>
</sst>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General"/>
  </numFmts>
  <fonts count="30">
    <font>
      <sz val="11"/>
      <color theme="1"/>
      <name val="Calibri"/>
      <family val="2"/>
      <scheme val="minor"/>
    </font>
    <font>
      <sz val="11"/>
      <color theme="1"/>
      <name val="Calibri"/>
      <family val="2"/>
      <scheme val="minor"/>
    </font>
    <font>
      <sz val="11"/>
      <color indexed="8"/>
      <name val="Calibri"/>
      <family val="2"/>
    </font>
    <font>
      <sz val="11"/>
      <color rgb="FF000000"/>
      <name val="Calibri"/>
      <family val="2"/>
    </font>
    <font>
      <b/>
      <sz val="9"/>
      <color indexed="81"/>
      <name val="Tahoma"/>
      <family val="2"/>
    </font>
    <font>
      <u/>
      <sz val="11"/>
      <color theme="10"/>
      <name val="Calibri"/>
      <family val="2"/>
      <scheme val="minor"/>
    </font>
    <font>
      <sz val="10"/>
      <color theme="1"/>
      <name val="Museo Sans 300"/>
    </font>
    <font>
      <sz val="11"/>
      <color theme="1"/>
      <name val="Museo Sans 300"/>
    </font>
    <font>
      <b/>
      <sz val="11"/>
      <color theme="0"/>
      <name val="Museo Sans 300"/>
    </font>
    <font>
      <sz val="11"/>
      <color theme="0"/>
      <name val="Museo Sans 300"/>
    </font>
    <font>
      <b/>
      <sz val="11"/>
      <color theme="1"/>
      <name val="Museo Sans 300"/>
    </font>
    <font>
      <b/>
      <sz val="10"/>
      <name val="Museo Sans 300"/>
    </font>
    <font>
      <sz val="9"/>
      <color theme="0"/>
      <name val="Museo Sans 300"/>
    </font>
    <font>
      <sz val="9"/>
      <color theme="1"/>
      <name val="Museo Sans 300"/>
    </font>
    <font>
      <sz val="10"/>
      <color theme="0"/>
      <name val="Museo Sans 300"/>
    </font>
    <font>
      <b/>
      <sz val="10"/>
      <color theme="0"/>
      <name val="Museo Sans 300"/>
    </font>
    <font>
      <b/>
      <sz val="10"/>
      <color theme="1"/>
      <name val="Museo Sans 300"/>
    </font>
    <font>
      <sz val="12"/>
      <color theme="1"/>
      <name val="Museo Sans 300"/>
    </font>
    <font>
      <sz val="10"/>
      <color rgb="FFFF0000"/>
      <name val="Museo Sans 300"/>
    </font>
    <font>
      <sz val="10"/>
      <color rgb="FF0070C0"/>
      <name val="Museo Sans 300"/>
    </font>
    <font>
      <b/>
      <u/>
      <sz val="10"/>
      <color theme="1"/>
      <name val="Museo Sans 300"/>
    </font>
    <font>
      <i/>
      <sz val="10"/>
      <color theme="1"/>
      <name val="Museo Sans 300"/>
    </font>
    <font>
      <u/>
      <sz val="11"/>
      <color theme="10"/>
      <name val="Museo Sans 300"/>
    </font>
    <font>
      <sz val="10"/>
      <name val="Museo Sans 300"/>
    </font>
    <font>
      <sz val="10"/>
      <color rgb="FF000000"/>
      <name val="Museo Sans 300"/>
    </font>
    <font>
      <u/>
      <sz val="10"/>
      <color rgb="FF000000"/>
      <name val="Museo Sans 300"/>
    </font>
    <font>
      <u/>
      <sz val="10"/>
      <color theme="1"/>
      <name val="Museo Sans 300"/>
    </font>
    <font>
      <b/>
      <sz val="10"/>
      <color rgb="FFFF0000"/>
      <name val="Museo Sans 300"/>
    </font>
    <font>
      <sz val="11"/>
      <name val="Museo Sans 300"/>
    </font>
    <font>
      <b/>
      <sz val="11"/>
      <name val="Museo Sans 300"/>
    </font>
  </fonts>
  <fills count="22">
    <fill>
      <patternFill patternType="none"/>
    </fill>
    <fill>
      <patternFill patternType="gray125"/>
    </fill>
    <fill>
      <patternFill patternType="solid">
        <fgColor rgb="FFC00000"/>
        <bgColor indexed="64"/>
      </patternFill>
    </fill>
    <fill>
      <patternFill patternType="solid">
        <fgColor theme="0" tint="-0.499984740745262"/>
        <bgColor indexed="64"/>
      </patternFill>
    </fill>
    <fill>
      <patternFill patternType="solid">
        <fgColor theme="8" tint="-0.249977111117893"/>
        <bgColor indexed="64"/>
      </patternFill>
    </fill>
    <fill>
      <patternFill patternType="solid">
        <fgColor rgb="FF7030A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B050"/>
        <bgColor indexed="64"/>
      </patternFill>
    </fill>
    <fill>
      <patternFill patternType="solid">
        <fgColor theme="2" tint="-9.9978637043366805E-2"/>
        <bgColor indexed="64"/>
      </patternFill>
    </fill>
    <fill>
      <patternFill patternType="solid">
        <fgColor theme="0" tint="-0.14996795556505021"/>
        <bgColor indexed="64"/>
      </patternFill>
    </fill>
    <fill>
      <patternFill patternType="solid">
        <fgColor rgb="FF00CC00"/>
        <bgColor indexed="64"/>
      </patternFill>
    </fill>
    <fill>
      <patternFill patternType="solid">
        <fgColor theme="0"/>
        <bgColor indexed="64"/>
      </patternFill>
    </fill>
    <fill>
      <patternFill patternType="solid">
        <fgColor theme="2" tint="-9.9948118533890809E-2"/>
        <bgColor indexed="64"/>
      </patternFill>
    </fill>
    <fill>
      <patternFill patternType="solid">
        <fgColor theme="0" tint="-0.24994659260841701"/>
        <bgColor indexed="64"/>
      </patternFill>
    </fill>
    <fill>
      <patternFill patternType="solid">
        <fgColor rgb="FFFFFF66"/>
        <bgColor indexed="64"/>
      </patternFill>
    </fill>
    <fill>
      <patternFill patternType="solid">
        <fgColor theme="9"/>
        <bgColor indexed="64"/>
      </patternFill>
    </fill>
    <fill>
      <patternFill patternType="solid">
        <fgColor rgb="FFFFE699"/>
        <bgColor indexed="64"/>
      </patternFill>
    </fill>
    <fill>
      <patternFill patternType="solid">
        <fgColor theme="8" tint="0.79998168889431442"/>
        <bgColor indexed="64"/>
      </patternFill>
    </fill>
    <fill>
      <patternFill patternType="solid">
        <fgColor rgb="FF669900"/>
        <bgColor indexed="64"/>
      </patternFill>
    </fill>
    <fill>
      <patternFill patternType="solid">
        <fgColor theme="8" tint="-0.24994659260841701"/>
        <bgColor indexed="64"/>
      </patternFill>
    </fill>
    <fill>
      <patternFill patternType="solid">
        <fgColor theme="9" tint="0.599993896298104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9" fontId="1" fillId="0" borderId="0" applyFont="0" applyFill="0" applyBorder="0" applyAlignment="0" applyProtection="0"/>
    <xf numFmtId="0" fontId="2" fillId="0" borderId="0"/>
    <xf numFmtId="164" fontId="3" fillId="0" borderId="0"/>
    <xf numFmtId="0" fontId="5" fillId="0" borderId="0" applyNumberFormat="0" applyFill="0" applyBorder="0" applyAlignment="0" applyProtection="0"/>
  </cellStyleXfs>
  <cellXfs count="487">
    <xf numFmtId="0" fontId="0" fillId="0" borderId="0" xfId="0"/>
    <xf numFmtId="0" fontId="0" fillId="0" borderId="1" xfId="0" applyBorder="1" applyAlignment="1">
      <alignment horizontal="center" vertical="center"/>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14" fontId="0" fillId="0" borderId="1" xfId="0" applyNumberFormat="1" applyBorder="1" applyAlignment="1">
      <alignment horizontal="center"/>
    </xf>
    <xf numFmtId="0" fontId="0" fillId="0" borderId="4" xfId="0" applyBorder="1" applyAlignment="1">
      <alignment horizontal="center"/>
    </xf>
    <xf numFmtId="0" fontId="0" fillId="0" borderId="4" xfId="0" applyBorder="1" applyAlignment="1">
      <alignment wrapText="1"/>
    </xf>
    <xf numFmtId="0" fontId="0" fillId="0" borderId="1" xfId="0" applyBorder="1" applyAlignment="1">
      <alignment wrapText="1"/>
    </xf>
    <xf numFmtId="0" fontId="0" fillId="20" borderId="4" xfId="0" applyFill="1" applyBorder="1" applyAlignment="1">
      <alignment horizontal="center" vertical="center"/>
    </xf>
    <xf numFmtId="0" fontId="0" fillId="20" borderId="1" xfId="0" applyFill="1" applyBorder="1" applyAlignment="1">
      <alignment horizontal="center" vertical="center"/>
    </xf>
    <xf numFmtId="14" fontId="0" fillId="0" borderId="1" xfId="0" applyNumberFormat="1" applyBorder="1"/>
    <xf numFmtId="0" fontId="0" fillId="0" borderId="1" xfId="0" applyBorder="1" applyAlignment="1">
      <alignment horizontal="center"/>
    </xf>
    <xf numFmtId="0" fontId="6"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center" vertical="center"/>
      <protection locked="0"/>
    </xf>
    <xf numFmtId="0" fontId="0" fillId="7" borderId="6" xfId="0" applyFill="1" applyBorder="1" applyAlignment="1">
      <alignment horizontal="center" vertical="center"/>
    </xf>
    <xf numFmtId="0" fontId="0" fillId="7" borderId="19" xfId="0" applyFill="1" applyBorder="1" applyAlignment="1">
      <alignment horizontal="center" vertical="center"/>
    </xf>
    <xf numFmtId="0" fontId="0" fillId="7" borderId="7" xfId="0" applyFill="1" applyBorder="1"/>
    <xf numFmtId="0" fontId="6" fillId="0" borderId="2" xfId="0" applyFont="1" applyBorder="1" applyAlignment="1" applyProtection="1">
      <alignment horizontal="center" vertical="center"/>
      <protection locked="0"/>
    </xf>
    <xf numFmtId="0" fontId="7" fillId="0" borderId="4" xfId="0" applyFont="1" applyBorder="1" applyAlignment="1">
      <alignment horizontal="center" vertical="center"/>
    </xf>
    <xf numFmtId="0" fontId="6" fillId="12" borderId="2" xfId="0" applyFont="1" applyFill="1" applyBorder="1" applyAlignment="1" applyProtection="1">
      <alignment horizontal="left" vertical="center" wrapText="1"/>
      <protection locked="0"/>
    </xf>
    <xf numFmtId="0" fontId="7" fillId="0" borderId="0" xfId="0" applyFont="1" applyProtection="1">
      <protection locked="0"/>
    </xf>
    <xf numFmtId="0" fontId="7" fillId="0" borderId="0" xfId="0" applyFont="1"/>
    <xf numFmtId="0" fontId="7" fillId="0" borderId="0" xfId="0" applyFont="1" applyProtection="1">
      <protection locked="0"/>
    </xf>
    <xf numFmtId="0" fontId="7" fillId="0" borderId="0" xfId="0" applyFont="1" applyAlignment="1" applyProtection="1">
      <alignment horizontal="left"/>
      <protection locked="0"/>
    </xf>
    <xf numFmtId="0" fontId="7" fillId="0" borderId="0" xfId="0" applyFont="1" applyAlignment="1" applyProtection="1">
      <alignment horizontal="center"/>
      <protection locked="0"/>
    </xf>
    <xf numFmtId="0" fontId="8" fillId="2" borderId="0" xfId="2" applyFont="1" applyFill="1" applyAlignment="1" applyProtection="1">
      <alignment vertical="center"/>
      <protection locked="0"/>
    </xf>
    <xf numFmtId="0" fontId="8" fillId="2" borderId="0" xfId="2" applyFont="1" applyFill="1" applyAlignment="1" applyProtection="1">
      <alignment vertical="center" wrapText="1"/>
      <protection locked="0"/>
    </xf>
    <xf numFmtId="0" fontId="10" fillId="2" borderId="0" xfId="0" applyFont="1" applyFill="1" applyAlignment="1" applyProtection="1">
      <alignment vertical="center" wrapText="1"/>
      <protection locked="0"/>
    </xf>
    <xf numFmtId="0" fontId="10" fillId="0" borderId="0" xfId="0" applyFont="1" applyAlignment="1" applyProtection="1">
      <alignment wrapText="1"/>
      <protection locked="0"/>
    </xf>
    <xf numFmtId="0" fontId="11" fillId="0" borderId="0" xfId="0" applyFont="1" applyAlignment="1" applyProtection="1">
      <alignment vertical="center" wrapText="1"/>
      <protection locked="0"/>
    </xf>
    <xf numFmtId="0" fontId="11" fillId="0" borderId="0" xfId="0" applyFont="1" applyAlignment="1" applyProtection="1">
      <alignment vertical="center"/>
      <protection locked="0"/>
    </xf>
    <xf numFmtId="0" fontId="10" fillId="0" borderId="0" xfId="0" applyFont="1" applyProtection="1">
      <protection locked="0"/>
    </xf>
    <xf numFmtId="0" fontId="12" fillId="3" borderId="0" xfId="0" applyFont="1" applyFill="1" applyAlignment="1" applyProtection="1">
      <alignment horizontal="center" vertical="center"/>
      <protection locked="0"/>
    </xf>
    <xf numFmtId="0" fontId="13" fillId="0" borderId="0" xfId="0" applyFont="1" applyAlignment="1">
      <alignment horizontal="center" vertical="center"/>
    </xf>
    <xf numFmtId="0" fontId="13" fillId="0" borderId="18" xfId="0" applyFont="1" applyBorder="1" applyAlignment="1">
      <alignment horizontal="center" vertical="center"/>
    </xf>
    <xf numFmtId="0" fontId="10" fillId="17" borderId="16" xfId="0" applyFont="1" applyFill="1" applyBorder="1" applyAlignment="1" applyProtection="1">
      <alignment horizontal="center" vertical="center" wrapText="1"/>
      <protection locked="0"/>
    </xf>
    <xf numFmtId="0" fontId="10" fillId="17" borderId="17" xfId="0" applyFont="1" applyFill="1" applyBorder="1" applyAlignment="1" applyProtection="1">
      <alignment horizontal="center" vertical="center" wrapText="1"/>
      <protection locked="0"/>
    </xf>
    <xf numFmtId="0" fontId="14" fillId="4" borderId="20" xfId="0" applyFont="1" applyFill="1" applyBorder="1" applyAlignment="1" applyProtection="1">
      <alignment horizontal="center" vertical="center"/>
      <protection locked="0"/>
    </xf>
    <xf numFmtId="0" fontId="7" fillId="0" borderId="20" xfId="0" applyFont="1" applyBorder="1" applyAlignment="1">
      <alignment horizontal="center" vertical="center"/>
    </xf>
    <xf numFmtId="0" fontId="7" fillId="0" borderId="1" xfId="0" applyFont="1" applyBorder="1" applyAlignment="1">
      <alignment horizontal="center" vertical="center"/>
    </xf>
    <xf numFmtId="0" fontId="14" fillId="5" borderId="20" xfId="0" applyFont="1" applyFill="1" applyBorder="1" applyAlignment="1" applyProtection="1">
      <alignment horizontal="center" vertical="center" wrapText="1"/>
      <protection locked="0"/>
    </xf>
    <xf numFmtId="0" fontId="7" fillId="0" borderId="20" xfId="0" applyFont="1" applyBorder="1" applyAlignment="1">
      <alignment horizontal="center" vertical="center" wrapText="1"/>
    </xf>
    <xf numFmtId="0" fontId="14" fillId="5" borderId="0" xfId="0" applyFont="1" applyFill="1" applyAlignment="1" applyProtection="1">
      <alignment horizontal="left" vertical="center"/>
      <protection locked="0"/>
    </xf>
    <xf numFmtId="0" fontId="14" fillId="5" borderId="0" xfId="0" applyFont="1" applyFill="1" applyAlignment="1" applyProtection="1">
      <alignment horizontal="left" vertical="center" textRotation="90"/>
      <protection locked="0"/>
    </xf>
    <xf numFmtId="0" fontId="15" fillId="4" borderId="0" xfId="0" applyFont="1" applyFill="1" applyAlignment="1" applyProtection="1">
      <alignment horizontal="left" vertical="center"/>
      <protection locked="0"/>
    </xf>
    <xf numFmtId="0" fontId="14" fillId="4" borderId="0" xfId="0" applyFont="1" applyFill="1" applyAlignment="1" applyProtection="1">
      <alignment horizontal="left" vertical="center"/>
      <protection locked="0"/>
    </xf>
    <xf numFmtId="0" fontId="16" fillId="6" borderId="1" xfId="0" applyFont="1" applyFill="1" applyBorder="1" applyAlignment="1" applyProtection="1">
      <alignment horizontal="center" vertical="center"/>
      <protection locked="0"/>
    </xf>
    <xf numFmtId="0" fontId="16" fillId="21" borderId="1" xfId="0" applyFont="1" applyFill="1" applyBorder="1" applyAlignment="1" applyProtection="1">
      <alignment horizontal="center" vertical="center"/>
      <protection locked="0"/>
    </xf>
    <xf numFmtId="0" fontId="17" fillId="0" borderId="0" xfId="0" applyFont="1" applyAlignment="1" applyProtection="1">
      <alignment vertical="center"/>
      <protection locked="0"/>
    </xf>
    <xf numFmtId="0" fontId="16" fillId="7" borderId="3" xfId="0" applyFont="1" applyFill="1" applyBorder="1" applyAlignment="1" applyProtection="1">
      <alignment horizontal="center" vertical="center" wrapText="1"/>
      <protection locked="0"/>
    </xf>
    <xf numFmtId="0" fontId="16" fillId="7" borderId="1" xfId="0" applyFont="1" applyFill="1" applyBorder="1" applyAlignment="1" applyProtection="1">
      <alignment horizontal="center" vertical="center"/>
      <protection locked="0"/>
    </xf>
    <xf numFmtId="0" fontId="16" fillId="7" borderId="2" xfId="0" applyFont="1" applyFill="1" applyBorder="1" applyAlignment="1" applyProtection="1">
      <alignment horizontal="center" vertical="center"/>
      <protection locked="0"/>
    </xf>
    <xf numFmtId="0" fontId="16" fillId="7" borderId="1" xfId="0" applyFont="1" applyFill="1" applyBorder="1" applyAlignment="1" applyProtection="1">
      <alignment horizontal="center" vertical="center" wrapText="1"/>
      <protection locked="0"/>
    </xf>
    <xf numFmtId="0" fontId="10" fillId="17" borderId="11" xfId="0" applyFont="1" applyFill="1" applyBorder="1" applyAlignment="1" applyProtection="1">
      <alignment horizontal="center" vertical="center" textRotation="90" wrapText="1"/>
      <protection locked="0"/>
    </xf>
    <xf numFmtId="0" fontId="10" fillId="17" borderId="2" xfId="0" applyFont="1" applyFill="1" applyBorder="1" applyAlignment="1" applyProtection="1">
      <alignment horizontal="center" vertical="center" textRotation="90" wrapText="1"/>
      <protection locked="0"/>
    </xf>
    <xf numFmtId="0" fontId="16" fillId="7" borderId="1" xfId="0" applyFont="1" applyFill="1" applyBorder="1" applyAlignment="1" applyProtection="1">
      <alignment horizontal="center" vertical="center" textRotation="90"/>
      <protection locked="0"/>
    </xf>
    <xf numFmtId="0" fontId="17" fillId="0" borderId="0" xfId="0" applyFont="1" applyAlignment="1" applyProtection="1">
      <alignment horizontal="center" vertical="center"/>
      <protection locked="0"/>
    </xf>
    <xf numFmtId="0" fontId="6" fillId="12" borderId="3" xfId="0" applyFont="1" applyFill="1" applyBorder="1" applyAlignment="1" applyProtection="1">
      <alignment horizontal="left" vertical="center" wrapText="1"/>
      <protection locked="0"/>
    </xf>
    <xf numFmtId="0" fontId="16" fillId="12" borderId="1" xfId="0" applyFont="1" applyFill="1" applyBorder="1" applyAlignment="1" applyProtection="1">
      <alignment horizontal="left" vertical="center"/>
      <protection locked="0"/>
    </xf>
    <xf numFmtId="0" fontId="16" fillId="12" borderId="2" xfId="0" applyFont="1" applyFill="1" applyBorder="1" applyAlignment="1" applyProtection="1">
      <alignment horizontal="left" vertical="center"/>
      <protection locked="0"/>
    </xf>
    <xf numFmtId="0" fontId="6" fillId="12" borderId="2" xfId="0" applyFont="1" applyFill="1" applyBorder="1" applyAlignment="1" applyProtection="1">
      <alignment horizontal="justify" vertical="center" wrapText="1"/>
      <protection locked="0"/>
    </xf>
    <xf numFmtId="0" fontId="6" fillId="18" borderId="2" xfId="0" applyFont="1" applyFill="1" applyBorder="1" applyAlignment="1" applyProtection="1">
      <alignment horizontal="left" vertical="center" wrapText="1"/>
      <protection locked="0"/>
    </xf>
    <xf numFmtId="164" fontId="6" fillId="15" borderId="2" xfId="3" applyFont="1" applyFill="1" applyBorder="1" applyAlignment="1" applyProtection="1">
      <alignment horizontal="center" vertical="center" textRotation="90"/>
      <protection hidden="1"/>
    </xf>
    <xf numFmtId="9" fontId="6" fillId="9" borderId="2" xfId="1" applyFont="1" applyFill="1" applyBorder="1" applyAlignment="1" applyProtection="1">
      <alignment horizontal="left" vertical="center" textRotation="90"/>
    </xf>
    <xf numFmtId="9" fontId="6" fillId="12" borderId="2" xfId="1" applyFont="1" applyFill="1" applyBorder="1" applyAlignment="1" applyProtection="1">
      <alignment horizontal="left" vertical="center" wrapText="1"/>
      <protection locked="0"/>
    </xf>
    <xf numFmtId="9" fontId="6" fillId="10" borderId="2" xfId="1" applyFont="1" applyFill="1" applyBorder="1" applyAlignment="1" applyProtection="1">
      <alignment horizontal="left" vertical="center"/>
    </xf>
    <xf numFmtId="9" fontId="6" fillId="11" borderId="2" xfId="1" applyFont="1" applyFill="1" applyBorder="1" applyAlignment="1" applyProtection="1">
      <alignment horizontal="center" vertical="center" textRotation="90"/>
    </xf>
    <xf numFmtId="9" fontId="6" fillId="10" borderId="2" xfId="1" applyFont="1" applyFill="1" applyBorder="1" applyAlignment="1" applyProtection="1">
      <alignment horizontal="left" vertical="center" textRotation="90"/>
    </xf>
    <xf numFmtId="0" fontId="6" fillId="6" borderId="2" xfId="0" applyFont="1" applyFill="1" applyBorder="1" applyAlignment="1">
      <alignment horizontal="center" vertical="center"/>
    </xf>
    <xf numFmtId="0" fontId="6" fillId="12" borderId="1" xfId="0" applyFont="1" applyFill="1" applyBorder="1" applyAlignment="1" applyProtection="1">
      <alignment horizontal="left" vertical="center" textRotation="255"/>
      <protection locked="0"/>
    </xf>
    <xf numFmtId="0" fontId="6" fillId="12" borderId="1" xfId="0" applyFont="1" applyFill="1" applyBorder="1" applyAlignment="1" applyProtection="1">
      <alignment horizontal="left" vertical="center" wrapText="1"/>
      <protection locked="0"/>
    </xf>
    <xf numFmtId="0" fontId="6" fillId="14" borderId="1" xfId="0" applyFont="1" applyFill="1" applyBorder="1" applyAlignment="1">
      <alignment horizontal="left" vertical="center"/>
    </xf>
    <xf numFmtId="0" fontId="6" fillId="12" borderId="1" xfId="0" applyFont="1" applyFill="1" applyBorder="1" applyAlignment="1">
      <alignment horizontal="left" vertical="center" textRotation="90"/>
    </xf>
    <xf numFmtId="0" fontId="6" fillId="13" borderId="1" xfId="0" applyFont="1" applyFill="1" applyBorder="1" applyAlignment="1">
      <alignment horizontal="left" vertical="center" textRotation="90"/>
    </xf>
    <xf numFmtId="9" fontId="6" fillId="13" borderId="1" xfId="0" applyNumberFormat="1" applyFont="1" applyFill="1" applyBorder="1" applyAlignment="1">
      <alignment horizontal="left" vertical="center" textRotation="90"/>
    </xf>
    <xf numFmtId="0" fontId="16" fillId="8" borderId="1" xfId="0" applyFont="1" applyFill="1" applyBorder="1" applyAlignment="1" applyProtection="1">
      <alignment horizontal="left" vertical="center" textRotation="90"/>
      <protection locked="0"/>
    </xf>
    <xf numFmtId="9" fontId="6" fillId="10" borderId="1" xfId="1" applyFont="1" applyFill="1" applyBorder="1" applyAlignment="1" applyProtection="1">
      <alignment horizontal="left" vertical="center" textRotation="90"/>
    </xf>
    <xf numFmtId="0" fontId="16" fillId="11" borderId="2" xfId="0" applyFont="1" applyFill="1" applyBorder="1" applyAlignment="1" applyProtection="1">
      <alignment horizontal="left" vertical="center" textRotation="90"/>
      <protection locked="0"/>
    </xf>
    <xf numFmtId="9" fontId="6" fillId="12" borderId="1" xfId="1" applyFont="1" applyFill="1" applyBorder="1" applyAlignment="1" applyProtection="1">
      <alignment horizontal="left" vertical="center" textRotation="90"/>
    </xf>
    <xf numFmtId="0" fontId="16" fillId="6" borderId="2" xfId="0" applyFont="1" applyFill="1" applyBorder="1" applyAlignment="1" applyProtection="1">
      <alignment horizontal="center" vertical="center"/>
      <protection locked="0"/>
    </xf>
    <xf numFmtId="0" fontId="6" fillId="12" borderId="2" xfId="0" applyFont="1" applyFill="1" applyBorder="1" applyAlignment="1" applyProtection="1">
      <alignment horizontal="left" vertical="center"/>
      <protection locked="0"/>
    </xf>
    <xf numFmtId="14" fontId="6" fillId="12" borderId="2" xfId="0" applyNumberFormat="1" applyFont="1" applyFill="1" applyBorder="1" applyAlignment="1" applyProtection="1">
      <alignment horizontal="center" vertical="center"/>
      <protection locked="0"/>
    </xf>
    <xf numFmtId="0" fontId="6" fillId="12" borderId="2" xfId="0" applyFont="1" applyFill="1" applyBorder="1" applyAlignment="1" applyProtection="1">
      <alignment horizontal="center" vertical="center" wrapText="1"/>
      <protection locked="0"/>
    </xf>
    <xf numFmtId="0" fontId="6" fillId="12" borderId="2" xfId="0" applyFont="1" applyFill="1" applyBorder="1" applyAlignment="1" applyProtection="1">
      <alignment horizontal="center" vertical="center"/>
      <protection locked="0"/>
    </xf>
    <xf numFmtId="0" fontId="7" fillId="12" borderId="2" xfId="4" applyFont="1" applyFill="1" applyBorder="1" applyAlignment="1" applyProtection="1">
      <alignment horizontal="center" vertical="center" wrapText="1"/>
      <protection locked="0"/>
    </xf>
    <xf numFmtId="0" fontId="6" fillId="12" borderId="4" xfId="0" applyFont="1" applyFill="1" applyBorder="1" applyAlignment="1" applyProtection="1">
      <alignment horizontal="left" vertical="center" wrapText="1"/>
      <protection locked="0"/>
    </xf>
    <xf numFmtId="0" fontId="16" fillId="12" borderId="4" xfId="0" applyFont="1" applyFill="1" applyBorder="1" applyAlignment="1" applyProtection="1">
      <alignment horizontal="left" vertical="center"/>
      <protection locked="0"/>
    </xf>
    <xf numFmtId="0" fontId="6" fillId="12" borderId="4" xfId="0" applyFont="1" applyFill="1" applyBorder="1" applyAlignment="1" applyProtection="1">
      <alignment horizontal="justify" vertical="center" wrapText="1"/>
      <protection locked="0"/>
    </xf>
    <xf numFmtId="0" fontId="6" fillId="0" borderId="4" xfId="0" applyFont="1" applyBorder="1" applyAlignment="1" applyProtection="1">
      <alignment horizontal="center" vertical="center"/>
      <protection locked="0"/>
    </xf>
    <xf numFmtId="0" fontId="6" fillId="18" borderId="4" xfId="0" applyFont="1" applyFill="1" applyBorder="1" applyAlignment="1" applyProtection="1">
      <alignment horizontal="left" vertical="center" wrapText="1"/>
      <protection locked="0"/>
    </xf>
    <xf numFmtId="0" fontId="6" fillId="0" borderId="4" xfId="0" applyFont="1" applyBorder="1" applyAlignment="1">
      <alignment horizontal="center" vertical="center" textRotation="90"/>
    </xf>
    <xf numFmtId="0" fontId="6" fillId="9" borderId="4" xfId="0" applyFont="1" applyFill="1" applyBorder="1" applyAlignment="1">
      <alignment horizontal="left" vertical="center" textRotation="90"/>
    </xf>
    <xf numFmtId="0" fontId="6" fillId="12" borderId="4" xfId="0" applyFont="1" applyFill="1" applyBorder="1" applyAlignment="1">
      <alignment horizontal="left" vertical="center" wrapText="1"/>
    </xf>
    <xf numFmtId="0" fontId="6" fillId="10" borderId="4" xfId="0" applyFont="1" applyFill="1" applyBorder="1" applyAlignment="1">
      <alignment horizontal="left" vertical="center"/>
    </xf>
    <xf numFmtId="0" fontId="6" fillId="10" borderId="4" xfId="0" applyFont="1" applyFill="1" applyBorder="1" applyAlignment="1">
      <alignment horizontal="left" vertical="center" textRotation="90"/>
    </xf>
    <xf numFmtId="0" fontId="6" fillId="0" borderId="4" xfId="0" applyFont="1" applyBorder="1" applyAlignment="1">
      <alignment horizontal="center" vertical="center"/>
    </xf>
    <xf numFmtId="0" fontId="6" fillId="12" borderId="4" xfId="0" applyFont="1" applyFill="1" applyBorder="1" applyAlignment="1">
      <alignment horizontal="left" vertical="center"/>
    </xf>
    <xf numFmtId="0" fontId="6" fillId="12" borderId="4" xfId="0" applyFont="1" applyFill="1" applyBorder="1" applyAlignment="1">
      <alignment horizontal="center" vertical="center"/>
    </xf>
    <xf numFmtId="0" fontId="6" fillId="12" borderId="4" xfId="0" applyFont="1" applyFill="1" applyBorder="1" applyAlignment="1">
      <alignment horizontal="center" vertical="center" wrapText="1"/>
    </xf>
    <xf numFmtId="0" fontId="18" fillId="12" borderId="2" xfId="0" applyFont="1" applyFill="1" applyBorder="1" applyAlignment="1" applyProtection="1">
      <alignment horizontal="left" vertical="center" wrapText="1"/>
      <protection locked="0"/>
    </xf>
    <xf numFmtId="0" fontId="6" fillId="12" borderId="1" xfId="0" applyFont="1" applyFill="1" applyBorder="1" applyAlignment="1" applyProtection="1">
      <alignment horizontal="center" vertical="center"/>
      <protection locked="0"/>
    </xf>
    <xf numFmtId="9" fontId="6" fillId="14" borderId="2" xfId="1" applyFont="1" applyFill="1" applyBorder="1" applyAlignment="1" applyProtection="1">
      <alignment horizontal="left" vertical="center" textRotation="90"/>
    </xf>
    <xf numFmtId="9" fontId="6" fillId="12" borderId="2" xfId="1" applyFont="1" applyFill="1" applyBorder="1" applyAlignment="1" applyProtection="1">
      <alignment horizontal="left" vertical="center"/>
    </xf>
    <xf numFmtId="9" fontId="16" fillId="19" borderId="2" xfId="1" applyFont="1" applyFill="1" applyBorder="1" applyAlignment="1" applyProtection="1">
      <alignment horizontal="center" vertical="center" textRotation="90"/>
    </xf>
    <xf numFmtId="9" fontId="6" fillId="12" borderId="2" xfId="1" applyFont="1" applyFill="1" applyBorder="1" applyAlignment="1" applyProtection="1">
      <alignment horizontal="left" vertical="center" textRotation="90"/>
    </xf>
    <xf numFmtId="0" fontId="6" fillId="12" borderId="2" xfId="0" applyFont="1" applyFill="1" applyBorder="1" applyAlignment="1" applyProtection="1">
      <alignment horizontal="left" vertical="center" textRotation="255"/>
      <protection locked="0"/>
    </xf>
    <xf numFmtId="0" fontId="6" fillId="14" borderId="2" xfId="0" applyFont="1" applyFill="1" applyBorder="1" applyAlignment="1">
      <alignment horizontal="left" vertical="center"/>
    </xf>
    <xf numFmtId="0" fontId="6" fillId="12" borderId="2" xfId="0" applyFont="1" applyFill="1" applyBorder="1" applyAlignment="1">
      <alignment horizontal="left" vertical="center" textRotation="90"/>
    </xf>
    <xf numFmtId="9" fontId="6" fillId="14" borderId="2" xfId="0" applyNumberFormat="1" applyFont="1" applyFill="1" applyBorder="1" applyAlignment="1">
      <alignment horizontal="left" vertical="center" textRotation="90"/>
    </xf>
    <xf numFmtId="9" fontId="6" fillId="12" borderId="2" xfId="0" applyNumberFormat="1" applyFont="1" applyFill="1" applyBorder="1" applyAlignment="1">
      <alignment horizontal="left" vertical="center" textRotation="90"/>
    </xf>
    <xf numFmtId="0" fontId="16" fillId="12" borderId="2" xfId="0" applyFont="1" applyFill="1" applyBorder="1" applyAlignment="1" applyProtection="1">
      <alignment horizontal="left" vertical="center" textRotation="90"/>
      <protection locked="0"/>
    </xf>
    <xf numFmtId="164" fontId="6" fillId="0" borderId="2" xfId="3" applyFont="1" applyBorder="1" applyAlignment="1" applyProtection="1">
      <alignment horizontal="center" vertical="center"/>
      <protection hidden="1"/>
    </xf>
    <xf numFmtId="0" fontId="6" fillId="12" borderId="1" xfId="0" applyFont="1" applyFill="1" applyBorder="1" applyAlignment="1" applyProtection="1">
      <alignment horizontal="justify" vertical="center" wrapText="1"/>
      <protection locked="0"/>
    </xf>
    <xf numFmtId="9" fontId="16" fillId="12" borderId="2" xfId="1" applyFont="1" applyFill="1" applyBorder="1" applyAlignment="1" applyProtection="1">
      <alignment horizontal="center" vertical="center"/>
      <protection locked="0"/>
    </xf>
    <xf numFmtId="0" fontId="22" fillId="12" borderId="2" xfId="4" applyFont="1" applyFill="1" applyBorder="1" applyAlignment="1" applyProtection="1">
      <alignment horizontal="center" vertical="center" wrapText="1"/>
      <protection locked="0"/>
    </xf>
    <xf numFmtId="0" fontId="6" fillId="0" borderId="2" xfId="4" applyFont="1" applyFill="1" applyBorder="1" applyAlignment="1" applyProtection="1">
      <alignment vertical="center" wrapText="1"/>
      <protection locked="0"/>
    </xf>
    <xf numFmtId="0" fontId="6" fillId="12" borderId="4" xfId="0" applyFont="1" applyFill="1" applyBorder="1" applyAlignment="1" applyProtection="1">
      <alignment horizontal="center" vertical="center"/>
      <protection locked="0"/>
    </xf>
    <xf numFmtId="0" fontId="6" fillId="14" borderId="4" xfId="0" applyFont="1" applyFill="1" applyBorder="1" applyAlignment="1">
      <alignment horizontal="left" vertical="center" textRotation="90"/>
    </xf>
    <xf numFmtId="0" fontId="6" fillId="12" borderId="4" xfId="0" applyFont="1" applyFill="1" applyBorder="1" applyAlignment="1">
      <alignment horizontal="left" vertical="center" textRotation="90"/>
    </xf>
    <xf numFmtId="0" fontId="6" fillId="12" borderId="4" xfId="0" applyFont="1" applyFill="1" applyBorder="1" applyAlignment="1">
      <alignment horizontal="left" vertical="center" textRotation="255"/>
    </xf>
    <xf numFmtId="0" fontId="6" fillId="12" borderId="4" xfId="0" applyFont="1" applyFill="1" applyBorder="1" applyAlignment="1">
      <alignment horizontal="left" vertical="center" wrapText="1"/>
    </xf>
    <xf numFmtId="0" fontId="6" fillId="14" borderId="4" xfId="0" applyFont="1" applyFill="1" applyBorder="1" applyAlignment="1">
      <alignment horizontal="left" vertical="center"/>
    </xf>
    <xf numFmtId="9" fontId="6" fillId="14" borderId="4" xfId="0" applyNumberFormat="1" applyFont="1" applyFill="1" applyBorder="1" applyAlignment="1">
      <alignment horizontal="left" vertical="center" textRotation="90"/>
    </xf>
    <xf numFmtId="0" fontId="6" fillId="12" borderId="4" xfId="0" applyFont="1" applyFill="1" applyBorder="1" applyAlignment="1">
      <alignment vertical="center" wrapText="1"/>
    </xf>
    <xf numFmtId="9" fontId="16" fillId="12" borderId="4" xfId="1" applyFont="1" applyFill="1" applyBorder="1" applyAlignment="1" applyProtection="1">
      <alignment horizontal="center" vertical="center"/>
      <protection locked="0"/>
    </xf>
    <xf numFmtId="14" fontId="6" fillId="12" borderId="4" xfId="0" applyNumberFormat="1" applyFont="1" applyFill="1" applyBorder="1" applyAlignment="1" applyProtection="1">
      <alignment horizontal="center" vertical="center"/>
      <protection locked="0"/>
    </xf>
    <xf numFmtId="0" fontId="6" fillId="12" borderId="4" xfId="0" applyFont="1" applyFill="1" applyBorder="1" applyAlignment="1" applyProtection="1">
      <alignment horizontal="center" vertical="center" wrapText="1"/>
      <protection locked="0"/>
    </xf>
    <xf numFmtId="0" fontId="22" fillId="12" borderId="4" xfId="4" applyFont="1" applyFill="1" applyBorder="1" applyAlignment="1" applyProtection="1">
      <alignment horizontal="center" vertical="center" wrapText="1"/>
      <protection locked="0"/>
    </xf>
    <xf numFmtId="0" fontId="6" fillId="0" borderId="4" xfId="4" applyFont="1" applyFill="1" applyBorder="1" applyAlignment="1" applyProtection="1">
      <alignment vertical="center" wrapText="1"/>
      <protection locked="0"/>
    </xf>
    <xf numFmtId="0" fontId="16" fillId="12" borderId="4" xfId="0" applyFont="1" applyFill="1" applyBorder="1" applyAlignment="1" applyProtection="1">
      <alignment horizontal="left" vertical="center"/>
      <protection locked="0"/>
    </xf>
    <xf numFmtId="0" fontId="16" fillId="12" borderId="4" xfId="0" applyFont="1" applyFill="1" applyBorder="1" applyAlignment="1">
      <alignment horizontal="left" vertical="center"/>
    </xf>
    <xf numFmtId="0" fontId="6" fillId="12" borderId="4" xfId="0" applyFont="1" applyFill="1" applyBorder="1" applyAlignment="1">
      <alignment horizontal="justify" vertical="center" wrapText="1"/>
    </xf>
    <xf numFmtId="0" fontId="6" fillId="12" borderId="4" xfId="0" applyFont="1" applyFill="1" applyBorder="1" applyAlignment="1">
      <alignment horizontal="justify" vertical="top" wrapText="1"/>
    </xf>
    <xf numFmtId="0" fontId="6" fillId="0" borderId="4" xfId="0" applyFont="1" applyBorder="1" applyAlignment="1">
      <alignment horizontal="center" vertical="center"/>
    </xf>
    <xf numFmtId="0" fontId="6" fillId="18" borderId="4" xfId="0" applyFont="1" applyFill="1" applyBorder="1" applyAlignment="1">
      <alignment horizontal="left" vertical="center" wrapText="1"/>
    </xf>
    <xf numFmtId="0" fontId="6" fillId="15" borderId="4" xfId="0" applyFont="1" applyFill="1" applyBorder="1" applyAlignment="1">
      <alignment horizontal="center" vertical="center" textRotation="90"/>
    </xf>
    <xf numFmtId="0" fontId="6" fillId="9" borderId="4" xfId="0" applyFont="1" applyFill="1" applyBorder="1" applyAlignment="1">
      <alignment horizontal="left" vertical="center" textRotation="90"/>
    </xf>
    <xf numFmtId="0" fontId="6" fillId="0" borderId="4" xfId="0" applyFont="1" applyBorder="1" applyAlignment="1">
      <alignment horizontal="left" vertical="center" wrapText="1"/>
    </xf>
    <xf numFmtId="0" fontId="6" fillId="10" borderId="4" xfId="0" applyFont="1" applyFill="1" applyBorder="1" applyAlignment="1">
      <alignment horizontal="left" vertical="center"/>
    </xf>
    <xf numFmtId="0" fontId="16" fillId="11" borderId="1" xfId="0" applyFont="1" applyFill="1" applyBorder="1" applyAlignment="1" applyProtection="1">
      <alignment horizontal="center" vertical="center" textRotation="90"/>
      <protection locked="0"/>
    </xf>
    <xf numFmtId="9" fontId="6" fillId="10" borderId="2" xfId="1" applyFont="1" applyFill="1" applyBorder="1" applyAlignment="1" applyProtection="1">
      <alignment horizontal="left" vertical="center" textRotation="90"/>
    </xf>
    <xf numFmtId="0" fontId="6" fillId="6" borderId="1" xfId="0" applyFont="1" applyFill="1" applyBorder="1" applyAlignment="1">
      <alignment horizontal="center" vertical="center"/>
    </xf>
    <xf numFmtId="0" fontId="6" fillId="0" borderId="4" xfId="0" applyFont="1" applyBorder="1" applyAlignment="1">
      <alignment horizontal="left" vertical="center" textRotation="255"/>
    </xf>
    <xf numFmtId="0" fontId="6" fillId="0" borderId="1" xfId="0" applyFont="1" applyBorder="1" applyAlignment="1">
      <alignment horizontal="left" vertical="center" textRotation="90"/>
    </xf>
    <xf numFmtId="0" fontId="6" fillId="9" borderId="1" xfId="0" applyFont="1" applyFill="1" applyBorder="1" applyAlignment="1">
      <alignment horizontal="left" vertical="center" textRotation="90"/>
    </xf>
    <xf numFmtId="9" fontId="6" fillId="9" borderId="1" xfId="0" applyNumberFormat="1" applyFont="1" applyFill="1" applyBorder="1" applyAlignment="1">
      <alignment horizontal="left" vertical="center" textRotation="90"/>
    </xf>
    <xf numFmtId="0" fontId="16" fillId="8" borderId="2" xfId="0" applyFont="1" applyFill="1" applyBorder="1" applyAlignment="1" applyProtection="1">
      <alignment horizontal="left" vertical="center" textRotation="90"/>
      <protection locked="0"/>
    </xf>
    <xf numFmtId="9" fontId="6" fillId="0" borderId="1" xfId="1" applyFont="1" applyFill="1" applyBorder="1" applyAlignment="1" applyProtection="1">
      <alignment horizontal="left" vertical="center" textRotation="90"/>
    </xf>
    <xf numFmtId="0" fontId="6" fillId="0" borderId="4" xfId="0" applyFont="1" applyBorder="1" applyAlignment="1" applyProtection="1">
      <alignment horizontal="left" vertical="center" wrapText="1"/>
      <protection locked="0"/>
    </xf>
    <xf numFmtId="49" fontId="6" fillId="12" borderId="1" xfId="0" applyNumberFormat="1" applyFont="1" applyFill="1" applyBorder="1" applyAlignment="1" applyProtection="1">
      <alignment horizontal="left" vertical="center"/>
      <protection locked="0"/>
    </xf>
    <xf numFmtId="14" fontId="6" fillId="12" borderId="1" xfId="0" applyNumberFormat="1" applyFont="1" applyFill="1" applyBorder="1" applyAlignment="1" applyProtection="1">
      <alignment horizontal="center" vertical="center"/>
      <protection locked="0"/>
    </xf>
    <xf numFmtId="49" fontId="23" fillId="12" borderId="1" xfId="0" applyNumberFormat="1" applyFont="1" applyFill="1" applyBorder="1" applyAlignment="1" applyProtection="1">
      <alignment horizontal="center" vertical="center" wrapText="1"/>
      <protection locked="0"/>
    </xf>
    <xf numFmtId="0" fontId="23" fillId="12" borderId="2"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49" fontId="23" fillId="12" borderId="1" xfId="0" applyNumberFormat="1" applyFont="1" applyFill="1" applyBorder="1" applyAlignment="1" applyProtection="1">
      <alignment horizontal="left" vertical="center" wrapText="1"/>
      <protection locked="0"/>
    </xf>
    <xf numFmtId="9" fontId="6" fillId="0" borderId="1" xfId="1" applyFont="1" applyBorder="1" applyAlignment="1" applyProtection="1">
      <alignment horizontal="center" vertical="center"/>
      <protection locked="0"/>
    </xf>
    <xf numFmtId="14" fontId="6" fillId="0" borderId="1" xfId="0" applyNumberFormat="1" applyFont="1" applyBorder="1" applyAlignment="1" applyProtection="1">
      <alignment horizontal="center" vertical="center"/>
      <protection locked="0"/>
    </xf>
    <xf numFmtId="0" fontId="6" fillId="0" borderId="1" xfId="4" applyFont="1" applyFill="1" applyBorder="1" applyAlignment="1" applyProtection="1">
      <alignment horizontal="left" vertical="center" wrapText="1"/>
      <protection locked="0"/>
    </xf>
    <xf numFmtId="0" fontId="6" fillId="0" borderId="1" xfId="0" applyFont="1" applyBorder="1" applyAlignment="1" applyProtection="1">
      <alignment horizontal="center" vertical="center" wrapText="1"/>
      <protection locked="0"/>
    </xf>
    <xf numFmtId="0" fontId="6" fillId="0" borderId="1" xfId="4" applyFont="1" applyFill="1" applyBorder="1" applyAlignment="1" applyProtection="1">
      <alignment vertical="center" wrapText="1"/>
      <protection locked="0"/>
    </xf>
    <xf numFmtId="0" fontId="16" fillId="0" borderId="2" xfId="0" applyFont="1" applyBorder="1" applyAlignment="1">
      <alignment horizontal="left" vertical="center" wrapText="1"/>
    </xf>
    <xf numFmtId="0" fontId="6" fillId="12" borderId="2" xfId="0" applyFont="1" applyFill="1" applyBorder="1" applyAlignment="1" applyProtection="1">
      <alignment horizontal="justify" vertical="center" wrapText="1"/>
      <protection locked="0"/>
    </xf>
    <xf numFmtId="0" fontId="6" fillId="0" borderId="2" xfId="0" applyFont="1" applyBorder="1" applyAlignment="1" applyProtection="1">
      <alignment horizontal="left" vertical="center" wrapText="1"/>
      <protection locked="0"/>
    </xf>
    <xf numFmtId="0" fontId="6" fillId="0" borderId="2" xfId="0" applyFont="1" applyBorder="1" applyAlignment="1" applyProtection="1">
      <alignment horizontal="center" vertical="center" wrapText="1"/>
      <protection locked="0"/>
    </xf>
    <xf numFmtId="0" fontId="6" fillId="18" borderId="2" xfId="0" applyFont="1" applyFill="1" applyBorder="1" applyAlignment="1">
      <alignment horizontal="left" vertical="center" wrapText="1"/>
    </xf>
    <xf numFmtId="0" fontId="6" fillId="18" borderId="2" xfId="0" applyFont="1" applyFill="1" applyBorder="1" applyAlignment="1" applyProtection="1">
      <alignment horizontal="left" vertical="center" wrapText="1"/>
      <protection locked="0"/>
    </xf>
    <xf numFmtId="0" fontId="6" fillId="15" borderId="2" xfId="0" applyFont="1" applyFill="1" applyBorder="1" applyAlignment="1">
      <alignment horizontal="center" vertical="center" textRotation="90"/>
    </xf>
    <xf numFmtId="9" fontId="6" fillId="9" borderId="2" xfId="1" applyFont="1" applyFill="1" applyBorder="1" applyAlignment="1" applyProtection="1">
      <alignment horizontal="center" vertical="center" textRotation="90"/>
    </xf>
    <xf numFmtId="9" fontId="6" fillId="10" borderId="2" xfId="1" applyFont="1" applyFill="1" applyBorder="1" applyAlignment="1" applyProtection="1">
      <alignment horizontal="left" vertical="center"/>
    </xf>
    <xf numFmtId="0" fontId="6" fillId="6" borderId="2" xfId="0" applyFont="1" applyFill="1" applyBorder="1" applyAlignment="1">
      <alignment horizontal="center" vertical="center" textRotation="90"/>
    </xf>
    <xf numFmtId="9" fontId="6" fillId="0" borderId="2" xfId="1" applyFont="1" applyFill="1" applyBorder="1" applyAlignment="1" applyProtection="1">
      <alignment horizontal="center" vertical="center" textRotation="90"/>
    </xf>
    <xf numFmtId="0" fontId="6" fillId="6" borderId="2" xfId="0" applyFont="1" applyFill="1" applyBorder="1" applyAlignment="1">
      <alignment horizontal="center" vertical="center"/>
    </xf>
    <xf numFmtId="0" fontId="6" fillId="0" borderId="1" xfId="0" applyFont="1" applyBorder="1" applyAlignment="1" applyProtection="1">
      <alignment horizontal="left" vertical="center" textRotation="255"/>
      <protection locked="0"/>
    </xf>
    <xf numFmtId="0" fontId="23" fillId="9" borderId="1" xfId="0" applyFont="1" applyFill="1" applyBorder="1" applyAlignment="1">
      <alignment horizontal="left" vertical="center" textRotation="90"/>
    </xf>
    <xf numFmtId="9" fontId="6" fillId="14" borderId="1" xfId="0" applyNumberFormat="1" applyFont="1" applyFill="1" applyBorder="1" applyAlignment="1">
      <alignment horizontal="left" vertical="center" textRotation="90"/>
    </xf>
    <xf numFmtId="164" fontId="6" fillId="0" borderId="1" xfId="3" applyFont="1" applyBorder="1" applyAlignment="1" applyProtection="1">
      <alignment horizontal="left" vertical="center" textRotation="90"/>
      <protection hidden="1"/>
    </xf>
    <xf numFmtId="0" fontId="6" fillId="6" borderId="2" xfId="0" applyFont="1" applyFill="1" applyBorder="1" applyAlignment="1">
      <alignment horizontal="left" vertical="center" textRotation="90"/>
    </xf>
    <xf numFmtId="0" fontId="6" fillId="0" borderId="8" xfId="0" applyFont="1" applyBorder="1" applyAlignment="1" applyProtection="1">
      <alignment horizontal="center" vertical="center" wrapText="1"/>
      <protection locked="0"/>
    </xf>
    <xf numFmtId="49" fontId="23" fillId="12" borderId="5" xfId="0" applyNumberFormat="1" applyFont="1" applyFill="1" applyBorder="1" applyAlignment="1" applyProtection="1">
      <alignment horizontal="left" vertical="center" wrapText="1"/>
      <protection locked="0"/>
    </xf>
    <xf numFmtId="0" fontId="23" fillId="12" borderId="1" xfId="0" applyFont="1" applyFill="1" applyBorder="1" applyAlignment="1" applyProtection="1">
      <alignment horizontal="center" vertical="center" wrapText="1"/>
      <protection locked="0"/>
    </xf>
    <xf numFmtId="14" fontId="23" fillId="12" borderId="1" xfId="0" applyNumberFormat="1" applyFont="1" applyFill="1" applyBorder="1" applyAlignment="1" applyProtection="1">
      <alignment horizontal="center" vertical="center" wrapText="1"/>
      <protection locked="0"/>
    </xf>
    <xf numFmtId="14" fontId="23" fillId="12" borderId="2" xfId="0" applyNumberFormat="1" applyFont="1" applyFill="1" applyBorder="1" applyAlignment="1" applyProtection="1">
      <alignment vertical="center" wrapText="1"/>
      <protection locked="0"/>
    </xf>
    <xf numFmtId="0" fontId="23" fillId="12" borderId="2" xfId="0" applyFont="1" applyFill="1" applyBorder="1" applyAlignment="1" applyProtection="1">
      <alignment horizontal="left" vertical="center" wrapText="1"/>
      <protection locked="0"/>
    </xf>
    <xf numFmtId="14" fontId="6" fillId="0" borderId="2" xfId="0" applyNumberFormat="1" applyFont="1" applyBorder="1" applyAlignment="1" applyProtection="1">
      <alignment horizontal="center" vertical="center"/>
      <protection locked="0"/>
    </xf>
    <xf numFmtId="0" fontId="22" fillId="0" borderId="2" xfId="4" applyFont="1" applyFill="1" applyBorder="1" applyAlignment="1" applyProtection="1">
      <alignment horizontal="center" vertical="center" wrapText="1"/>
      <protection locked="0"/>
    </xf>
    <xf numFmtId="0" fontId="6" fillId="12" borderId="2" xfId="0" applyFont="1" applyFill="1" applyBorder="1" applyAlignment="1">
      <alignment horizontal="left" vertical="center" wrapText="1"/>
    </xf>
    <xf numFmtId="0" fontId="16" fillId="17" borderId="1" xfId="0" applyFont="1" applyFill="1" applyBorder="1" applyAlignment="1" applyProtection="1">
      <alignment horizontal="left" vertical="center"/>
      <protection locked="0"/>
    </xf>
    <xf numFmtId="0" fontId="6" fillId="0" borderId="2" xfId="0" applyFont="1" applyBorder="1" applyAlignment="1">
      <alignment horizontal="left" vertical="center" wrapText="1"/>
    </xf>
    <xf numFmtId="0" fontId="16" fillId="0" borderId="2" xfId="0" applyFont="1" applyBorder="1" applyAlignment="1">
      <alignment horizontal="left" vertical="center" wrapText="1"/>
    </xf>
    <xf numFmtId="0" fontId="6" fillId="12" borderId="2" xfId="0" applyFont="1" applyFill="1" applyBorder="1" applyAlignment="1">
      <alignment horizontal="justify" vertical="center" wrapText="1"/>
    </xf>
    <xf numFmtId="0" fontId="6" fillId="12" borderId="2" xfId="0" applyFont="1" applyFill="1" applyBorder="1" applyAlignment="1">
      <alignment horizontal="justify" wrapText="1"/>
    </xf>
    <xf numFmtId="0" fontId="6" fillId="0" borderId="2" xfId="0" applyFont="1" applyBorder="1" applyAlignment="1">
      <alignment horizontal="center" vertical="center" wrapText="1"/>
    </xf>
    <xf numFmtId="0" fontId="6" fillId="18" borderId="2" xfId="0" applyFont="1" applyFill="1" applyBorder="1" applyAlignment="1">
      <alignment horizontal="left" vertical="center" wrapText="1"/>
    </xf>
    <xf numFmtId="0" fontId="6" fillId="15" borderId="2" xfId="0" applyFont="1" applyFill="1" applyBorder="1" applyAlignment="1">
      <alignment horizontal="center" vertical="center" textRotation="90"/>
    </xf>
    <xf numFmtId="9" fontId="6" fillId="13" borderId="2" xfId="0" applyNumberFormat="1" applyFont="1" applyFill="1" applyBorder="1" applyAlignment="1">
      <alignment horizontal="center" vertical="center" textRotation="90"/>
    </xf>
    <xf numFmtId="0" fontId="6" fillId="0" borderId="2" xfId="0" applyFont="1" applyBorder="1" applyAlignment="1">
      <alignment vertical="center" wrapText="1"/>
    </xf>
    <xf numFmtId="0" fontId="6" fillId="10" borderId="2" xfId="0" applyFont="1" applyFill="1" applyBorder="1" applyAlignment="1">
      <alignment vertical="center"/>
    </xf>
    <xf numFmtId="9" fontId="6" fillId="0" borderId="2" xfId="0" applyNumberFormat="1" applyFont="1" applyBorder="1" applyAlignment="1">
      <alignment horizontal="center" vertical="center" textRotation="90"/>
    </xf>
    <xf numFmtId="0" fontId="6" fillId="0" borderId="1" xfId="0" applyFont="1" applyBorder="1" applyAlignment="1">
      <alignment horizontal="left" vertical="center" textRotation="255"/>
    </xf>
    <xf numFmtId="9" fontId="23" fillId="9" borderId="1" xfId="0" applyNumberFormat="1" applyFont="1" applyFill="1" applyBorder="1" applyAlignment="1">
      <alignment horizontal="left" vertical="center" textRotation="90"/>
    </xf>
    <xf numFmtId="0" fontId="23" fillId="12" borderId="2" xfId="0" applyFont="1" applyFill="1" applyBorder="1" applyAlignment="1" applyProtection="1">
      <alignment horizontal="center" vertical="center" wrapText="1"/>
      <protection locked="0"/>
    </xf>
    <xf numFmtId="0" fontId="24" fillId="0" borderId="2" xfId="0" applyFont="1" applyBorder="1" applyAlignment="1">
      <alignment horizontal="center" vertical="center"/>
    </xf>
    <xf numFmtId="14" fontId="23" fillId="12" borderId="2" xfId="0" applyNumberFormat="1" applyFont="1" applyFill="1" applyBorder="1" applyAlignment="1" applyProtection="1">
      <alignment horizontal="left" vertical="center" wrapText="1"/>
      <protection locked="0"/>
    </xf>
    <xf numFmtId="9" fontId="24" fillId="0" borderId="2" xfId="0" applyNumberFormat="1" applyFont="1" applyBorder="1" applyAlignment="1">
      <alignment horizontal="center" vertical="center"/>
    </xf>
    <xf numFmtId="14" fontId="24" fillId="0" borderId="2" xfId="0" applyNumberFormat="1" applyFont="1" applyBorder="1" applyAlignment="1">
      <alignment horizontal="center" vertical="center"/>
    </xf>
    <xf numFmtId="0" fontId="25" fillId="0" borderId="2" xfId="0" applyFont="1" applyBorder="1" applyAlignment="1">
      <alignment horizontal="center" vertical="center" wrapText="1"/>
    </xf>
    <xf numFmtId="0" fontId="24" fillId="0" borderId="2" xfId="0" applyFont="1" applyBorder="1" applyAlignment="1">
      <alignment horizontal="center" vertical="center" wrapText="1"/>
    </xf>
    <xf numFmtId="0" fontId="6" fillId="0" borderId="2" xfId="0" applyFont="1" applyBorder="1" applyAlignment="1" applyProtection="1">
      <alignment vertical="center" wrapText="1"/>
      <protection locked="0"/>
    </xf>
    <xf numFmtId="0" fontId="6" fillId="0" borderId="4" xfId="0" applyFont="1" applyBorder="1" applyAlignment="1">
      <alignment horizontal="left" vertical="center" wrapText="1"/>
    </xf>
    <xf numFmtId="0" fontId="6" fillId="12" borderId="4" xfId="0" applyFont="1" applyFill="1" applyBorder="1" applyAlignment="1">
      <alignment horizontal="justify" vertical="center" wrapText="1"/>
    </xf>
    <xf numFmtId="0" fontId="6" fillId="12" borderId="4" xfId="0" applyFont="1" applyFill="1" applyBorder="1" applyAlignment="1">
      <alignment horizontal="justify" wrapText="1"/>
    </xf>
    <xf numFmtId="0" fontId="6" fillId="0" borderId="4" xfId="0" applyFont="1" applyBorder="1" applyAlignment="1">
      <alignment horizontal="center" vertical="center" wrapText="1"/>
    </xf>
    <xf numFmtId="0" fontId="6" fillId="0" borderId="4" xfId="0" applyFont="1" applyBorder="1" applyAlignment="1">
      <alignment vertical="center" wrapText="1"/>
    </xf>
    <xf numFmtId="0" fontId="6" fillId="10" borderId="4" xfId="0" applyFont="1" applyFill="1" applyBorder="1" applyAlignment="1">
      <alignment vertical="center"/>
    </xf>
    <xf numFmtId="0" fontId="23" fillId="12" borderId="3" xfId="0" applyFont="1" applyFill="1" applyBorder="1" applyAlignment="1" applyProtection="1">
      <alignment horizontal="center" vertical="center" wrapText="1"/>
      <protection locked="0"/>
    </xf>
    <xf numFmtId="0" fontId="24" fillId="0" borderId="4" xfId="0" applyFont="1" applyBorder="1" applyAlignment="1">
      <alignment horizontal="center" vertical="center"/>
    </xf>
    <xf numFmtId="14" fontId="23" fillId="12" borderId="4" xfId="0" applyNumberFormat="1" applyFont="1" applyFill="1" applyBorder="1" applyAlignment="1" applyProtection="1">
      <alignment horizontal="left" vertical="center" wrapText="1"/>
      <protection locked="0"/>
    </xf>
    <xf numFmtId="9" fontId="24" fillId="0" borderId="4" xfId="0" applyNumberFormat="1" applyFont="1" applyBorder="1" applyAlignment="1">
      <alignment horizontal="center" vertical="center"/>
    </xf>
    <xf numFmtId="0" fontId="25" fillId="0" borderId="4" xfId="0" applyFont="1" applyBorder="1" applyAlignment="1">
      <alignment horizontal="center" vertical="center" wrapText="1"/>
    </xf>
    <xf numFmtId="0" fontId="24" fillId="0" borderId="4" xfId="0" applyFont="1" applyBorder="1" applyAlignment="1">
      <alignment horizontal="center" vertical="center" wrapText="1"/>
    </xf>
    <xf numFmtId="0" fontId="6" fillId="0" borderId="4" xfId="0" applyFont="1" applyBorder="1" applyAlignment="1" applyProtection="1">
      <alignment vertical="center" wrapText="1"/>
      <protection locked="0"/>
    </xf>
    <xf numFmtId="9" fontId="6" fillId="14" borderId="2" xfId="0" applyNumberFormat="1" applyFont="1" applyFill="1" applyBorder="1" applyAlignment="1">
      <alignment horizontal="center" vertical="center" textRotation="90"/>
    </xf>
    <xf numFmtId="0" fontId="16" fillId="12" borderId="2" xfId="0" applyFont="1" applyFill="1" applyBorder="1" applyAlignment="1">
      <alignment horizontal="left" vertical="center" wrapText="1"/>
    </xf>
    <xf numFmtId="0" fontId="6" fillId="12" borderId="2" xfId="0" applyFont="1" applyFill="1" applyBorder="1" applyAlignment="1">
      <alignment horizontal="center" vertical="center" wrapText="1"/>
    </xf>
    <xf numFmtId="0" fontId="6" fillId="6" borderId="2" xfId="0" applyFont="1" applyFill="1" applyBorder="1" applyAlignment="1">
      <alignment horizontal="center" vertical="center" textRotation="90"/>
    </xf>
    <xf numFmtId="0" fontId="6" fillId="12" borderId="2" xfId="0" applyFont="1" applyFill="1" applyBorder="1" applyAlignment="1">
      <alignment horizontal="justify" vertical="center" wrapText="1"/>
    </xf>
    <xf numFmtId="14" fontId="23" fillId="12" borderId="2" xfId="0" applyNumberFormat="1" applyFont="1" applyFill="1" applyBorder="1" applyAlignment="1" applyProtection="1">
      <alignment horizontal="center" vertical="center" wrapText="1"/>
      <protection locked="0"/>
    </xf>
    <xf numFmtId="14" fontId="6" fillId="12" borderId="2" xfId="0" applyNumberFormat="1" applyFont="1" applyFill="1" applyBorder="1" applyAlignment="1">
      <alignment horizontal="center" vertical="center" wrapText="1"/>
    </xf>
    <xf numFmtId="9" fontId="7" fillId="0" borderId="2" xfId="1"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12" borderId="21" xfId="0" applyFont="1" applyFill="1" applyBorder="1" applyAlignment="1" applyProtection="1">
      <alignment horizontal="center" vertical="center"/>
      <protection locked="0"/>
    </xf>
    <xf numFmtId="0" fontId="6" fillId="0" borderId="1" xfId="0" applyFont="1" applyBorder="1" applyAlignment="1" applyProtection="1">
      <alignment vertical="center" wrapText="1"/>
      <protection locked="0"/>
    </xf>
    <xf numFmtId="0" fontId="6" fillId="12" borderId="3" xfId="0" applyFont="1" applyFill="1" applyBorder="1" applyAlignment="1">
      <alignment horizontal="left" vertical="center" wrapText="1"/>
    </xf>
    <xf numFmtId="0" fontId="6" fillId="12" borderId="3" xfId="0" applyFont="1" applyFill="1" applyBorder="1" applyAlignment="1">
      <alignment vertical="center" wrapText="1"/>
    </xf>
    <xf numFmtId="0" fontId="6" fillId="12" borderId="3" xfId="0" applyFont="1" applyFill="1" applyBorder="1" applyAlignment="1">
      <alignment horizontal="justify" vertical="center" wrapText="1"/>
    </xf>
    <xf numFmtId="0" fontId="6" fillId="0" borderId="3" xfId="0" applyFont="1" applyBorder="1" applyAlignment="1">
      <alignment horizontal="center" vertical="center" wrapText="1"/>
    </xf>
    <xf numFmtId="0" fontId="6" fillId="0" borderId="3" xfId="0" applyFont="1" applyBorder="1" applyAlignment="1">
      <alignment horizontal="left" vertical="center" wrapText="1"/>
    </xf>
    <xf numFmtId="0" fontId="6" fillId="0" borderId="3" xfId="0" applyFont="1" applyBorder="1" applyAlignment="1">
      <alignment horizontal="center" vertical="center" textRotation="90"/>
    </xf>
    <xf numFmtId="0" fontId="6" fillId="0" borderId="3" xfId="0" applyFont="1" applyBorder="1" applyAlignment="1">
      <alignment vertical="center" wrapText="1"/>
    </xf>
    <xf numFmtId="0" fontId="6" fillId="10" borderId="3" xfId="0" applyFont="1" applyFill="1" applyBorder="1" applyAlignment="1">
      <alignment vertical="center"/>
    </xf>
    <xf numFmtId="0" fontId="6" fillId="14" borderId="3" xfId="0" applyFont="1" applyFill="1" applyBorder="1" applyAlignment="1">
      <alignment horizontal="center" vertical="center" textRotation="90"/>
    </xf>
    <xf numFmtId="0" fontId="6" fillId="0" borderId="3" xfId="0" applyFont="1" applyBorder="1" applyAlignment="1">
      <alignment horizontal="center" vertical="center"/>
    </xf>
    <xf numFmtId="164" fontId="16" fillId="16" borderId="1" xfId="3" applyFont="1" applyFill="1" applyBorder="1" applyAlignment="1" applyProtection="1">
      <alignment horizontal="left" vertical="center" textRotation="90"/>
      <protection hidden="1"/>
    </xf>
    <xf numFmtId="0" fontId="6" fillId="12" borderId="3" xfId="0" applyFont="1" applyFill="1" applyBorder="1" applyAlignment="1">
      <alignment horizontal="center" vertical="center" wrapText="1"/>
    </xf>
    <xf numFmtId="0" fontId="7" fillId="0" borderId="3" xfId="0" applyFont="1" applyBorder="1" applyAlignment="1">
      <alignment horizontal="center" vertical="center" wrapText="1"/>
    </xf>
    <xf numFmtId="0" fontId="6" fillId="0" borderId="3" xfId="0" applyFont="1" applyBorder="1" applyAlignment="1" applyProtection="1">
      <alignment horizontal="center" vertical="center"/>
      <protection locked="0"/>
    </xf>
    <xf numFmtId="0" fontId="6" fillId="0" borderId="3" xfId="0" applyFont="1" applyBorder="1" applyAlignment="1" applyProtection="1">
      <alignment horizontal="left" vertical="center" wrapText="1"/>
      <protection locked="0"/>
    </xf>
    <xf numFmtId="9" fontId="7" fillId="0" borderId="3" xfId="1"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26" fillId="0" borderId="3" xfId="4" applyFont="1" applyFill="1" applyBorder="1" applyAlignment="1" applyProtection="1">
      <alignment horizontal="center" vertical="center" wrapText="1"/>
      <protection locked="0"/>
    </xf>
    <xf numFmtId="0" fontId="6" fillId="0" borderId="22" xfId="0" applyFont="1" applyBorder="1" applyAlignment="1" applyProtection="1">
      <alignment horizontal="center" vertical="center"/>
      <protection locked="0"/>
    </xf>
    <xf numFmtId="0" fontId="6" fillId="0" borderId="1" xfId="0" applyFont="1" applyBorder="1" applyAlignment="1" applyProtection="1">
      <alignment vertical="center"/>
      <protection locked="0"/>
    </xf>
    <xf numFmtId="0" fontId="6" fillId="12" borderId="4" xfId="0" applyFont="1" applyFill="1" applyBorder="1" applyAlignment="1">
      <alignment vertical="center" wrapText="1"/>
    </xf>
    <xf numFmtId="0" fontId="6" fillId="14" borderId="4" xfId="0" applyFont="1" applyFill="1" applyBorder="1" applyAlignment="1">
      <alignment horizontal="center" vertical="center" textRotation="90"/>
    </xf>
    <xf numFmtId="0" fontId="7" fillId="0" borderId="4" xfId="0" applyFont="1" applyBorder="1" applyAlignment="1">
      <alignment horizontal="center" vertical="center" wrapText="1"/>
    </xf>
    <xf numFmtId="0" fontId="6" fillId="0" borderId="4" xfId="0" applyFont="1" applyBorder="1" applyAlignment="1" applyProtection="1">
      <alignment horizontal="left" vertical="center" wrapText="1"/>
      <protection locked="0"/>
    </xf>
    <xf numFmtId="9" fontId="7" fillId="0" borderId="4" xfId="1"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26" fillId="0" borderId="4" xfId="4" applyFont="1" applyFill="1" applyBorder="1" applyAlignment="1" applyProtection="1">
      <alignment horizontal="center" vertical="center" wrapText="1"/>
      <protection locked="0"/>
    </xf>
    <xf numFmtId="0" fontId="6" fillId="0" borderId="23" xfId="0" applyFont="1" applyBorder="1" applyAlignment="1" applyProtection="1">
      <alignment horizontal="center" vertical="center"/>
      <protection locked="0"/>
    </xf>
    <xf numFmtId="0" fontId="16" fillId="12" borderId="4" xfId="0" applyFont="1" applyFill="1" applyBorder="1" applyAlignment="1">
      <alignment horizontal="left" vertical="center" wrapText="1"/>
    </xf>
    <xf numFmtId="0" fontId="6" fillId="12" borderId="4"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15" borderId="1" xfId="0" applyFont="1" applyFill="1" applyBorder="1" applyAlignment="1">
      <alignment horizontal="center" vertical="center" textRotation="90"/>
    </xf>
    <xf numFmtId="9" fontId="6" fillId="14" borderId="4" xfId="0" applyNumberFormat="1" applyFont="1" applyFill="1" applyBorder="1" applyAlignment="1">
      <alignment horizontal="center" vertical="center" textRotation="90"/>
    </xf>
    <xf numFmtId="0" fontId="6" fillId="0" borderId="4" xfId="0" applyFont="1" applyBorder="1" applyAlignment="1">
      <alignment vertical="center" wrapText="1"/>
    </xf>
    <xf numFmtId="0" fontId="6" fillId="10" borderId="4" xfId="0" applyFont="1" applyFill="1" applyBorder="1" applyAlignment="1">
      <alignment vertical="center"/>
    </xf>
    <xf numFmtId="0" fontId="6" fillId="6" borderId="1" xfId="0" applyFont="1" applyFill="1" applyBorder="1" applyAlignment="1">
      <alignment horizontal="center" vertical="center" textRotation="90"/>
    </xf>
    <xf numFmtId="0" fontId="7" fillId="0" borderId="1" xfId="0" applyFont="1" applyBorder="1" applyAlignment="1" applyProtection="1">
      <alignment horizontal="center" vertical="center"/>
      <protection locked="0"/>
    </xf>
    <xf numFmtId="49" fontId="24" fillId="12" borderId="1" xfId="0" applyNumberFormat="1" applyFont="1" applyFill="1" applyBorder="1" applyAlignment="1" applyProtection="1">
      <alignment horizontal="center" vertical="center" wrapText="1"/>
      <protection locked="0"/>
    </xf>
    <xf numFmtId="9" fontId="6" fillId="12" borderId="2" xfId="0" applyNumberFormat="1" applyFont="1" applyFill="1" applyBorder="1" applyAlignment="1" applyProtection="1">
      <alignment horizontal="center" vertical="center"/>
      <protection locked="0"/>
    </xf>
    <xf numFmtId="14" fontId="7" fillId="12" borderId="1" xfId="0" applyNumberFormat="1" applyFont="1" applyFill="1" applyBorder="1" applyAlignment="1" applyProtection="1">
      <alignment horizontal="center" vertical="center" wrapText="1"/>
      <protection locked="0"/>
    </xf>
    <xf numFmtId="0" fontId="7" fillId="12" borderId="1" xfId="0" applyFont="1" applyFill="1" applyBorder="1" applyAlignment="1" applyProtection="1">
      <alignment horizontal="center" vertical="center" wrapText="1"/>
      <protection locked="0"/>
    </xf>
    <xf numFmtId="0" fontId="22" fillId="0" borderId="1" xfId="4" applyFont="1" applyFill="1" applyBorder="1" applyAlignment="1" applyProtection="1">
      <alignment horizontal="center" vertical="center" wrapText="1"/>
      <protection locked="0"/>
    </xf>
    <xf numFmtId="0" fontId="6" fillId="0" borderId="1" xfId="0" applyFont="1" applyBorder="1" applyAlignment="1" applyProtection="1">
      <alignment vertical="center" wrapText="1"/>
      <protection locked="0"/>
    </xf>
    <xf numFmtId="0" fontId="6" fillId="12" borderId="1" xfId="0" applyFont="1" applyFill="1" applyBorder="1" applyAlignment="1">
      <alignment horizontal="justify" vertical="center" wrapText="1"/>
    </xf>
    <xf numFmtId="49" fontId="24" fillId="12" borderId="5" xfId="0" applyNumberFormat="1" applyFont="1" applyFill="1" applyBorder="1" applyAlignment="1" applyProtection="1">
      <alignment horizontal="left" vertical="center" wrapText="1"/>
      <protection locked="0"/>
    </xf>
    <xf numFmtId="0" fontId="24" fillId="12" borderId="1" xfId="0" applyFont="1" applyFill="1" applyBorder="1" applyAlignment="1" applyProtection="1">
      <alignment horizontal="center" vertical="center" wrapText="1"/>
      <protection locked="0"/>
    </xf>
    <xf numFmtId="14" fontId="24" fillId="12" borderId="6" xfId="0" applyNumberFormat="1" applyFont="1" applyFill="1" applyBorder="1" applyAlignment="1" applyProtection="1">
      <alignment horizontal="center" vertical="center" wrapText="1"/>
      <protection locked="0"/>
    </xf>
    <xf numFmtId="14" fontId="24" fillId="12" borderId="9" xfId="0" applyNumberFormat="1" applyFont="1" applyFill="1" applyBorder="1" applyAlignment="1" applyProtection="1">
      <alignment horizontal="center" vertical="center" wrapText="1"/>
      <protection locked="0"/>
    </xf>
    <xf numFmtId="49" fontId="24" fillId="12" borderId="9" xfId="0" applyNumberFormat="1" applyFont="1" applyFill="1" applyBorder="1" applyAlignment="1" applyProtection="1">
      <alignment horizontal="center" vertical="center" wrapText="1"/>
      <protection locked="0"/>
    </xf>
    <xf numFmtId="0" fontId="24" fillId="12" borderId="10" xfId="0" applyFont="1" applyFill="1" applyBorder="1" applyAlignment="1" applyProtection="1">
      <alignment horizontal="center" vertical="center" wrapText="1"/>
      <protection locked="0"/>
    </xf>
    <xf numFmtId="49" fontId="24" fillId="12" borderId="2" xfId="0" applyNumberFormat="1" applyFont="1" applyFill="1" applyBorder="1" applyAlignment="1" applyProtection="1">
      <alignment horizontal="center" vertical="center" wrapText="1"/>
      <protection locked="0"/>
    </xf>
    <xf numFmtId="0" fontId="7" fillId="0" borderId="2" xfId="0" applyNumberFormat="1" applyFont="1" applyBorder="1" applyAlignment="1" applyProtection="1">
      <alignment horizontal="center" vertical="center" wrapText="1"/>
      <protection locked="0"/>
    </xf>
    <xf numFmtId="0" fontId="22" fillId="12" borderId="2" xfId="4" applyFont="1" applyFill="1" applyBorder="1" applyAlignment="1" applyProtection="1">
      <alignment horizontal="left" vertical="center" wrapText="1"/>
      <protection locked="0"/>
    </xf>
    <xf numFmtId="0" fontId="6" fillId="12" borderId="1" xfId="0" applyFont="1" applyFill="1" applyBorder="1" applyAlignment="1" applyProtection="1">
      <alignment vertical="center" wrapText="1"/>
      <protection locked="0"/>
    </xf>
    <xf numFmtId="0" fontId="6" fillId="12" borderId="3" xfId="0" applyFont="1" applyFill="1" applyBorder="1" applyAlignment="1">
      <alignment horizontal="justify" wrapText="1"/>
    </xf>
    <xf numFmtId="0" fontId="6" fillId="18" borderId="3" xfId="0" applyFont="1" applyFill="1" applyBorder="1" applyAlignment="1">
      <alignment horizontal="left" vertical="center" wrapText="1"/>
    </xf>
    <xf numFmtId="0" fontId="6" fillId="6" borderId="3" xfId="0" applyFont="1" applyFill="1" applyBorder="1" applyAlignment="1">
      <alignment horizontal="center" vertical="center" textRotation="90"/>
    </xf>
    <xf numFmtId="0" fontId="6" fillId="6" borderId="3" xfId="0" applyFont="1" applyFill="1" applyBorder="1" applyAlignment="1">
      <alignment horizontal="center" vertical="center"/>
    </xf>
    <xf numFmtId="0" fontId="6" fillId="12" borderId="1" xfId="0" applyFont="1" applyFill="1" applyBorder="1" applyAlignment="1">
      <alignment vertical="center" wrapText="1"/>
    </xf>
    <xf numFmtId="14" fontId="24" fillId="12" borderId="1" xfId="0" applyNumberFormat="1" applyFont="1" applyFill="1" applyBorder="1" applyAlignment="1" applyProtection="1">
      <alignment horizontal="center" vertical="center" wrapText="1"/>
      <protection locked="0"/>
    </xf>
    <xf numFmtId="0" fontId="24" fillId="12" borderId="3" xfId="0" applyFont="1" applyFill="1" applyBorder="1" applyAlignment="1" applyProtection="1">
      <alignment horizontal="center" vertical="center" wrapText="1"/>
      <protection locked="0"/>
    </xf>
    <xf numFmtId="49" fontId="24" fillId="12" borderId="3" xfId="0" applyNumberFormat="1" applyFont="1" applyFill="1" applyBorder="1" applyAlignment="1" applyProtection="1">
      <alignment horizontal="center" vertical="center" wrapText="1"/>
      <protection locked="0"/>
    </xf>
    <xf numFmtId="0" fontId="7" fillId="0" borderId="3" xfId="0" applyNumberFormat="1" applyFont="1" applyBorder="1" applyAlignment="1" applyProtection="1">
      <alignment horizontal="center" vertical="center" wrapText="1"/>
      <protection locked="0"/>
    </xf>
    <xf numFmtId="14" fontId="6" fillId="12" borderId="3" xfId="0" applyNumberFormat="1" applyFont="1" applyFill="1" applyBorder="1" applyAlignment="1" applyProtection="1">
      <alignment horizontal="center" vertical="center"/>
      <protection locked="0"/>
    </xf>
    <xf numFmtId="0" fontId="6" fillId="12" borderId="3" xfId="0" applyFont="1" applyFill="1" applyBorder="1" applyAlignment="1" applyProtection="1">
      <alignment horizontal="center" vertical="center" wrapText="1"/>
      <protection locked="0"/>
    </xf>
    <xf numFmtId="0" fontId="26" fillId="12" borderId="3" xfId="4" applyFont="1" applyFill="1" applyBorder="1" applyAlignment="1" applyProtection="1">
      <alignment horizontal="left" vertical="center" wrapText="1"/>
      <protection locked="0"/>
    </xf>
    <xf numFmtId="0" fontId="6" fillId="12" borderId="3" xfId="0" applyFont="1" applyFill="1" applyBorder="1" applyAlignment="1" applyProtection="1">
      <alignment horizontal="center" vertical="center"/>
      <protection locked="0"/>
    </xf>
    <xf numFmtId="0" fontId="6" fillId="12" borderId="22" xfId="0" applyFont="1" applyFill="1" applyBorder="1" applyAlignment="1" applyProtection="1">
      <alignment horizontal="center" vertical="center"/>
      <protection locked="0"/>
    </xf>
    <xf numFmtId="49" fontId="24" fillId="12" borderId="4" xfId="0" applyNumberFormat="1" applyFont="1" applyFill="1" applyBorder="1" applyAlignment="1" applyProtection="1">
      <alignment horizontal="center" vertical="center" wrapText="1"/>
      <protection locked="0"/>
    </xf>
    <xf numFmtId="0" fontId="7" fillId="0" borderId="4" xfId="0" applyNumberFormat="1" applyFont="1" applyBorder="1" applyAlignment="1" applyProtection="1">
      <alignment horizontal="center" vertical="center" wrapText="1"/>
      <protection locked="0"/>
    </xf>
    <xf numFmtId="0" fontId="26" fillId="12" borderId="4" xfId="4" applyFont="1" applyFill="1" applyBorder="1" applyAlignment="1" applyProtection="1">
      <alignment horizontal="left" vertical="center" wrapText="1"/>
      <protection locked="0"/>
    </xf>
    <xf numFmtId="0" fontId="6" fillId="12" borderId="23" xfId="0" applyFont="1" applyFill="1" applyBorder="1" applyAlignment="1" applyProtection="1">
      <alignment horizontal="center" vertical="center"/>
      <protection locked="0"/>
    </xf>
    <xf numFmtId="9" fontId="6" fillId="14" borderId="2" xfId="0" applyNumberFormat="1" applyFont="1" applyFill="1" applyBorder="1" applyAlignment="1">
      <alignment vertical="center" textRotation="90"/>
    </xf>
    <xf numFmtId="49" fontId="24" fillId="12" borderId="2" xfId="0" applyNumberFormat="1" applyFont="1" applyFill="1" applyBorder="1" applyAlignment="1" applyProtection="1">
      <alignment horizontal="left" vertical="center" wrapText="1"/>
      <protection locked="0"/>
    </xf>
    <xf numFmtId="0" fontId="24" fillId="12" borderId="2" xfId="0" applyFont="1" applyFill="1" applyBorder="1" applyAlignment="1" applyProtection="1">
      <alignment horizontal="center" vertical="center" wrapText="1"/>
      <protection locked="0"/>
    </xf>
    <xf numFmtId="14" fontId="24" fillId="12" borderId="2" xfId="0" applyNumberFormat="1" applyFont="1" applyFill="1" applyBorder="1" applyAlignment="1" applyProtection="1">
      <alignment horizontal="center" vertical="center" wrapText="1"/>
      <protection locked="0"/>
    </xf>
    <xf numFmtId="0" fontId="7" fillId="0" borderId="2" xfId="0" applyFont="1" applyBorder="1" applyAlignment="1" applyProtection="1">
      <alignment horizontal="center" vertical="center"/>
      <protection locked="0"/>
    </xf>
    <xf numFmtId="0" fontId="24" fillId="12" borderId="2" xfId="1" applyNumberFormat="1" applyFont="1" applyFill="1" applyBorder="1" applyAlignment="1" applyProtection="1">
      <alignment horizontal="center" vertical="center" wrapText="1"/>
      <protection locked="0"/>
    </xf>
    <xf numFmtId="0" fontId="22" fillId="0" borderId="2" xfId="4" applyFont="1" applyFill="1" applyBorder="1" applyAlignment="1" applyProtection="1">
      <alignment horizontal="center" vertical="center" wrapText="1"/>
      <protection locked="0"/>
    </xf>
    <xf numFmtId="0" fontId="6" fillId="0" borderId="3" xfId="0" applyFont="1" applyBorder="1" applyAlignment="1">
      <alignment vertical="center" textRotation="90"/>
    </xf>
    <xf numFmtId="49" fontId="24" fillId="12" borderId="4" xfId="0" applyNumberFormat="1" applyFont="1" applyFill="1" applyBorder="1" applyAlignment="1" applyProtection="1">
      <alignment horizontal="left" vertical="center" wrapText="1"/>
      <protection locked="0"/>
    </xf>
    <xf numFmtId="0" fontId="24" fillId="12" borderId="4" xfId="0" applyFont="1" applyFill="1" applyBorder="1" applyAlignment="1" applyProtection="1">
      <alignment horizontal="center" vertical="center" wrapText="1"/>
      <protection locked="0"/>
    </xf>
    <xf numFmtId="14" fontId="24" fillId="12" borderId="4" xfId="0" applyNumberFormat="1" applyFont="1" applyFill="1" applyBorder="1" applyAlignment="1" applyProtection="1">
      <alignment horizontal="center" vertical="center" wrapText="1"/>
      <protection locked="0"/>
    </xf>
    <xf numFmtId="0" fontId="7" fillId="0" borderId="3" xfId="0" applyFont="1" applyBorder="1" applyAlignment="1" applyProtection="1">
      <alignment horizontal="center" vertical="center"/>
      <protection locked="0"/>
    </xf>
    <xf numFmtId="14" fontId="24" fillId="12" borderId="3" xfId="0" applyNumberFormat="1" applyFont="1" applyFill="1" applyBorder="1" applyAlignment="1" applyProtection="1">
      <alignment horizontal="center" vertical="center" wrapText="1"/>
      <protection locked="0"/>
    </xf>
    <xf numFmtId="0" fontId="24" fillId="12" borderId="3" xfId="1" applyNumberFormat="1" applyFont="1" applyFill="1" applyBorder="1" applyAlignment="1" applyProtection="1">
      <alignment horizontal="center" vertical="center" wrapText="1"/>
      <protection locked="0"/>
    </xf>
    <xf numFmtId="0" fontId="22" fillId="0" borderId="3" xfId="4" applyFont="1" applyFill="1" applyBorder="1" applyAlignment="1" applyProtection="1">
      <alignment horizontal="center" vertical="center" wrapText="1"/>
      <protection locked="0"/>
    </xf>
    <xf numFmtId="0" fontId="6" fillId="0" borderId="3" xfId="0" applyFont="1" applyBorder="1" applyAlignment="1" applyProtection="1">
      <alignment vertical="center"/>
      <protection locked="0"/>
    </xf>
    <xf numFmtId="0" fontId="6" fillId="0" borderId="4" xfId="0" applyFont="1" applyBorder="1" applyAlignment="1">
      <alignment vertical="center" textRotation="90"/>
    </xf>
    <xf numFmtId="0" fontId="7" fillId="0" borderId="4" xfId="0" applyFont="1" applyBorder="1" applyAlignment="1" applyProtection="1">
      <alignment horizontal="center" vertical="center"/>
      <protection locked="0"/>
    </xf>
    <xf numFmtId="0" fontId="24" fillId="12" borderId="4" xfId="1" applyNumberFormat="1" applyFont="1" applyFill="1" applyBorder="1" applyAlignment="1" applyProtection="1">
      <alignment horizontal="center" vertical="center" wrapText="1"/>
      <protection locked="0"/>
    </xf>
    <xf numFmtId="0" fontId="22" fillId="0" borderId="4" xfId="4" applyFont="1" applyFill="1" applyBorder="1" applyAlignment="1" applyProtection="1">
      <alignment horizontal="center" vertical="center" wrapText="1"/>
      <protection locked="0"/>
    </xf>
    <xf numFmtId="0" fontId="6" fillId="0" borderId="4" xfId="0" applyFont="1" applyBorder="1" applyAlignment="1" applyProtection="1">
      <alignment vertical="center"/>
      <protection locked="0"/>
    </xf>
    <xf numFmtId="0" fontId="6" fillId="15" borderId="1" xfId="0" applyFont="1" applyFill="1" applyBorder="1" applyAlignment="1">
      <alignment horizontal="center" vertical="center" textRotation="90"/>
    </xf>
    <xf numFmtId="0" fontId="6" fillId="6" borderId="1" xfId="0" applyFont="1" applyFill="1" applyBorder="1" applyAlignment="1">
      <alignment horizontal="center" vertical="center" textRotation="90"/>
    </xf>
    <xf numFmtId="0" fontId="6" fillId="6" borderId="1" xfId="0" applyFont="1" applyFill="1" applyBorder="1" applyAlignment="1">
      <alignment horizontal="center" vertical="center"/>
    </xf>
    <xf numFmtId="49" fontId="24" fillId="12" borderId="7" xfId="0" applyNumberFormat="1" applyFont="1" applyFill="1" applyBorder="1" applyAlignment="1" applyProtection="1">
      <alignment horizontal="left" vertical="center" wrapText="1"/>
      <protection locked="0"/>
    </xf>
    <xf numFmtId="0" fontId="6" fillId="0" borderId="2" xfId="0" applyFont="1" applyBorder="1" applyAlignment="1" applyProtection="1">
      <alignment horizontal="center" vertical="center" wrapText="1"/>
      <protection locked="0"/>
    </xf>
    <xf numFmtId="49" fontId="6" fillId="0" borderId="2" xfId="0" applyNumberFormat="1" applyFont="1" applyBorder="1" applyAlignment="1" applyProtection="1">
      <alignment horizontal="center" vertical="center"/>
      <protection locked="0"/>
    </xf>
    <xf numFmtId="14" fontId="6" fillId="0" borderId="2" xfId="1" applyNumberFormat="1" applyFont="1" applyBorder="1" applyAlignment="1" applyProtection="1">
      <alignment horizontal="center" vertical="center"/>
      <protection locked="0"/>
    </xf>
    <xf numFmtId="0" fontId="16" fillId="0" borderId="3" xfId="0" applyFont="1" applyBorder="1" applyAlignment="1">
      <alignment horizontal="left" vertical="center" wrapText="1"/>
    </xf>
    <xf numFmtId="9" fontId="6" fillId="14" borderId="3" xfId="0" applyNumberFormat="1" applyFont="1" applyFill="1" applyBorder="1" applyAlignment="1">
      <alignment horizontal="center" vertical="center" textRotation="90"/>
    </xf>
    <xf numFmtId="0" fontId="6" fillId="0" borderId="3" xfId="0" applyFont="1" applyBorder="1" applyAlignment="1">
      <alignment wrapText="1"/>
    </xf>
    <xf numFmtId="49" fontId="6" fillId="0" borderId="3" xfId="0" applyNumberFormat="1" applyFont="1" applyBorder="1" applyAlignment="1" applyProtection="1">
      <alignment horizontal="center" vertical="center"/>
      <protection locked="0"/>
    </xf>
    <xf numFmtId="14" fontId="6" fillId="0" borderId="3" xfId="1" applyNumberFormat="1" applyFont="1" applyBorder="1" applyAlignment="1" applyProtection="1">
      <alignment horizontal="center" vertical="center"/>
      <protection locked="0"/>
    </xf>
    <xf numFmtId="0" fontId="7" fillId="0" borderId="3" xfId="0" applyFont="1" applyBorder="1" applyAlignment="1">
      <alignment horizontal="center" vertical="center"/>
    </xf>
    <xf numFmtId="0" fontId="16" fillId="0" borderId="4" xfId="0" applyFont="1" applyBorder="1" applyAlignment="1">
      <alignment horizontal="left" vertical="center" wrapText="1"/>
    </xf>
    <xf numFmtId="9" fontId="6" fillId="14" borderId="4" xfId="0" applyNumberFormat="1" applyFont="1" applyFill="1" applyBorder="1" applyAlignment="1">
      <alignment horizontal="center" vertical="center" textRotation="90"/>
    </xf>
    <xf numFmtId="0" fontId="6" fillId="0" borderId="4" xfId="0" applyFont="1" applyBorder="1" applyAlignment="1">
      <alignment wrapText="1"/>
    </xf>
    <xf numFmtId="49" fontId="6" fillId="0" borderId="4" xfId="0" applyNumberFormat="1" applyFont="1" applyBorder="1" applyAlignment="1" applyProtection="1">
      <alignment horizontal="center" vertical="center"/>
      <protection locked="0"/>
    </xf>
    <xf numFmtId="14" fontId="6" fillId="0" borderId="4" xfId="1" applyNumberFormat="1" applyFont="1" applyBorder="1" applyAlignment="1" applyProtection="1">
      <alignment horizontal="center" vertical="center"/>
      <protection locked="0"/>
    </xf>
    <xf numFmtId="0" fontId="23" fillId="12" borderId="1" xfId="0" applyFont="1" applyFill="1" applyBorder="1" applyAlignment="1" applyProtection="1">
      <alignment horizontal="center" vertical="center" wrapText="1"/>
      <protection locked="0"/>
    </xf>
    <xf numFmtId="0" fontId="6" fillId="12" borderId="1" xfId="0" applyFont="1" applyFill="1" applyBorder="1" applyAlignment="1" applyProtection="1">
      <alignment horizontal="left" vertical="center"/>
      <protection locked="0"/>
    </xf>
    <xf numFmtId="0" fontId="6" fillId="18" borderId="2" xfId="0" applyFont="1" applyFill="1" applyBorder="1" applyAlignment="1" applyProtection="1">
      <alignment horizontal="left" vertical="center"/>
      <protection locked="0"/>
    </xf>
    <xf numFmtId="9" fontId="6" fillId="0" borderId="2" xfId="1" applyFont="1" applyFill="1" applyBorder="1" applyAlignment="1" applyProtection="1">
      <alignment horizontal="left" vertical="center" wrapText="1"/>
      <protection locked="0"/>
    </xf>
    <xf numFmtId="0" fontId="6" fillId="10" borderId="1" xfId="0" applyFont="1" applyFill="1" applyBorder="1" applyAlignment="1">
      <alignment horizontal="left" vertical="center" textRotation="90"/>
    </xf>
    <xf numFmtId="0" fontId="6" fillId="0" borderId="8" xfId="0" applyFont="1" applyBorder="1" applyAlignment="1" applyProtection="1">
      <alignment horizontal="center" vertical="center" wrapText="1"/>
      <protection locked="0"/>
    </xf>
    <xf numFmtId="49" fontId="24" fillId="12" borderId="11" xfId="0" applyNumberFormat="1"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9" fontId="6" fillId="0" borderId="2" xfId="0" applyNumberFormat="1" applyFont="1" applyBorder="1" applyAlignment="1" applyProtection="1">
      <alignment horizontal="center" vertical="center"/>
      <protection locked="0"/>
    </xf>
    <xf numFmtId="9" fontId="22" fillId="0" borderId="2" xfId="4" applyNumberFormat="1" applyFont="1" applyBorder="1" applyAlignment="1" applyProtection="1">
      <alignment horizontal="center" vertical="center" wrapText="1"/>
      <protection locked="0"/>
    </xf>
    <xf numFmtId="0" fontId="6" fillId="0" borderId="1" xfId="0" applyFont="1" applyBorder="1" applyAlignment="1" applyProtection="1">
      <alignment horizontal="left" vertical="center" wrapText="1"/>
      <protection locked="0"/>
    </xf>
    <xf numFmtId="0" fontId="6" fillId="0" borderId="3" xfId="0" applyFont="1" applyBorder="1" applyAlignment="1">
      <alignment horizontal="left" vertical="center"/>
    </xf>
    <xf numFmtId="0" fontId="6" fillId="14" borderId="3" xfId="0" applyFont="1" applyFill="1" applyBorder="1" applyAlignment="1">
      <alignment horizontal="left" vertical="center" textRotation="90"/>
    </xf>
    <xf numFmtId="0" fontId="6" fillId="10" borderId="3" xfId="0" applyFont="1" applyFill="1" applyBorder="1" applyAlignment="1">
      <alignment horizontal="left" vertical="center"/>
    </xf>
    <xf numFmtId="0" fontId="6" fillId="0" borderId="12" xfId="0" applyFont="1" applyBorder="1" applyAlignment="1">
      <alignment horizontal="center" vertical="center" wrapText="1"/>
    </xf>
    <xf numFmtId="49" fontId="24" fillId="12" borderId="13" xfId="0" applyNumberFormat="1" applyFont="1" applyFill="1" applyBorder="1" applyAlignment="1" applyProtection="1">
      <alignment horizontal="left" vertical="center" wrapText="1"/>
      <protection locked="0"/>
    </xf>
    <xf numFmtId="0" fontId="7" fillId="0" borderId="3" xfId="0" applyFont="1" applyBorder="1" applyAlignment="1">
      <alignment vertical="center"/>
    </xf>
    <xf numFmtId="0" fontId="7" fillId="0" borderId="3" xfId="0" applyFont="1" applyBorder="1" applyAlignment="1">
      <alignment horizontal="left" vertical="center"/>
    </xf>
    <xf numFmtId="14" fontId="7" fillId="0" borderId="3" xfId="0" applyNumberFormat="1" applyFont="1" applyBorder="1" applyAlignment="1">
      <alignment vertical="center"/>
    </xf>
    <xf numFmtId="0" fontId="7" fillId="0" borderId="3" xfId="0" applyFont="1" applyBorder="1" applyAlignment="1">
      <alignment vertical="center" wrapText="1"/>
    </xf>
    <xf numFmtId="0" fontId="7" fillId="0" borderId="1" xfId="0" applyFont="1" applyBorder="1" applyAlignment="1">
      <alignment horizontal="left" vertical="center" wrapText="1"/>
    </xf>
    <xf numFmtId="0" fontId="6" fillId="0" borderId="4" xfId="0" applyFont="1" applyBorder="1" applyAlignment="1">
      <alignment horizontal="left" vertical="center"/>
    </xf>
    <xf numFmtId="0" fontId="6" fillId="0" borderId="14" xfId="0" applyFont="1" applyBorder="1" applyAlignment="1">
      <alignment horizontal="center" vertical="center" wrapText="1"/>
    </xf>
    <xf numFmtId="49" fontId="24" fillId="12" borderId="15" xfId="0" applyNumberFormat="1" applyFont="1" applyFill="1" applyBorder="1" applyAlignment="1" applyProtection="1">
      <alignment horizontal="left" vertical="center" wrapText="1"/>
      <protection locked="0"/>
    </xf>
    <xf numFmtId="0" fontId="7" fillId="0" borderId="4" xfId="0" applyFont="1" applyBorder="1" applyAlignment="1">
      <alignment vertical="center"/>
    </xf>
    <xf numFmtId="0" fontId="7" fillId="0" borderId="4" xfId="0" applyFont="1" applyBorder="1" applyAlignment="1">
      <alignment horizontal="left" vertical="center"/>
    </xf>
    <xf numFmtId="14" fontId="7" fillId="0" borderId="4" xfId="0" applyNumberFormat="1" applyFont="1" applyBorder="1" applyAlignment="1">
      <alignment vertical="center"/>
    </xf>
    <xf numFmtId="0" fontId="7" fillId="0" borderId="4" xfId="0" applyFont="1" applyBorder="1" applyAlignment="1">
      <alignment vertical="center" wrapText="1"/>
    </xf>
    <xf numFmtId="0" fontId="16" fillId="0" borderId="2" xfId="0" applyFont="1" applyBorder="1" applyAlignment="1" applyProtection="1">
      <alignment horizontal="left" vertical="center"/>
      <protection locked="0"/>
    </xf>
    <xf numFmtId="0" fontId="6" fillId="18" borderId="2" xfId="0" applyFont="1" applyFill="1" applyBorder="1" applyAlignment="1">
      <alignment horizontal="center" vertical="center"/>
    </xf>
    <xf numFmtId="9" fontId="6" fillId="6" borderId="2" xfId="1" applyFont="1" applyFill="1" applyBorder="1" applyAlignment="1" applyProtection="1">
      <alignment horizontal="center" vertical="center" textRotation="90"/>
    </xf>
    <xf numFmtId="0" fontId="23" fillId="12" borderId="1" xfId="0" applyFont="1" applyFill="1" applyBorder="1" applyAlignment="1" applyProtection="1">
      <alignment horizontal="justify" vertical="center" wrapText="1"/>
      <protection locked="0"/>
    </xf>
    <xf numFmtId="0" fontId="6" fillId="14" borderId="1" xfId="0" applyFont="1" applyFill="1" applyBorder="1" applyAlignment="1">
      <alignment horizontal="left" vertical="center" textRotation="90"/>
    </xf>
    <xf numFmtId="14" fontId="24" fillId="12" borderId="2" xfId="0" applyNumberFormat="1" applyFont="1" applyFill="1" applyBorder="1" applyAlignment="1" applyProtection="1">
      <alignment horizontal="left" vertical="center" wrapText="1"/>
      <protection locked="0"/>
    </xf>
    <xf numFmtId="9" fontId="24" fillId="12" borderId="2" xfId="0" applyNumberFormat="1" applyFont="1" applyFill="1" applyBorder="1" applyAlignment="1" applyProtection="1">
      <alignment horizontal="center" vertical="center" wrapText="1"/>
      <protection locked="0"/>
    </xf>
    <xf numFmtId="0" fontId="6" fillId="18" borderId="3" xfId="0" applyFont="1" applyFill="1" applyBorder="1" applyAlignment="1">
      <alignment horizontal="center" vertical="center"/>
    </xf>
    <xf numFmtId="0" fontId="6" fillId="15" borderId="3" xfId="0" applyFont="1" applyFill="1" applyBorder="1" applyAlignment="1">
      <alignment horizontal="center" vertical="center" textRotation="90"/>
    </xf>
    <xf numFmtId="14" fontId="24" fillId="12" borderId="3" xfId="0" applyNumberFormat="1" applyFont="1" applyFill="1" applyBorder="1" applyAlignment="1" applyProtection="1">
      <alignment horizontal="left" vertical="center" wrapText="1"/>
      <protection locked="0"/>
    </xf>
    <xf numFmtId="9" fontId="24" fillId="12" borderId="3" xfId="0" applyNumberFormat="1" applyFont="1" applyFill="1" applyBorder="1" applyAlignment="1" applyProtection="1">
      <alignment horizontal="center" vertical="center" wrapText="1"/>
      <protection locked="0"/>
    </xf>
    <xf numFmtId="0" fontId="6" fillId="18" borderId="4" xfId="0" applyFont="1" applyFill="1" applyBorder="1" applyAlignment="1">
      <alignment horizontal="center" vertical="center"/>
    </xf>
    <xf numFmtId="0" fontId="6" fillId="6" borderId="4" xfId="0" applyFont="1" applyFill="1" applyBorder="1" applyAlignment="1">
      <alignment horizontal="center" vertical="center" textRotation="90"/>
    </xf>
    <xf numFmtId="14" fontId="24" fillId="12" borderId="4" xfId="0" applyNumberFormat="1" applyFont="1" applyFill="1" applyBorder="1" applyAlignment="1" applyProtection="1">
      <alignment horizontal="left" vertical="center" wrapText="1"/>
      <protection locked="0"/>
    </xf>
    <xf numFmtId="9" fontId="24" fillId="12" borderId="4" xfId="0" applyNumberFormat="1" applyFont="1" applyFill="1" applyBorder="1" applyAlignment="1" applyProtection="1">
      <alignment horizontal="center" vertical="center" wrapText="1"/>
      <protection locked="0"/>
    </xf>
    <xf numFmtId="0" fontId="16" fillId="0" borderId="2" xfId="0" applyFont="1" applyBorder="1" applyAlignment="1">
      <alignment horizontal="left" vertical="center"/>
    </xf>
    <xf numFmtId="0" fontId="6" fillId="0" borderId="2" xfId="0" applyFont="1" applyBorder="1" applyAlignment="1">
      <alignment horizontal="justify" vertical="center" wrapText="1"/>
    </xf>
    <xf numFmtId="0" fontId="6" fillId="0" borderId="2" xfId="0" applyFont="1" applyBorder="1" applyAlignment="1">
      <alignment horizontal="center" vertical="center"/>
    </xf>
    <xf numFmtId="0" fontId="6" fillId="18" borderId="2" xfId="0" applyFont="1" applyFill="1" applyBorder="1" applyAlignment="1">
      <alignment horizontal="left" vertical="center"/>
    </xf>
    <xf numFmtId="0" fontId="6" fillId="10" borderId="2" xfId="0" applyFont="1" applyFill="1" applyBorder="1" applyAlignment="1">
      <alignment horizontal="left" vertical="center"/>
    </xf>
    <xf numFmtId="0" fontId="16" fillId="0" borderId="3" xfId="0" applyFont="1" applyBorder="1" applyAlignment="1">
      <alignment horizontal="left" vertical="center"/>
    </xf>
    <xf numFmtId="0" fontId="6" fillId="0" borderId="3" xfId="0" applyFont="1" applyBorder="1" applyAlignment="1">
      <alignment horizontal="justify" vertical="center" wrapText="1"/>
    </xf>
    <xf numFmtId="0" fontId="6" fillId="0" borderId="3" xfId="0" applyFont="1" applyBorder="1" applyAlignment="1">
      <alignment horizontal="left" vertical="center" textRotation="90"/>
    </xf>
    <xf numFmtId="0" fontId="16" fillId="0" borderId="4" xfId="0" applyFont="1" applyBorder="1" applyAlignment="1">
      <alignment horizontal="left" vertical="center"/>
    </xf>
    <xf numFmtId="0" fontId="6" fillId="0" borderId="4" xfId="0" applyFont="1" applyBorder="1" applyAlignment="1">
      <alignment horizontal="justify" vertical="center" wrapText="1"/>
    </xf>
    <xf numFmtId="0" fontId="6" fillId="0" borderId="4" xfId="0" applyFont="1" applyBorder="1" applyAlignment="1">
      <alignment horizontal="left" vertical="center" textRotation="90"/>
    </xf>
    <xf numFmtId="0" fontId="6" fillId="18" borderId="2" xfId="0" applyFont="1" applyFill="1" applyBorder="1" applyAlignment="1">
      <alignment horizontal="left" vertical="center"/>
    </xf>
    <xf numFmtId="0" fontId="6" fillId="0" borderId="1" xfId="0" applyFont="1" applyBorder="1" applyAlignment="1" applyProtection="1">
      <alignment horizontal="center" vertical="center"/>
      <protection locked="0"/>
    </xf>
    <xf numFmtId="0" fontId="6" fillId="12" borderId="1" xfId="0" applyFont="1" applyFill="1" applyBorder="1" applyAlignment="1" applyProtection="1">
      <alignment horizontal="left" vertical="center" wrapText="1"/>
      <protection locked="0"/>
    </xf>
    <xf numFmtId="9" fontId="6" fillId="12" borderId="1" xfId="1" applyFont="1" applyFill="1" applyBorder="1" applyAlignment="1" applyProtection="1">
      <alignment horizontal="center" vertical="center"/>
      <protection locked="0"/>
    </xf>
    <xf numFmtId="14" fontId="6" fillId="12" borderId="1" xfId="0" applyNumberFormat="1" applyFont="1" applyFill="1" applyBorder="1" applyAlignment="1" applyProtection="1">
      <alignment horizontal="center" vertical="center"/>
      <protection locked="0"/>
    </xf>
    <xf numFmtId="0" fontId="22" fillId="0" borderId="2" xfId="4" applyFont="1" applyFill="1" applyBorder="1" applyAlignment="1" applyProtection="1">
      <alignment horizontal="left" vertical="center" wrapText="1"/>
      <protection locked="0"/>
    </xf>
    <xf numFmtId="9" fontId="6" fillId="0" borderId="2" xfId="1" applyFont="1" applyBorder="1" applyAlignment="1" applyProtection="1">
      <alignment horizontal="center" vertical="center"/>
      <protection locked="0"/>
    </xf>
    <xf numFmtId="0" fontId="7" fillId="0" borderId="1" xfId="0" applyFont="1" applyBorder="1" applyAlignment="1">
      <alignment horizontal="left" vertical="center"/>
    </xf>
    <xf numFmtId="0" fontId="6" fillId="18" borderId="4" xfId="0" applyFont="1" applyFill="1" applyBorder="1" applyAlignment="1">
      <alignment horizontal="left" vertical="center"/>
    </xf>
    <xf numFmtId="0" fontId="6" fillId="12" borderId="1" xfId="0" applyFont="1" applyFill="1" applyBorder="1" applyAlignment="1">
      <alignment horizontal="center" vertical="center" wrapText="1"/>
    </xf>
    <xf numFmtId="9" fontId="6" fillId="14" borderId="4" xfId="0" applyNumberFormat="1" applyFont="1" applyFill="1" applyBorder="1" applyAlignment="1">
      <alignment horizontal="left" vertical="center" textRotation="90"/>
    </xf>
    <xf numFmtId="0" fontId="6" fillId="10" borderId="1" xfId="0" applyFont="1" applyFill="1" applyBorder="1" applyAlignment="1">
      <alignment horizontal="left" vertical="center"/>
    </xf>
    <xf numFmtId="9" fontId="6" fillId="10" borderId="1" xfId="0" applyNumberFormat="1" applyFont="1" applyFill="1" applyBorder="1" applyAlignment="1">
      <alignment horizontal="left" vertical="center" textRotation="90"/>
    </xf>
    <xf numFmtId="9" fontId="6" fillId="14" borderId="1" xfId="1" applyFont="1" applyFill="1" applyBorder="1" applyAlignment="1" applyProtection="1">
      <alignment horizontal="left" vertical="center" textRotation="90"/>
    </xf>
    <xf numFmtId="0" fontId="23" fillId="12" borderId="4" xfId="0" applyFont="1" applyFill="1" applyBorder="1" applyAlignment="1">
      <alignment horizontal="center" vertical="center" wrapText="1"/>
    </xf>
    <xf numFmtId="0" fontId="6" fillId="0" borderId="1" xfId="0" applyFont="1" applyBorder="1" applyAlignment="1" applyProtection="1">
      <alignment horizontal="left" vertical="center" wrapText="1"/>
      <protection locked="0"/>
    </xf>
    <xf numFmtId="0" fontId="6" fillId="0" borderId="1" xfId="1" applyNumberFormat="1" applyFont="1" applyBorder="1" applyAlignment="1" applyProtection="1">
      <alignment horizontal="center" vertical="center" wrapText="1"/>
      <protection locked="0"/>
    </xf>
    <xf numFmtId="0" fontId="22" fillId="0" borderId="1" xfId="4" applyFont="1" applyFill="1" applyBorder="1" applyAlignment="1" applyProtection="1">
      <alignment horizontal="left" vertical="center" wrapText="1"/>
      <protection locked="0"/>
    </xf>
    <xf numFmtId="0" fontId="16" fillId="12" borderId="1" xfId="0" applyFont="1" applyFill="1" applyBorder="1" applyAlignment="1" applyProtection="1">
      <alignment horizontal="center" vertical="center"/>
      <protection locked="0"/>
    </xf>
    <xf numFmtId="49" fontId="23" fillId="12" borderId="5" xfId="0" applyNumberFormat="1" applyFont="1" applyFill="1" applyBorder="1" applyAlignment="1" applyProtection="1">
      <alignment vertical="center" wrapText="1"/>
      <protection locked="0"/>
    </xf>
    <xf numFmtId="49" fontId="23" fillId="12" borderId="2" xfId="0" applyNumberFormat="1" applyFont="1" applyFill="1" applyBorder="1" applyAlignment="1" applyProtection="1">
      <alignment horizontal="center" vertical="center" wrapText="1"/>
      <protection locked="0"/>
    </xf>
    <xf numFmtId="49" fontId="23" fillId="12" borderId="1" xfId="0" applyNumberFormat="1" applyFont="1" applyFill="1" applyBorder="1" applyAlignment="1" applyProtection="1">
      <alignment vertical="center" wrapText="1"/>
      <protection locked="0"/>
    </xf>
    <xf numFmtId="49" fontId="23" fillId="12" borderId="2" xfId="0" applyNumberFormat="1" applyFont="1" applyFill="1" applyBorder="1" applyAlignment="1" applyProtection="1">
      <alignment vertical="center" wrapText="1"/>
      <protection locked="0"/>
    </xf>
    <xf numFmtId="0" fontId="22" fillId="0" borderId="1" xfId="4" applyFont="1" applyFill="1" applyBorder="1" applyAlignment="1" applyProtection="1">
      <alignment vertical="center" wrapText="1"/>
      <protection locked="0"/>
    </xf>
    <xf numFmtId="0" fontId="6" fillId="15" borderId="4" xfId="0" applyFont="1" applyFill="1" applyBorder="1" applyAlignment="1">
      <alignment horizontal="center" vertical="center" textRotation="90"/>
    </xf>
    <xf numFmtId="0" fontId="6" fillId="6" borderId="4" xfId="0" applyFont="1" applyFill="1" applyBorder="1" applyAlignment="1">
      <alignment horizontal="center" vertical="center"/>
    </xf>
    <xf numFmtId="49" fontId="23" fillId="12" borderId="15" xfId="0" applyNumberFormat="1" applyFont="1" applyFill="1" applyBorder="1" applyAlignment="1" applyProtection="1">
      <alignment vertical="center" wrapText="1"/>
      <protection locked="0"/>
    </xf>
    <xf numFmtId="49" fontId="23" fillId="12" borderId="4" xfId="0" applyNumberFormat="1" applyFont="1" applyFill="1" applyBorder="1" applyAlignment="1" applyProtection="1">
      <alignment vertical="center" wrapText="1"/>
      <protection locked="0"/>
    </xf>
    <xf numFmtId="49" fontId="23" fillId="12" borderId="4" xfId="0" applyNumberFormat="1" applyFont="1" applyFill="1" applyBorder="1" applyAlignment="1" applyProtection="1">
      <alignment horizontal="center" vertical="center" wrapText="1"/>
      <protection locked="0"/>
    </xf>
    <xf numFmtId="14" fontId="23" fillId="12" borderId="4" xfId="0" applyNumberFormat="1" applyFont="1" applyFill="1" applyBorder="1" applyAlignment="1" applyProtection="1">
      <alignment horizontal="center" vertical="center" wrapText="1"/>
      <protection locked="0"/>
    </xf>
    <xf numFmtId="0" fontId="16" fillId="0" borderId="1" xfId="0" applyFont="1" applyBorder="1" applyAlignment="1" applyProtection="1">
      <alignment horizontal="left" vertical="center"/>
      <protection locked="0"/>
    </xf>
    <xf numFmtId="0" fontId="6" fillId="12" borderId="1" xfId="0" applyFont="1" applyFill="1" applyBorder="1" applyAlignment="1" applyProtection="1">
      <alignment horizontal="center" vertical="center" wrapText="1"/>
      <protection locked="0"/>
    </xf>
    <xf numFmtId="0" fontId="6" fillId="18" borderId="1" xfId="0" applyFont="1" applyFill="1" applyBorder="1" applyAlignment="1" applyProtection="1">
      <alignment horizontal="left" vertical="center" wrapText="1"/>
      <protection locked="0"/>
    </xf>
    <xf numFmtId="9" fontId="6" fillId="14" borderId="2" xfId="0" applyNumberFormat="1" applyFont="1" applyFill="1" applyBorder="1" applyAlignment="1">
      <alignment horizontal="left" vertical="center" textRotation="90"/>
    </xf>
    <xf numFmtId="9" fontId="6" fillId="12" borderId="1" xfId="1" applyFont="1" applyFill="1" applyBorder="1" applyAlignment="1" applyProtection="1">
      <alignment vertical="center" wrapText="1"/>
      <protection locked="0"/>
    </xf>
    <xf numFmtId="0" fontId="6" fillId="10" borderId="2" xfId="0" applyFont="1" applyFill="1" applyBorder="1" applyAlignment="1">
      <alignment horizontal="left" vertical="center"/>
    </xf>
    <xf numFmtId="0" fontId="6" fillId="12" borderId="1" xfId="0" applyFont="1" applyFill="1" applyBorder="1" applyAlignment="1" applyProtection="1">
      <alignment horizontal="center" vertical="center"/>
      <protection locked="0"/>
    </xf>
    <xf numFmtId="9" fontId="6" fillId="12" borderId="1" xfId="0" applyNumberFormat="1" applyFont="1" applyFill="1" applyBorder="1" applyAlignment="1" applyProtection="1">
      <alignment horizontal="center" vertical="center"/>
      <protection locked="0"/>
    </xf>
    <xf numFmtId="0" fontId="23" fillId="12" borderId="21"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left" vertical="center" wrapText="1"/>
      <protection locked="0"/>
    </xf>
    <xf numFmtId="0" fontId="23" fillId="12" borderId="7" xfId="0" applyFont="1" applyFill="1" applyBorder="1" applyAlignment="1" applyProtection="1">
      <alignment horizontal="center" vertical="center" wrapText="1"/>
      <protection locked="0"/>
    </xf>
    <xf numFmtId="14" fontId="23" fillId="12" borderId="7" xfId="0" applyNumberFormat="1" applyFont="1" applyFill="1" applyBorder="1" applyAlignment="1" applyProtection="1">
      <alignment horizontal="center" vertical="center" wrapText="1"/>
      <protection locked="0"/>
    </xf>
    <xf numFmtId="0" fontId="23" fillId="12" borderId="4" xfId="0" applyFont="1" applyFill="1" applyBorder="1" applyAlignment="1" applyProtection="1">
      <alignment horizontal="center" vertical="center" wrapText="1"/>
      <protection locked="0"/>
    </xf>
    <xf numFmtId="0" fontId="6" fillId="12" borderId="2" xfId="0" applyFont="1" applyFill="1" applyBorder="1" applyAlignment="1">
      <alignment horizontal="center" vertical="center" wrapText="1"/>
    </xf>
    <xf numFmtId="0" fontId="16" fillId="12" borderId="2" xfId="0" applyFont="1" applyFill="1" applyBorder="1" applyAlignment="1" applyProtection="1">
      <alignment horizontal="left" vertical="center"/>
      <protection locked="0"/>
    </xf>
    <xf numFmtId="0" fontId="6" fillId="12" borderId="2" xfId="0" applyFont="1" applyFill="1" applyBorder="1" applyAlignment="1">
      <alignment horizontal="left" vertical="center" wrapText="1"/>
    </xf>
    <xf numFmtId="0" fontId="16" fillId="12" borderId="2" xfId="0" applyFont="1" applyFill="1" applyBorder="1" applyAlignment="1">
      <alignment horizontal="left" vertical="center"/>
    </xf>
    <xf numFmtId="0" fontId="6" fillId="12" borderId="3" xfId="0" applyFont="1" applyFill="1" applyBorder="1" applyAlignment="1">
      <alignment horizontal="justify" vertical="top" wrapText="1"/>
    </xf>
    <xf numFmtId="0" fontId="6" fillId="0" borderId="3" xfId="0" applyFont="1" applyBorder="1" applyAlignment="1">
      <alignment horizontal="left" vertical="center" wrapText="1"/>
    </xf>
    <xf numFmtId="0" fontId="6" fillId="0" borderId="3" xfId="0" applyFont="1" applyBorder="1" applyAlignment="1">
      <alignment horizontal="center" vertical="center"/>
    </xf>
    <xf numFmtId="0" fontId="6" fillId="12" borderId="3" xfId="0" applyFont="1" applyFill="1" applyBorder="1" applyAlignment="1">
      <alignment horizontal="left" vertical="center" wrapText="1"/>
    </xf>
    <xf numFmtId="9" fontId="6" fillId="14" borderId="3" xfId="0" applyNumberFormat="1" applyFont="1" applyFill="1" applyBorder="1" applyAlignment="1">
      <alignment horizontal="left" vertical="center" textRotation="90"/>
    </xf>
    <xf numFmtId="0" fontId="6" fillId="0" borderId="2" xfId="0" applyFont="1" applyBorder="1" applyAlignment="1" applyProtection="1">
      <alignment horizontal="left" vertical="center" textRotation="255"/>
      <protection locked="0"/>
    </xf>
    <xf numFmtId="0" fontId="23" fillId="12" borderId="2" xfId="0" applyFont="1" applyFill="1" applyBorder="1" applyAlignment="1" applyProtection="1">
      <alignment horizontal="justify" vertical="center" wrapText="1"/>
      <protection locked="0"/>
    </xf>
    <xf numFmtId="0" fontId="24" fillId="12" borderId="1" xfId="0" applyFont="1" applyFill="1" applyBorder="1" applyAlignment="1">
      <alignment horizontal="center" vertical="center"/>
    </xf>
    <xf numFmtId="0" fontId="24" fillId="12" borderId="1" xfId="0" applyFont="1" applyFill="1" applyBorder="1" applyAlignment="1">
      <alignment horizontal="justify" vertical="center" wrapText="1"/>
    </xf>
    <xf numFmtId="9" fontId="24" fillId="12" borderId="1" xfId="0" applyNumberFormat="1" applyFont="1" applyFill="1" applyBorder="1" applyAlignment="1">
      <alignment horizontal="center" vertical="center"/>
    </xf>
    <xf numFmtId="14" fontId="24" fillId="12" borderId="1" xfId="0" applyNumberFormat="1" applyFont="1" applyFill="1" applyBorder="1" applyAlignment="1">
      <alignment horizontal="center" vertical="center"/>
    </xf>
    <xf numFmtId="0" fontId="22" fillId="12" borderId="1" xfId="4" applyFont="1" applyFill="1" applyBorder="1" applyAlignment="1">
      <alignment horizontal="center" vertical="center" wrapText="1"/>
    </xf>
    <xf numFmtId="0" fontId="24" fillId="12" borderId="1" xfId="0" applyFont="1" applyFill="1" applyBorder="1" applyAlignment="1">
      <alignment horizontal="center" vertical="center" wrapText="1"/>
    </xf>
    <xf numFmtId="0" fontId="7" fillId="0" borderId="1" xfId="0" applyFont="1" applyBorder="1" applyAlignment="1">
      <alignment horizontal="left" vertical="center" wrapText="1"/>
    </xf>
    <xf numFmtId="164" fontId="6" fillId="0" borderId="2" xfId="3" applyFont="1" applyBorder="1" applyAlignment="1" applyProtection="1">
      <alignment horizontal="center" vertical="center" textRotation="90"/>
      <protection hidden="1"/>
    </xf>
    <xf numFmtId="9" fontId="6" fillId="10" borderId="2" xfId="0" applyNumberFormat="1" applyFont="1" applyFill="1" applyBorder="1" applyAlignment="1">
      <alignment horizontal="left" vertical="center" textRotation="90"/>
    </xf>
    <xf numFmtId="0" fontId="16" fillId="11" borderId="2" xfId="0" applyFont="1" applyFill="1" applyBorder="1" applyAlignment="1" applyProtection="1">
      <alignment horizontal="center" vertical="center" textRotation="90"/>
      <protection locked="0"/>
    </xf>
    <xf numFmtId="49" fontId="23" fillId="12" borderId="11" xfId="0" applyNumberFormat="1" applyFont="1" applyFill="1" applyBorder="1" applyAlignment="1" applyProtection="1">
      <alignment horizontal="left" vertical="center" wrapText="1"/>
      <protection locked="0"/>
    </xf>
    <xf numFmtId="0" fontId="6" fillId="0" borderId="2" xfId="0" applyNumberFormat="1" applyFont="1" applyBorder="1" applyAlignment="1" applyProtection="1">
      <alignment horizontal="center" vertical="center" wrapText="1"/>
      <protection locked="0"/>
    </xf>
    <xf numFmtId="0" fontId="22" fillId="0" borderId="2" xfId="4" applyFont="1" applyBorder="1" applyAlignment="1" applyProtection="1">
      <alignment horizontal="center" vertical="center" wrapText="1"/>
      <protection locked="0"/>
    </xf>
    <xf numFmtId="164" fontId="6" fillId="0" borderId="1" xfId="3" applyFont="1" applyBorder="1" applyAlignment="1" applyProtection="1">
      <alignment horizontal="center" vertical="center"/>
      <protection hidden="1"/>
    </xf>
    <xf numFmtId="49" fontId="23" fillId="12" borderId="15" xfId="0" applyNumberFormat="1" applyFont="1" applyFill="1" applyBorder="1" applyAlignment="1" applyProtection="1">
      <alignment horizontal="left" vertical="center" wrapText="1"/>
      <protection locked="0"/>
    </xf>
    <xf numFmtId="0" fontId="7" fillId="0" borderId="4" xfId="0" applyFont="1" applyBorder="1" applyAlignment="1">
      <alignment horizontal="left" vertical="center" wrapText="1"/>
    </xf>
    <xf numFmtId="0" fontId="7" fillId="0" borderId="4" xfId="0" applyNumberFormat="1" applyFont="1" applyBorder="1" applyAlignment="1">
      <alignment horizontal="center" vertical="center"/>
    </xf>
    <xf numFmtId="0" fontId="6" fillId="0" borderId="2" xfId="0" applyNumberFormat="1" applyFont="1" applyBorder="1" applyAlignment="1" applyProtection="1">
      <alignment horizontal="center" vertical="center"/>
      <protection locked="0"/>
    </xf>
    <xf numFmtId="0" fontId="6" fillId="0" borderId="4" xfId="0" applyFont="1" applyBorder="1" applyAlignment="1" applyProtection="1">
      <alignment horizontal="left" vertical="center" textRotation="255"/>
      <protection locked="0"/>
    </xf>
    <xf numFmtId="0" fontId="23" fillId="12" borderId="4" xfId="0" applyFont="1" applyFill="1" applyBorder="1" applyAlignment="1" applyProtection="1">
      <alignment horizontal="justify" vertical="center" wrapText="1"/>
      <protection locked="0"/>
    </xf>
    <xf numFmtId="9" fontId="6" fillId="0" borderId="4" xfId="1" applyFont="1" applyFill="1" applyBorder="1" applyAlignment="1" applyProtection="1">
      <alignment horizontal="left" vertical="center" textRotation="90"/>
    </xf>
    <xf numFmtId="0" fontId="23" fillId="12" borderId="4" xfId="0" applyFont="1" applyFill="1" applyBorder="1" applyAlignment="1" applyProtection="1">
      <alignment horizontal="center" vertical="center" wrapText="1"/>
      <protection locked="0"/>
    </xf>
    <xf numFmtId="0" fontId="10" fillId="0" borderId="0" xfId="0" applyFont="1" applyAlignment="1" applyProtection="1">
      <alignment horizontal="left" vertical="center"/>
      <protection locked="0"/>
    </xf>
    <xf numFmtId="0" fontId="16" fillId="0" borderId="0" xfId="0" applyFont="1" applyAlignment="1" applyProtection="1">
      <alignment horizontal="left" vertical="center"/>
      <protection locked="0"/>
    </xf>
    <xf numFmtId="14" fontId="16" fillId="0" borderId="0" xfId="0" applyNumberFormat="1" applyFont="1" applyAlignment="1" applyProtection="1">
      <alignment horizontal="left" vertical="center"/>
      <protection locked="0"/>
    </xf>
    <xf numFmtId="0" fontId="10" fillId="0" borderId="0" xfId="0" applyFont="1" applyAlignment="1" applyProtection="1">
      <alignment horizontal="left"/>
      <protection locked="0"/>
    </xf>
    <xf numFmtId="0" fontId="7" fillId="0" borderId="0" xfId="0" applyFont="1" applyAlignment="1" applyProtection="1">
      <alignment horizontal="left" vertical="center"/>
      <protection locked="0"/>
    </xf>
    <xf numFmtId="14" fontId="7" fillId="0" borderId="0" xfId="0" applyNumberFormat="1" applyFont="1" applyAlignment="1" applyProtection="1">
      <alignment horizontal="left"/>
      <protection locked="0"/>
    </xf>
    <xf numFmtId="0" fontId="7" fillId="0" borderId="0" xfId="0" applyFont="1" applyAlignment="1" applyProtection="1">
      <alignment horizontal="left" wrapText="1"/>
      <protection locked="0"/>
    </xf>
    <xf numFmtId="0" fontId="8" fillId="0" borderId="0" xfId="0" applyFont="1" applyProtection="1">
      <protection locked="0"/>
    </xf>
    <xf numFmtId="0" fontId="28" fillId="0" borderId="0" xfId="0" applyFont="1" applyProtection="1">
      <protection locked="0"/>
    </xf>
    <xf numFmtId="0" fontId="29" fillId="0" borderId="0" xfId="0" applyFont="1" applyProtection="1">
      <protection locked="0"/>
    </xf>
    <xf numFmtId="0" fontId="7" fillId="0" borderId="0" xfId="0" applyFont="1" applyAlignment="1" applyProtection="1">
      <alignment wrapText="1"/>
      <protection locked="0"/>
    </xf>
    <xf numFmtId="0" fontId="7" fillId="0" borderId="0" xfId="0" applyFont="1" applyAlignment="1" applyProtection="1">
      <alignment horizontal="center" vertical="center"/>
      <protection locked="0"/>
    </xf>
  </cellXfs>
  <cellStyles count="5">
    <cellStyle name="Excel Built-in Normal" xfId="3" xr:uid="{082554E1-098B-457A-8AB3-51B853020844}"/>
    <cellStyle name="Hipervínculo" xfId="4" builtinId="8"/>
    <cellStyle name="Normal" xfId="0" builtinId="0"/>
    <cellStyle name="Normal 2" xfId="2" xr:uid="{8A667408-E1BE-4B62-9108-40DF69D91E8F}"/>
    <cellStyle name="Porcentaje" xfId="1" builtinId="5"/>
  </cellStyles>
  <dxfs count="144">
    <dxf>
      <fill>
        <patternFill patternType="solid">
          <fgColor rgb="FF00B050"/>
          <bgColor rgb="FF00B050"/>
        </patternFill>
      </fill>
    </dxf>
    <dxf>
      <fill>
        <patternFill patternType="solid">
          <fgColor rgb="FFFFFF66"/>
          <bgColor rgb="FFFFFF66"/>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bgColor rgb="FFC000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FF0000"/>
        </patternFill>
      </fill>
    </dxf>
    <dxf>
      <font>
        <b/>
        <i val="0"/>
        <color theme="0"/>
      </font>
      <fill>
        <patternFill>
          <bgColor rgb="FFE26B0A"/>
        </patternFill>
      </fill>
    </dxf>
    <dxf>
      <font>
        <b/>
        <i val="0"/>
        <color auto="1"/>
      </font>
      <fill>
        <patternFill>
          <bgColor rgb="FFFFFF00"/>
        </patternFill>
      </fill>
    </dxf>
    <dxf>
      <font>
        <b/>
        <i val="0"/>
      </font>
      <fill>
        <patternFill>
          <bgColor rgb="FF92D050"/>
        </patternFill>
      </fill>
    </dxf>
    <dxf>
      <fill>
        <patternFill patternType="solid">
          <bgColor rgb="FFC00000"/>
        </patternFill>
      </fill>
    </dxf>
    <dxf>
      <fill>
        <patternFill>
          <bgColor rgb="FFFFC000"/>
        </patternFill>
      </fill>
    </dxf>
    <dxf>
      <fill>
        <patternFill>
          <bgColor rgb="FFFF0000"/>
        </patternFill>
      </fill>
    </dxf>
    <dxf>
      <fill>
        <patternFill>
          <bgColor rgb="FF99CC00"/>
        </patternFill>
      </fill>
    </dxf>
    <dxf>
      <fill>
        <patternFill>
          <bgColor rgb="FF33CC33"/>
        </patternFill>
      </fill>
    </dxf>
    <dxf>
      <fill>
        <patternFill>
          <bgColor rgb="FFFFFF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color theme="0"/>
      </font>
      <fill>
        <patternFill>
          <bgColor rgb="FFE26B0A"/>
        </patternFill>
      </fill>
    </dxf>
    <dxf>
      <font>
        <b/>
        <i val="0"/>
        <color auto="1"/>
      </font>
      <fill>
        <patternFill>
          <bgColor rgb="FFFFFF00"/>
        </patternFill>
      </fill>
    </dxf>
    <dxf>
      <font>
        <b/>
        <i val="0"/>
      </font>
      <fill>
        <patternFill>
          <bgColor rgb="FF92D050"/>
        </patternFill>
      </fill>
    </dxf>
    <dxf>
      <fill>
        <patternFill patternType="solid">
          <bgColor rgb="FFC00000"/>
        </patternFill>
      </fill>
    </dxf>
    <dxf>
      <font>
        <b/>
        <i val="0"/>
        <color auto="1"/>
      </font>
      <fill>
        <patternFill>
          <bgColor rgb="FFFFFF00"/>
        </patternFill>
      </fill>
    </dxf>
    <dxf>
      <fill>
        <patternFill patternType="solid">
          <bgColor rgb="FFC00000"/>
        </patternFill>
      </fill>
    </dxf>
    <dxf>
      <font>
        <b/>
        <i val="0"/>
        <color theme="0"/>
      </font>
      <fill>
        <patternFill>
          <bgColor rgb="FFE26B0A"/>
        </patternFill>
      </fill>
    </dxf>
    <dxf>
      <font>
        <b/>
        <i val="0"/>
      </font>
      <fill>
        <patternFill>
          <bgColor rgb="FF92D050"/>
        </patternFill>
      </fill>
    </dxf>
    <dxf>
      <fill>
        <patternFill patternType="solid">
          <bgColor rgb="FFC00000"/>
        </patternFill>
      </fill>
    </dxf>
    <dxf>
      <font>
        <b/>
        <i val="0"/>
        <color auto="1"/>
      </font>
      <fill>
        <patternFill>
          <bgColor rgb="FFFFFF00"/>
        </patternFill>
      </fill>
    </dxf>
    <dxf>
      <font>
        <b/>
        <i val="0"/>
      </font>
      <fill>
        <patternFill>
          <bgColor rgb="FF92D050"/>
        </patternFill>
      </fill>
    </dxf>
    <dxf>
      <font>
        <b/>
        <i val="0"/>
        <color theme="0"/>
      </font>
      <fill>
        <patternFill>
          <bgColor rgb="FFE26B0A"/>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ill>
        <patternFill patternType="solid">
          <bgColor rgb="FFC00000"/>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ont>
        <b/>
        <i val="0"/>
      </font>
      <fill>
        <patternFill>
          <bgColor rgb="FF92D05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ont>
        <b/>
        <i val="0"/>
        <color auto="1"/>
      </font>
      <fill>
        <patternFill>
          <bgColor rgb="FFFFFF00"/>
        </patternFill>
      </fill>
    </dxf>
    <dxf>
      <font>
        <b/>
        <i val="0"/>
      </font>
      <fill>
        <patternFill>
          <bgColor rgb="FF92D05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theme="0"/>
      </font>
      <fill>
        <patternFill>
          <bgColor rgb="FFE26B0A"/>
        </patternFill>
      </fill>
    </dxf>
    <dxf>
      <fill>
        <patternFill patternType="solid">
          <bgColor rgb="FFC00000"/>
        </patternFill>
      </fill>
    </dxf>
    <dxf>
      <font>
        <b/>
        <i val="0"/>
        <color auto="1"/>
      </font>
      <fill>
        <patternFill>
          <bgColor rgb="FFFFFF00"/>
        </patternFill>
      </fill>
    </dxf>
    <dxf>
      <font>
        <b/>
        <i val="0"/>
      </font>
      <fill>
        <patternFill>
          <bgColor rgb="FF92D050"/>
        </patternFill>
      </fill>
    </dxf>
    <dxf>
      <font>
        <b/>
        <i val="0"/>
        <color auto="1"/>
      </font>
      <fill>
        <patternFill>
          <bgColor rgb="FFFFFF00"/>
        </patternFill>
      </fill>
    </dxf>
    <dxf>
      <fill>
        <patternFill patternType="solid">
          <bgColor rgb="FFC000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99CC00"/>
        </patternFill>
      </fill>
    </dxf>
    <dxf>
      <fill>
        <patternFill>
          <bgColor rgb="FFFFC000"/>
        </patternFill>
      </fill>
    </dxf>
    <dxf>
      <fill>
        <patternFill>
          <bgColor rgb="FFFF0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33CC33"/>
        </patternFill>
      </fill>
    </dxf>
    <dxf>
      <fill>
        <patternFill>
          <bgColor rgb="FFFFFF00"/>
        </patternFill>
      </fill>
    </dxf>
    <dxf>
      <fill>
        <patternFill>
          <bgColor rgb="FFFFC000"/>
        </patternFill>
      </fill>
    </dxf>
    <dxf>
      <fill>
        <patternFill patternType="solid">
          <bgColor rgb="FFC0000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ill>
        <patternFill>
          <bgColor rgb="FF99CC00"/>
        </patternFill>
      </fill>
    </dxf>
    <dxf>
      <fill>
        <patternFill>
          <bgColor rgb="FFFFFF00"/>
        </patternFill>
      </fill>
    </dxf>
    <dxf>
      <fill>
        <patternFill>
          <bgColor rgb="FFFFC000"/>
        </patternFill>
      </fill>
    </dxf>
    <dxf>
      <fill>
        <patternFill>
          <bgColor rgb="FF33CC33"/>
        </patternFill>
      </fill>
    </dxf>
    <dxf>
      <fill>
        <patternFill>
          <bgColor rgb="FFFF000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ill>
        <patternFill>
          <bgColor rgb="FF33CC33"/>
        </patternFill>
      </fill>
    </dxf>
    <dxf>
      <fill>
        <patternFill>
          <bgColor rgb="FF99CC00"/>
        </patternFill>
      </fill>
    </dxf>
    <dxf>
      <fill>
        <patternFill>
          <bgColor rgb="FFFFC0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C000"/>
        </patternFill>
      </fill>
    </dxf>
    <dxf>
      <fill>
        <patternFill>
          <bgColor rgb="FFFF0000"/>
        </patternFill>
      </fill>
    </dxf>
    <dxf>
      <fill>
        <patternFill>
          <bgColor rgb="FF99CC00"/>
        </patternFill>
      </fill>
    </dxf>
    <dxf>
      <fill>
        <patternFill>
          <bgColor rgb="FF33CC33"/>
        </patternFill>
      </fill>
    </dxf>
    <dxf>
      <fill>
        <patternFill>
          <bgColor rgb="FFFFFF00"/>
        </patternFill>
      </fill>
    </dxf>
    <dxf>
      <fill>
        <patternFill patternType="solid">
          <fgColor rgb="FF92D050"/>
          <bgColor rgb="FF92D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s>
  <tableStyles count="0" defaultTableStyle="TableStyleMedium2" defaultPivotStyle="PivotStyleLight16"/>
  <colors>
    <mruColors>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518226</xdr:colOff>
      <xdr:row>0</xdr:row>
      <xdr:rowOff>70597</xdr:rowOff>
    </xdr:from>
    <xdr:to>
      <xdr:col>18</xdr:col>
      <xdr:colOff>386952</xdr:colOff>
      <xdr:row>0</xdr:row>
      <xdr:rowOff>1045509</xdr:rowOff>
    </xdr:to>
    <xdr:sp macro="" textlink="">
      <xdr:nvSpPr>
        <xdr:cNvPr id="2" name="1 Rectángulo redondeado">
          <a:extLst>
            <a:ext uri="{FF2B5EF4-FFF2-40B4-BE49-F238E27FC236}">
              <a16:creationId xmlns:a16="http://schemas.microsoft.com/office/drawing/2014/main" id="{B47EE5C8-576C-49DE-95F3-CA9B4A4969C9}"/>
            </a:ext>
          </a:extLst>
        </xdr:cNvPr>
        <xdr:cNvSpPr/>
      </xdr:nvSpPr>
      <xdr:spPr>
        <a:xfrm>
          <a:off x="1961859" y="70597"/>
          <a:ext cx="15495679" cy="974912"/>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 2024  - </a:t>
          </a:r>
          <a:r>
            <a:rPr lang="es-CO" sz="2800" b="1" baseline="0">
              <a:solidFill>
                <a:srgbClr val="C00000"/>
              </a:solidFill>
              <a:latin typeface="Museo Sans Condensed" panose="02000000000000000000" pitchFamily="2" charset="0"/>
              <a:ea typeface="+mn-ea"/>
              <a:cs typeface="+mn-cs"/>
            </a:rPr>
            <a:t>SEGURIDAD DE LA INFORMACIÓN</a:t>
          </a:r>
        </a:p>
      </xdr:txBody>
    </xdr:sp>
    <xdr:clientData/>
  </xdr:twoCellAnchor>
  <xdr:twoCellAnchor editAs="oneCell">
    <xdr:from>
      <xdr:col>0</xdr:col>
      <xdr:colOff>198315</xdr:colOff>
      <xdr:row>0</xdr:row>
      <xdr:rowOff>0</xdr:rowOff>
    </xdr:from>
    <xdr:to>
      <xdr:col>0</xdr:col>
      <xdr:colOff>1419724</xdr:colOff>
      <xdr:row>0</xdr:row>
      <xdr:rowOff>1064434</xdr:rowOff>
    </xdr:to>
    <xdr:pic>
      <xdr:nvPicPr>
        <xdr:cNvPr id="3" name="Imagen 2" descr="Descripción: Descripción: Descripción: PROCEDIMIENTO-03.png">
          <a:extLst>
            <a:ext uri="{FF2B5EF4-FFF2-40B4-BE49-F238E27FC236}">
              <a16:creationId xmlns:a16="http://schemas.microsoft.com/office/drawing/2014/main" id="{939AC480-DB77-4E12-80E8-117667536D96}"/>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198315" y="0"/>
          <a:ext cx="1221409" cy="1065121"/>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twoCellAnchor>
    <xdr:from>
      <xdr:col>18</xdr:col>
      <xdr:colOff>919162</xdr:colOff>
      <xdr:row>0</xdr:row>
      <xdr:rowOff>132159</xdr:rowOff>
    </xdr:from>
    <xdr:to>
      <xdr:col>20</xdr:col>
      <xdr:colOff>1643739</xdr:colOff>
      <xdr:row>0</xdr:row>
      <xdr:rowOff>961397</xdr:rowOff>
    </xdr:to>
    <xdr:grpSp>
      <xdr:nvGrpSpPr>
        <xdr:cNvPr id="4" name="Grupo 3">
          <a:extLst>
            <a:ext uri="{FF2B5EF4-FFF2-40B4-BE49-F238E27FC236}">
              <a16:creationId xmlns:a16="http://schemas.microsoft.com/office/drawing/2014/main" id="{354B638E-BFA1-4BCF-B85C-2438D30B3961}"/>
            </a:ext>
          </a:extLst>
        </xdr:cNvPr>
        <xdr:cNvGrpSpPr/>
      </xdr:nvGrpSpPr>
      <xdr:grpSpPr>
        <a:xfrm>
          <a:off x="17590798" y="132159"/>
          <a:ext cx="2721941" cy="829238"/>
          <a:chOff x="9062958" y="257305"/>
          <a:chExt cx="2154672" cy="437565"/>
        </a:xfrm>
      </xdr:grpSpPr>
      <xdr:sp macro="" textlink="">
        <xdr:nvSpPr>
          <xdr:cNvPr id="5" name="CuadroTexto 4">
            <a:extLst>
              <a:ext uri="{FF2B5EF4-FFF2-40B4-BE49-F238E27FC236}">
                <a16:creationId xmlns:a16="http://schemas.microsoft.com/office/drawing/2014/main" id="{4944EB95-2494-4F75-B1FC-E2A2C4531DE4}"/>
              </a:ext>
            </a:extLst>
          </xdr:cNvPr>
          <xdr:cNvSpPr txBox="1"/>
        </xdr:nvSpPr>
        <xdr:spPr>
          <a:xfrm>
            <a:off x="9062958" y="257305"/>
            <a:ext cx="957342"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Código: </a:t>
            </a:r>
          </a:p>
        </xdr:txBody>
      </xdr:sp>
      <xdr:sp macro="" textlink="">
        <xdr:nvSpPr>
          <xdr:cNvPr id="6" name="CuadroTexto 5">
            <a:extLst>
              <a:ext uri="{FF2B5EF4-FFF2-40B4-BE49-F238E27FC236}">
                <a16:creationId xmlns:a16="http://schemas.microsoft.com/office/drawing/2014/main" id="{99A7F35D-FA00-4241-B020-F45A9539A844}"/>
              </a:ext>
            </a:extLst>
          </xdr:cNvPr>
          <xdr:cNvSpPr txBox="1"/>
        </xdr:nvSpPr>
        <xdr:spPr>
          <a:xfrm>
            <a:off x="9062960" y="398224"/>
            <a:ext cx="957342" cy="15135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Versión: </a:t>
            </a:r>
          </a:p>
        </xdr:txBody>
      </xdr:sp>
      <xdr:sp macro="" textlink="">
        <xdr:nvSpPr>
          <xdr:cNvPr id="7" name="CuadroTexto 6">
            <a:extLst>
              <a:ext uri="{FF2B5EF4-FFF2-40B4-BE49-F238E27FC236}">
                <a16:creationId xmlns:a16="http://schemas.microsoft.com/office/drawing/2014/main" id="{861751D8-F731-450C-AE90-2066783030E8}"/>
              </a:ext>
            </a:extLst>
          </xdr:cNvPr>
          <xdr:cNvSpPr txBox="1"/>
        </xdr:nvSpPr>
        <xdr:spPr>
          <a:xfrm>
            <a:off x="9062960" y="547308"/>
            <a:ext cx="957342" cy="1469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Vigente desde: </a:t>
            </a:r>
          </a:p>
        </xdr:txBody>
      </xdr:sp>
      <xdr:sp macro="" textlink="">
        <xdr:nvSpPr>
          <xdr:cNvPr id="8" name="CuadroTexto 7">
            <a:extLst>
              <a:ext uri="{FF2B5EF4-FFF2-40B4-BE49-F238E27FC236}">
                <a16:creationId xmlns:a16="http://schemas.microsoft.com/office/drawing/2014/main" id="{DD872819-22EE-4740-9A8D-9145EBFA1E08}"/>
              </a:ext>
            </a:extLst>
          </xdr:cNvPr>
          <xdr:cNvSpPr txBox="1"/>
        </xdr:nvSpPr>
        <xdr:spPr>
          <a:xfrm>
            <a:off x="10020303" y="258248"/>
            <a:ext cx="1191317" cy="14135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127-FORVM-13</a:t>
            </a:r>
          </a:p>
        </xdr:txBody>
      </xdr:sp>
      <xdr:sp macro="" textlink="">
        <xdr:nvSpPr>
          <xdr:cNvPr id="9" name="CuadroTexto 8">
            <a:extLst>
              <a:ext uri="{FF2B5EF4-FFF2-40B4-BE49-F238E27FC236}">
                <a16:creationId xmlns:a16="http://schemas.microsoft.com/office/drawing/2014/main" id="{FFFF8596-5F59-42C4-AADE-6534D796B772}"/>
              </a:ext>
            </a:extLst>
          </xdr:cNvPr>
          <xdr:cNvSpPr txBox="1"/>
        </xdr:nvSpPr>
        <xdr:spPr>
          <a:xfrm>
            <a:off x="10020299" y="398223"/>
            <a:ext cx="1191321" cy="17415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a:t>
            </a:r>
          </a:p>
        </xdr:txBody>
      </xdr:sp>
      <xdr:sp macro="" textlink="">
        <xdr:nvSpPr>
          <xdr:cNvPr id="10" name="CuadroTexto 9">
            <a:extLst>
              <a:ext uri="{FF2B5EF4-FFF2-40B4-BE49-F238E27FC236}">
                <a16:creationId xmlns:a16="http://schemas.microsoft.com/office/drawing/2014/main" id="{7CF944FB-F722-4D5A-BD0A-E9D76AFB3CD5}"/>
              </a:ext>
            </a:extLst>
          </xdr:cNvPr>
          <xdr:cNvSpPr txBox="1"/>
        </xdr:nvSpPr>
        <xdr:spPr>
          <a:xfrm>
            <a:off x="10020298" y="548817"/>
            <a:ext cx="1197332" cy="14605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22/10/2021</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ZLOPEZ\OneDrive%20-%20DADEP\Documents\Actualizaci&#243;n%20Mapa%20de%20Riesgos%20Institucional%202024\OCDI%20MAPA%20DE%20RIESGOS%20INSTITUCIONAL%20DADEP%202024%20PRIMER%20CUATRIMESTR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adepbta-my.sharepoint.com/Users/larango/Downloads/MAPA%20DE%20RIESGOS%20INSTITUCIONAL%20DADEP%202023%20V6FINAL%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adepbta-my.sharepoint.com/Users/ZLOPEZ/OneDrive%20-%20DADEP/Documents/Actualizaci&#243;n%20Mapa%20de%20Riesgos%20Institucional%202024/OCDI%20MAPA%20DE%20RIESGOS%20INSTITUCIONAL%20DADEP%202024%20PRIMER%20CUA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CONTEXTO EXT, INT Y PROC"/>
      <sheetName val="MAPA DE RIESGOS"/>
      <sheetName val="Hoja2"/>
      <sheetName val="Hoja1"/>
      <sheetName val="Listados Datos"/>
      <sheetName val="ActivosDeInformación"/>
      <sheetName val="Matriz Calor Inherente RGyRSI"/>
      <sheetName val="Matriz Calor Residual RGyRSI"/>
      <sheetName val="IMPACTO CORRUPCIÓN"/>
      <sheetName val="Inventario de activos de inf"/>
      <sheetName val="Amanezas y Vulnera Seg. Digital"/>
      <sheetName val="Anexo A Seg. Dig"/>
      <sheetName val="Tabla Probabilidad"/>
      <sheetName val="Tabla Impacto"/>
      <sheetName val="IMPACTO SEG D"/>
      <sheetName val="PROBABILIDAD R. CORRUPCIÓN"/>
      <sheetName val="Tabla Valoración controles"/>
      <sheetName val="VALORACIÓN DEL RIESGO DE CORRUP"/>
      <sheetName val="Clases de Riesgos"/>
      <sheetName val="EJEMPLO CONTROLES"/>
      <sheetName val="OPCIONES DE MANEJO DEL RIESGO"/>
    </sheetNames>
    <sheetDataSet>
      <sheetData sheetId="0"/>
      <sheetData sheetId="1"/>
      <sheetData sheetId="2"/>
      <sheetData sheetId="3"/>
      <sheetData sheetId="4"/>
      <sheetData sheetId="5">
        <row r="3">
          <cell r="R3" t="str">
            <v xml:space="preserve">• Afectación menor a 10 SMLMV </v>
          </cell>
          <cell r="S3" t="str">
            <v>• El riesgo afecta la imagen de alguna área de la organización</v>
          </cell>
        </row>
        <row r="4">
          <cell r="R4" t="str">
            <v xml:space="preserve">• Entre 10 y 50 SMLMV </v>
          </cell>
          <cell r="S4" t="str">
            <v>• El riesgo afecta la imagen de la entidad internamente, de conocimiento general, nivel interno, de junta directiva y accionistas y/o de proveedores</v>
          </cell>
        </row>
        <row r="5">
          <cell r="R5" t="str">
            <v xml:space="preserve">• Entre 50 y 100 SMLMV </v>
          </cell>
          <cell r="S5" t="str">
            <v>• El riesgo afecta la imagen de la entidad con algunos usuarios de relevancia frente al logro de los objetivos</v>
          </cell>
        </row>
        <row r="6">
          <cell r="R6" t="str">
            <v xml:space="preserve">• Entre 100 y 500 SMLMV </v>
          </cell>
          <cell r="S6" t="str">
            <v>• El riesgo afecta la imagen de  la entidad con efecto publicitario sostenido a nivel de sector administrativo, nivel departamental o municipal</v>
          </cell>
        </row>
        <row r="7">
          <cell r="R7" t="str">
            <v xml:space="preserve">• Mayor a 500 SMLMV </v>
          </cell>
          <cell r="S7" t="str">
            <v>• El riesgo afecta la imagen de la entidad a nivel nacional, con efecto publicitarios sostenible a nivel país</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dos Dato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dos Datos"/>
    </sheetNames>
    <sheetDataSet>
      <sheetData sheetId="0"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riesgos%20seguridad%20de%20la%20informacion%203er%20cuatrimestre" TargetMode="External"/><Relationship Id="rId13" Type="http://schemas.openxmlformats.org/officeDocument/2006/relationships/hyperlink" Target="file:///\\172.26.1.6\pub\RIESGOS%202024\3er%20Cuatrimestre%202024\Control%20Interno%20Disciplinario" TargetMode="External"/><Relationship Id="rId18" Type="http://schemas.openxmlformats.org/officeDocument/2006/relationships/vmlDrawing" Target="../drawings/vmlDrawing1.vml"/><Relationship Id="rId3" Type="http://schemas.openxmlformats.org/officeDocument/2006/relationships/hyperlink" Target="file:///\\172.26.1.6\pub\RIESGOS%202024\3er%20Cuatrimestre%202024\Gesti&#243;n%20Documental" TargetMode="External"/><Relationship Id="rId7" Type="http://schemas.openxmlformats.org/officeDocument/2006/relationships/hyperlink" Target="file:///\\172.26.1.6\pub\RIESGOS%202024\3er%20Cuatrimestre%202024\Gesti&#243;n%20de%20la%20Tecnolog&#237;a%20y%20la%20Informaci&#243;n\riesgos%20seguridad%20de%20la%20informacion%203er%20cuatrimestre" TargetMode="External"/><Relationship Id="rId12" Type="http://schemas.openxmlformats.org/officeDocument/2006/relationships/hyperlink" Target="file:///\\172.26.1.6\pub\RIESGOS%202024\3er%20Cuatrimestre%202024\Control%20Interno%20Disciplinario" TargetMode="External"/><Relationship Id="rId17" Type="http://schemas.openxmlformats.org/officeDocument/2006/relationships/drawing" Target="../drawings/drawing1.xml"/><Relationship Id="rId2" Type="http://schemas.openxmlformats.org/officeDocument/2006/relationships/hyperlink" Target="file:///\\172.26.1.6\pub\RIESGOS%202024\3er%20Cuatrimestre%202024\Gesti&#243;n%20Documental" TargetMode="External"/><Relationship Id="rId16" Type="http://schemas.openxmlformats.org/officeDocument/2006/relationships/printerSettings" Target="../printerSettings/printerSettings1.bin"/><Relationship Id="rId1" Type="http://schemas.openxmlformats.org/officeDocument/2006/relationships/hyperlink" Target="file:///\\172.26.1.6\pub\RIESGOS%202024\3er%20Cuatrimestre%202024\Atenci&#243;n%20a%20la%20Ciudadan&#237;a\D2" TargetMode="External"/><Relationship Id="rId6" Type="http://schemas.openxmlformats.org/officeDocument/2006/relationships/hyperlink" Target="file:///\\172.26.1.6\pub\RIESGOS%202024\3er%20Cuatrimestre%202024\Gesti&#243;n%20de%20la%20Tecnolog&#237;a%20y%20la%20Informaci&#243;n\riesgos%20seguridad%20de%20la%20informacion%203er%20cuatrimestre" TargetMode="External"/><Relationship Id="rId11" Type="http://schemas.openxmlformats.org/officeDocument/2006/relationships/hyperlink" Target="https://dadepbta-my.sharepoint.com/:b:/g/personal/frodriguez_dadep_gov_co/EQtDLGl50-ZDuhi2ReRFDqsBe_kXfh9_Y1LecU2TWYRyvA?e=YXUuaA" TargetMode="External"/><Relationship Id="rId5" Type="http://schemas.openxmlformats.org/officeDocument/2006/relationships/hyperlink" Target="file:///\\172.26.1.6\pub\RIESGOS%202024\3er%20Cuatrimestre%202024\Defensa%20del%20Patrimonio%20Inmobiliario\D6" TargetMode="External"/><Relationship Id="rId15" Type="http://schemas.openxmlformats.org/officeDocument/2006/relationships/hyperlink" Target="file:///\\172.26.1.6\pub\RIESGOS%202024\3er%20Cuatrimestre%202024\Gesti&#243;n%20de%20Recursos\RIESGO%20D16" TargetMode="External"/><Relationship Id="rId10" Type="http://schemas.openxmlformats.org/officeDocument/2006/relationships/hyperlink" Target="../riesgos%20seguridad%20de%20la%20informacion%203er%20cuatrimestre" TargetMode="External"/><Relationship Id="rId19" Type="http://schemas.openxmlformats.org/officeDocument/2006/relationships/comments" Target="../comments1.xml"/><Relationship Id="rId4" Type="http://schemas.openxmlformats.org/officeDocument/2006/relationships/hyperlink" Target="file:///\\172.26.1.6\pub\RIESGOS%202024\3er%20Cuatrimestre%202024\Inventario%20General%20del%20Espacio%20P&#250;blico\D4" TargetMode="External"/><Relationship Id="rId9" Type="http://schemas.openxmlformats.org/officeDocument/2006/relationships/hyperlink" Target="../riesgos%20seguridad%20de%20la%20informacion%203er%20cuatrimestre" TargetMode="External"/><Relationship Id="rId14" Type="http://schemas.openxmlformats.org/officeDocument/2006/relationships/hyperlink" Target="file:///\\172.26.1.6\pub\RIESGOS%202024\3er%20Cuatrimestre%202024\Oficina%20Asesora%20de%20Planeaci&#243;n\Riesgo%20D1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38DCA-531B-4A59-BF93-53EAC0D7AB4F}">
  <dimension ref="A1:BC180"/>
  <sheetViews>
    <sheetView showGridLines="0" tabSelected="1" zoomScale="55" zoomScaleNormal="55" workbookViewId="0">
      <pane ySplit="5" topLeftCell="A6" activePane="bottomLeft" state="frozenSplit"/>
      <selection pane="bottomLeft" activeCell="E6" sqref="E6:E7"/>
    </sheetView>
  </sheetViews>
  <sheetFormatPr baseColWidth="10" defaultColWidth="11.1796875" defaultRowHeight="14"/>
  <cols>
    <col min="1" max="1" width="21.7265625" style="482" customWidth="1"/>
    <col min="2" max="2" width="4.453125" style="24" hidden="1" customWidth="1"/>
    <col min="3" max="3" width="18.7265625" style="24" customWidth="1"/>
    <col min="4" max="4" width="8.1796875" style="24" customWidth="1"/>
    <col min="5" max="5" width="50.26953125" style="483" customWidth="1"/>
    <col min="6" max="6" width="44.54296875" style="24" customWidth="1"/>
    <col min="7" max="7" width="16.453125" style="24" customWidth="1"/>
    <col min="8" max="8" width="21.7265625" style="26" hidden="1" customWidth="1"/>
    <col min="9" max="9" width="18.453125" style="26" customWidth="1"/>
    <col min="10" max="10" width="20.54296875" style="26" customWidth="1"/>
    <col min="11" max="11" width="17.453125" style="26" customWidth="1"/>
    <col min="12" max="12" width="22.1796875" style="26" customWidth="1"/>
    <col min="13" max="13" width="20" style="24" hidden="1" customWidth="1"/>
    <col min="14" max="14" width="5" style="24" hidden="1" customWidth="1"/>
    <col min="15" max="18" width="20" style="24" hidden="1" customWidth="1"/>
    <col min="19" max="19" width="23.81640625" style="484" customWidth="1"/>
    <col min="20" max="20" width="4.7265625" style="484" customWidth="1"/>
    <col min="21" max="21" width="68.453125" style="24" customWidth="1"/>
    <col min="22" max="22" width="13.26953125" style="26" customWidth="1"/>
    <col min="23" max="23" width="5.26953125" style="485" hidden="1" customWidth="1"/>
    <col min="24" max="24" width="4.81640625" style="485" hidden="1" customWidth="1"/>
    <col min="25" max="25" width="4.1796875" style="24" hidden="1" customWidth="1"/>
    <col min="26" max="26" width="4.1796875" style="485" hidden="1" customWidth="1"/>
    <col min="27" max="27" width="4.81640625" style="485" hidden="1" customWidth="1"/>
    <col min="28" max="28" width="4" style="485" hidden="1" customWidth="1"/>
    <col min="29" max="29" width="4" style="24" hidden="1" customWidth="1"/>
    <col min="30" max="33" width="3.453125" style="24" hidden="1" customWidth="1"/>
    <col min="34" max="34" width="16" style="484" customWidth="1"/>
    <col min="35" max="35" width="12.7265625" style="26" customWidth="1"/>
    <col min="36" max="36" width="47.81640625" style="25" customWidth="1"/>
    <col min="37" max="37" width="35.453125" style="486" customWidth="1"/>
    <col min="38" max="38" width="22.26953125" style="25" customWidth="1"/>
    <col min="39" max="39" width="15.7265625" style="25" customWidth="1"/>
    <col min="40" max="40" width="18.26953125" style="480" customWidth="1"/>
    <col min="41" max="41" width="18.453125" style="480" customWidth="1"/>
    <col min="42" max="42" width="20.453125" style="26" customWidth="1"/>
    <col min="43" max="43" width="21.7265625" style="486" customWidth="1"/>
    <col min="44" max="44" width="22.54296875" style="25" customWidth="1"/>
    <col min="45" max="45" width="10.453125" style="24" bestFit="1" customWidth="1"/>
    <col min="46" max="46" width="61.26953125" style="24" bestFit="1" customWidth="1"/>
    <col min="47" max="47" width="25.453125" style="24" bestFit="1" customWidth="1"/>
    <col min="48" max="48" width="20.1796875" style="24" bestFit="1" customWidth="1"/>
    <col min="49" max="49" width="32.26953125" style="24" customWidth="1"/>
    <col min="50" max="50" width="38.26953125" style="24" customWidth="1"/>
    <col min="51" max="51" width="38.81640625" style="24" customWidth="1"/>
    <col min="52" max="52" width="10.81640625" style="24" bestFit="1" customWidth="1"/>
    <col min="53" max="53" width="16.7265625" style="24" customWidth="1"/>
    <col min="54" max="54" width="18.90625" style="24" customWidth="1"/>
    <col min="55" max="55" width="42.81640625" style="24" customWidth="1"/>
    <col min="56" max="16384" width="11.1796875" style="24"/>
  </cols>
  <sheetData>
    <row r="1" spans="1:55" ht="90.75" customHeight="1">
      <c r="A1" s="22"/>
      <c r="B1" s="23"/>
      <c r="C1" s="23"/>
      <c r="D1" s="23"/>
      <c r="E1" s="24"/>
      <c r="F1" s="25"/>
      <c r="G1" s="25"/>
      <c r="H1" s="25"/>
      <c r="I1" s="25"/>
      <c r="J1" s="25"/>
      <c r="K1" s="25"/>
      <c r="L1" s="25"/>
      <c r="M1" s="26"/>
      <c r="N1" s="25"/>
      <c r="O1" s="26"/>
      <c r="P1" s="26"/>
      <c r="Q1" s="26"/>
      <c r="S1" s="24"/>
      <c r="T1" s="24"/>
      <c r="V1" s="24"/>
      <c r="W1" s="24"/>
      <c r="X1" s="24"/>
      <c r="Z1" s="24"/>
      <c r="AA1" s="24"/>
      <c r="AB1" s="24"/>
      <c r="AH1" s="24"/>
      <c r="AI1" s="24"/>
      <c r="AJ1" s="24"/>
      <c r="AK1" s="24"/>
      <c r="AL1" s="24"/>
      <c r="AM1" s="24"/>
      <c r="AN1" s="24"/>
      <c r="AO1" s="24"/>
      <c r="AP1" s="24"/>
      <c r="AQ1" s="24"/>
      <c r="AR1" s="24"/>
    </row>
    <row r="2" spans="1:55" s="30" customFormat="1" ht="17.25" customHeight="1">
      <c r="A2" s="27" t="s">
        <v>487</v>
      </c>
      <c r="B2" s="28"/>
      <c r="C2" s="28"/>
      <c r="D2" s="28"/>
      <c r="E2" s="28"/>
      <c r="F2" s="28"/>
      <c r="G2" s="28"/>
      <c r="H2" s="27" t="s">
        <v>488</v>
      </c>
      <c r="I2" s="27"/>
      <c r="J2" s="27"/>
      <c r="K2" s="27"/>
      <c r="L2" s="27"/>
      <c r="M2" s="28"/>
      <c r="N2" s="28"/>
      <c r="O2" s="28"/>
      <c r="P2" s="28"/>
      <c r="Q2" s="28"/>
      <c r="R2" s="28"/>
      <c r="S2" s="28"/>
      <c r="T2" s="28"/>
      <c r="U2" s="28"/>
      <c r="V2" s="28"/>
      <c r="W2" s="28"/>
      <c r="X2" s="28"/>
      <c r="Y2" s="28"/>
      <c r="Z2" s="28"/>
      <c r="AA2" s="28"/>
      <c r="AB2" s="28"/>
      <c r="AC2" s="28"/>
      <c r="AD2" s="28"/>
      <c r="AE2" s="28"/>
      <c r="AF2" s="28"/>
      <c r="AG2" s="28"/>
      <c r="AH2" s="28"/>
      <c r="AI2" s="28"/>
      <c r="AJ2" s="28"/>
      <c r="AK2" s="29"/>
      <c r="AL2" s="29"/>
      <c r="AM2" s="29"/>
      <c r="AN2" s="29"/>
      <c r="AO2" s="29"/>
      <c r="AP2" s="29"/>
      <c r="AQ2" s="29"/>
      <c r="AR2" s="29"/>
    </row>
    <row r="3" spans="1:55" s="33" customFormat="1" ht="15" customHeight="1" thickBot="1">
      <c r="A3" s="31"/>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2"/>
      <c r="AK3" s="32"/>
      <c r="AL3" s="32"/>
      <c r="AM3" s="32"/>
      <c r="AN3" s="32"/>
      <c r="AO3" s="32"/>
      <c r="AP3" s="32"/>
      <c r="AQ3" s="32"/>
      <c r="AR3" s="32"/>
    </row>
    <row r="4" spans="1:55" s="50" customFormat="1" ht="13.5" customHeight="1">
      <c r="A4" s="34" t="s">
        <v>0</v>
      </c>
      <c r="B4" s="35"/>
      <c r="C4" s="35"/>
      <c r="D4" s="35"/>
      <c r="E4" s="35"/>
      <c r="F4" s="35"/>
      <c r="G4" s="35"/>
      <c r="H4" s="36"/>
      <c r="I4" s="37" t="s">
        <v>1</v>
      </c>
      <c r="J4" s="38"/>
      <c r="K4" s="38"/>
      <c r="L4" s="38"/>
      <c r="M4" s="39" t="s">
        <v>2</v>
      </c>
      <c r="N4" s="40"/>
      <c r="O4" s="40"/>
      <c r="P4" s="40"/>
      <c r="Q4" s="40"/>
      <c r="R4" s="40"/>
      <c r="S4" s="41"/>
      <c r="T4" s="42" t="s">
        <v>3</v>
      </c>
      <c r="U4" s="43"/>
      <c r="V4" s="44"/>
      <c r="W4" s="45"/>
      <c r="X4" s="45"/>
      <c r="Y4" s="45"/>
      <c r="Z4" s="45"/>
      <c r="AA4" s="45"/>
      <c r="AB4" s="45"/>
      <c r="AC4" s="45"/>
      <c r="AD4" s="45"/>
      <c r="AE4" s="45"/>
      <c r="AF4" s="45"/>
      <c r="AG4" s="45"/>
      <c r="AH4" s="45"/>
      <c r="AI4" s="46" t="s">
        <v>489</v>
      </c>
      <c r="AJ4" s="46"/>
      <c r="AK4" s="47"/>
      <c r="AL4" s="47"/>
      <c r="AM4" s="47"/>
      <c r="AN4" s="47"/>
      <c r="AO4" s="47"/>
      <c r="AP4" s="47"/>
      <c r="AQ4" s="47"/>
      <c r="AR4" s="47"/>
      <c r="AS4" s="48" t="s">
        <v>391</v>
      </c>
      <c r="AT4" s="41"/>
      <c r="AU4" s="41"/>
      <c r="AV4" s="41"/>
      <c r="AW4" s="41"/>
      <c r="AX4" s="41"/>
      <c r="AY4" s="41"/>
      <c r="AZ4" s="41"/>
      <c r="BA4" s="41"/>
      <c r="BB4" s="41"/>
      <c r="BC4" s="49" t="s">
        <v>392</v>
      </c>
    </row>
    <row r="5" spans="1:55" s="58" customFormat="1" ht="109.5" customHeight="1">
      <c r="A5" s="51" t="s">
        <v>4</v>
      </c>
      <c r="B5" s="52" t="s">
        <v>5</v>
      </c>
      <c r="C5" s="53" t="s">
        <v>6</v>
      </c>
      <c r="D5" s="52" t="s">
        <v>7</v>
      </c>
      <c r="E5" s="52" t="s">
        <v>8</v>
      </c>
      <c r="F5" s="52" t="s">
        <v>9</v>
      </c>
      <c r="G5" s="52" t="s">
        <v>10</v>
      </c>
      <c r="H5" s="54" t="s">
        <v>11</v>
      </c>
      <c r="I5" s="55" t="s">
        <v>490</v>
      </c>
      <c r="J5" s="56" t="s">
        <v>12</v>
      </c>
      <c r="K5" s="56" t="s">
        <v>491</v>
      </c>
      <c r="L5" s="56" t="s">
        <v>13</v>
      </c>
      <c r="M5" s="52" t="s">
        <v>14</v>
      </c>
      <c r="N5" s="52" t="s">
        <v>15</v>
      </c>
      <c r="O5" s="52" t="s">
        <v>16</v>
      </c>
      <c r="P5" s="52" t="s">
        <v>17</v>
      </c>
      <c r="Q5" s="52" t="s">
        <v>18</v>
      </c>
      <c r="R5" s="52" t="s">
        <v>15</v>
      </c>
      <c r="S5" s="54" t="s">
        <v>19</v>
      </c>
      <c r="T5" s="52" t="s">
        <v>20</v>
      </c>
      <c r="U5" s="54" t="s">
        <v>21</v>
      </c>
      <c r="V5" s="52" t="s">
        <v>22</v>
      </c>
      <c r="W5" s="57" t="s">
        <v>23</v>
      </c>
      <c r="X5" s="57" t="s">
        <v>24</v>
      </c>
      <c r="Y5" s="57" t="s">
        <v>25</v>
      </c>
      <c r="Z5" s="57" t="s">
        <v>26</v>
      </c>
      <c r="AA5" s="57" t="s">
        <v>27</v>
      </c>
      <c r="AB5" s="57" t="s">
        <v>28</v>
      </c>
      <c r="AC5" s="57" t="s">
        <v>29</v>
      </c>
      <c r="AD5" s="57" t="s">
        <v>30</v>
      </c>
      <c r="AE5" s="57" t="s">
        <v>15</v>
      </c>
      <c r="AF5" s="57" t="s">
        <v>31</v>
      </c>
      <c r="AG5" s="57" t="s">
        <v>15</v>
      </c>
      <c r="AH5" s="54" t="s">
        <v>32</v>
      </c>
      <c r="AI5" s="52" t="s">
        <v>33</v>
      </c>
      <c r="AJ5" s="52" t="s">
        <v>34</v>
      </c>
      <c r="AK5" s="52" t="s">
        <v>35</v>
      </c>
      <c r="AL5" s="54" t="s">
        <v>36</v>
      </c>
      <c r="AM5" s="54" t="s">
        <v>37</v>
      </c>
      <c r="AN5" s="54" t="s">
        <v>38</v>
      </c>
      <c r="AO5" s="54" t="s">
        <v>39</v>
      </c>
      <c r="AP5" s="54" t="s">
        <v>40</v>
      </c>
      <c r="AQ5" s="54" t="s">
        <v>41</v>
      </c>
      <c r="AR5" s="54" t="s">
        <v>42</v>
      </c>
      <c r="AS5" s="54" t="s">
        <v>393</v>
      </c>
      <c r="AT5" s="52" t="s">
        <v>394</v>
      </c>
      <c r="AU5" s="52" t="s">
        <v>395</v>
      </c>
      <c r="AV5" s="52" t="s">
        <v>396</v>
      </c>
      <c r="AW5" s="54" t="s">
        <v>397</v>
      </c>
      <c r="AX5" s="54" t="s">
        <v>398</v>
      </c>
      <c r="AY5" s="54" t="s">
        <v>399</v>
      </c>
      <c r="AZ5" s="54" t="s">
        <v>400</v>
      </c>
      <c r="BA5" s="54" t="s">
        <v>401</v>
      </c>
      <c r="BB5" s="54" t="s">
        <v>402</v>
      </c>
      <c r="BC5" s="54" t="s">
        <v>403</v>
      </c>
    </row>
    <row r="6" spans="1:55" ht="109.5" customHeight="1">
      <c r="A6" s="59" t="s">
        <v>43</v>
      </c>
      <c r="B6" s="60">
        <v>20</v>
      </c>
      <c r="C6" s="21" t="s">
        <v>44</v>
      </c>
      <c r="D6" s="61" t="s">
        <v>45</v>
      </c>
      <c r="E6" s="62" t="s">
        <v>46</v>
      </c>
      <c r="F6" s="62" t="s">
        <v>368</v>
      </c>
      <c r="G6" s="21" t="s">
        <v>47</v>
      </c>
      <c r="H6" s="19">
        <v>228</v>
      </c>
      <c r="I6" s="63" t="s">
        <v>48</v>
      </c>
      <c r="J6" s="63" t="s">
        <v>49</v>
      </c>
      <c r="K6" s="63" t="s">
        <v>50</v>
      </c>
      <c r="L6" s="63" t="s">
        <v>51</v>
      </c>
      <c r="M6" s="64" t="s">
        <v>52</v>
      </c>
      <c r="N6" s="65">
        <v>0.6</v>
      </c>
      <c r="O6" s="66" t="s">
        <v>53</v>
      </c>
      <c r="P6" s="67" t="s">
        <v>54</v>
      </c>
      <c r="Q6" s="68" t="s">
        <v>55</v>
      </c>
      <c r="R6" s="69">
        <v>0.4</v>
      </c>
      <c r="S6" s="70" t="s">
        <v>56</v>
      </c>
      <c r="T6" s="71">
        <v>1</v>
      </c>
      <c r="U6" s="72" t="s">
        <v>57</v>
      </c>
      <c r="V6" s="73" t="s">
        <v>58</v>
      </c>
      <c r="W6" s="74" t="s">
        <v>59</v>
      </c>
      <c r="X6" s="74" t="s">
        <v>60</v>
      </c>
      <c r="Y6" s="75" t="s">
        <v>61</v>
      </c>
      <c r="Z6" s="74" t="s">
        <v>62</v>
      </c>
      <c r="AA6" s="74" t="s">
        <v>63</v>
      </c>
      <c r="AB6" s="74" t="s">
        <v>64</v>
      </c>
      <c r="AC6" s="76">
        <v>0.36</v>
      </c>
      <c r="AD6" s="77" t="s">
        <v>65</v>
      </c>
      <c r="AE6" s="78">
        <v>0.36</v>
      </c>
      <c r="AF6" s="79" t="s">
        <v>55</v>
      </c>
      <c r="AG6" s="80">
        <v>0.4</v>
      </c>
      <c r="AH6" s="81" t="s">
        <v>56</v>
      </c>
      <c r="AI6" s="21" t="s">
        <v>66</v>
      </c>
      <c r="AJ6" s="21" t="s">
        <v>67</v>
      </c>
      <c r="AK6" s="21" t="s">
        <v>68</v>
      </c>
      <c r="AL6" s="21" t="s">
        <v>69</v>
      </c>
      <c r="AM6" s="82" t="s">
        <v>70</v>
      </c>
      <c r="AN6" s="83">
        <v>45536</v>
      </c>
      <c r="AO6" s="83">
        <v>45657</v>
      </c>
      <c r="AP6" s="21" t="s">
        <v>68</v>
      </c>
      <c r="AQ6" s="21" t="s">
        <v>71</v>
      </c>
      <c r="AR6" s="84" t="s">
        <v>72</v>
      </c>
      <c r="AS6" s="85" t="s">
        <v>404</v>
      </c>
      <c r="AT6" s="21" t="s">
        <v>426</v>
      </c>
      <c r="AU6" s="21" t="s">
        <v>427</v>
      </c>
      <c r="AV6" s="83">
        <v>45657</v>
      </c>
      <c r="AW6" s="85" t="s">
        <v>416</v>
      </c>
      <c r="AX6" s="86" t="s">
        <v>416</v>
      </c>
      <c r="AY6" s="21" t="s">
        <v>428</v>
      </c>
      <c r="AZ6" s="85" t="s">
        <v>429</v>
      </c>
      <c r="BA6" s="85" t="s">
        <v>430</v>
      </c>
      <c r="BB6" s="85" t="s">
        <v>430</v>
      </c>
      <c r="BC6" s="21" t="s">
        <v>431</v>
      </c>
    </row>
    <row r="7" spans="1:55" ht="139.5" customHeight="1">
      <c r="A7" s="87"/>
      <c r="B7" s="60"/>
      <c r="C7" s="87"/>
      <c r="D7" s="88"/>
      <c r="E7" s="89"/>
      <c r="F7" s="89"/>
      <c r="G7" s="87"/>
      <c r="H7" s="90"/>
      <c r="I7" s="91"/>
      <c r="J7" s="91"/>
      <c r="K7" s="91"/>
      <c r="L7" s="91"/>
      <c r="M7" s="92"/>
      <c r="N7" s="93"/>
      <c r="O7" s="94"/>
      <c r="P7" s="95"/>
      <c r="Q7" s="92"/>
      <c r="R7" s="96"/>
      <c r="S7" s="97"/>
      <c r="T7" s="71">
        <v>2</v>
      </c>
      <c r="U7" s="72" t="s">
        <v>73</v>
      </c>
      <c r="V7" s="73" t="s">
        <v>58</v>
      </c>
      <c r="W7" s="74" t="s">
        <v>59</v>
      </c>
      <c r="X7" s="74" t="s">
        <v>60</v>
      </c>
      <c r="Y7" s="75" t="s">
        <v>61</v>
      </c>
      <c r="Z7" s="74" t="s">
        <v>62</v>
      </c>
      <c r="AA7" s="74" t="s">
        <v>63</v>
      </c>
      <c r="AB7" s="74" t="s">
        <v>64</v>
      </c>
      <c r="AC7" s="76">
        <v>0.22</v>
      </c>
      <c r="AD7" s="77" t="s">
        <v>65</v>
      </c>
      <c r="AE7" s="78">
        <v>0.22</v>
      </c>
      <c r="AF7" s="79" t="s">
        <v>55</v>
      </c>
      <c r="AG7" s="80">
        <v>0.4</v>
      </c>
      <c r="AH7" s="81" t="s">
        <v>56</v>
      </c>
      <c r="AI7" s="87"/>
      <c r="AJ7" s="94"/>
      <c r="AK7" s="94"/>
      <c r="AL7" s="94"/>
      <c r="AM7" s="98"/>
      <c r="AN7" s="99"/>
      <c r="AO7" s="99"/>
      <c r="AP7" s="94"/>
      <c r="AQ7" s="94"/>
      <c r="AR7" s="100"/>
      <c r="AS7" s="85"/>
      <c r="AT7" s="101"/>
      <c r="AU7" s="101"/>
      <c r="AV7" s="83"/>
      <c r="AW7" s="85"/>
      <c r="AX7" s="84"/>
      <c r="AY7" s="101"/>
      <c r="AZ7" s="85"/>
      <c r="BA7" s="85"/>
      <c r="BB7" s="102"/>
      <c r="BC7" s="101"/>
    </row>
    <row r="8" spans="1:55" ht="229.5" customHeight="1">
      <c r="A8" s="21" t="s">
        <v>74</v>
      </c>
      <c r="B8" s="60">
        <v>36</v>
      </c>
      <c r="C8" s="21" t="s">
        <v>44</v>
      </c>
      <c r="D8" s="61" t="s">
        <v>75</v>
      </c>
      <c r="E8" s="62" t="s">
        <v>76</v>
      </c>
      <c r="F8" s="62" t="s">
        <v>492</v>
      </c>
      <c r="G8" s="21" t="s">
        <v>77</v>
      </c>
      <c r="H8" s="85">
        <v>228</v>
      </c>
      <c r="I8" s="63" t="s">
        <v>78</v>
      </c>
      <c r="J8" s="63" t="s">
        <v>79</v>
      </c>
      <c r="K8" s="63" t="s">
        <v>80</v>
      </c>
      <c r="L8" s="63" t="s">
        <v>81</v>
      </c>
      <c r="M8" s="64" t="s">
        <v>52</v>
      </c>
      <c r="N8" s="103">
        <v>0.6</v>
      </c>
      <c r="O8" s="66" t="s">
        <v>82</v>
      </c>
      <c r="P8" s="104" t="s">
        <v>54</v>
      </c>
      <c r="Q8" s="105" t="str">
        <f>IF(OR(O8='[1]Listados Datos'!$R$3,O8='[1]Listados Datos'!$S$3),"Leve",IF(OR(O8='[1]Listados Datos'!$R$4,O8='[1]Listados Datos'!$S$4),"Menor",IF(OR(O8='[1]Listados Datos'!$R$5,O8='[1]Listados Datos'!$S$5),"Moderado",IF(OR(O8='[1]Listados Datos'!$R$6,O8='[1]Listados Datos'!$S$6),"Mayor",IF(OR(O8='[1]Listados Datos'!$R$7,O8='[1]Listados Datos'!$S$7),"Catastrófico","")))))</f>
        <v>Leve</v>
      </c>
      <c r="R8" s="106">
        <v>0.2</v>
      </c>
      <c r="S8" s="70" t="s">
        <v>56</v>
      </c>
      <c r="T8" s="107">
        <v>1</v>
      </c>
      <c r="U8" s="72" t="s">
        <v>493</v>
      </c>
      <c r="V8" s="108" t="s">
        <v>58</v>
      </c>
      <c r="W8" s="109" t="s">
        <v>59</v>
      </c>
      <c r="X8" s="109" t="s">
        <v>60</v>
      </c>
      <c r="Y8" s="110">
        <v>0.4</v>
      </c>
      <c r="Z8" s="109" t="s">
        <v>62</v>
      </c>
      <c r="AA8" s="109" t="s">
        <v>63</v>
      </c>
      <c r="AB8" s="109" t="s">
        <v>64</v>
      </c>
      <c r="AC8" s="111">
        <v>0.36</v>
      </c>
      <c r="AD8" s="112" t="s">
        <v>65</v>
      </c>
      <c r="AE8" s="106">
        <v>0.36</v>
      </c>
      <c r="AF8" s="106" t="s">
        <v>83</v>
      </c>
      <c r="AG8" s="106">
        <v>0.2</v>
      </c>
      <c r="AH8" s="113" t="s">
        <v>84</v>
      </c>
      <c r="AI8" s="21" t="s">
        <v>66</v>
      </c>
      <c r="AJ8" s="114" t="s">
        <v>432</v>
      </c>
      <c r="AK8" s="114" t="s">
        <v>85</v>
      </c>
      <c r="AL8" s="62" t="s">
        <v>86</v>
      </c>
      <c r="AM8" s="85" t="s">
        <v>87</v>
      </c>
      <c r="AN8" s="83">
        <v>45292</v>
      </c>
      <c r="AO8" s="83">
        <v>45657</v>
      </c>
      <c r="AP8" s="114" t="s">
        <v>88</v>
      </c>
      <c r="AQ8" s="114" t="s">
        <v>89</v>
      </c>
      <c r="AR8" s="62" t="s">
        <v>90</v>
      </c>
      <c r="AS8" s="85" t="s">
        <v>404</v>
      </c>
      <c r="AT8" s="62" t="s">
        <v>414</v>
      </c>
      <c r="AU8" s="115">
        <f>1/1</f>
        <v>1</v>
      </c>
      <c r="AV8" s="83">
        <v>45657</v>
      </c>
      <c r="AW8" s="84" t="s">
        <v>494</v>
      </c>
      <c r="AX8" s="116" t="s">
        <v>415</v>
      </c>
      <c r="AY8" s="85" t="s">
        <v>416</v>
      </c>
      <c r="AZ8" s="85" t="s">
        <v>409</v>
      </c>
      <c r="BA8" s="85" t="s">
        <v>416</v>
      </c>
      <c r="BB8" s="85" t="s">
        <v>416</v>
      </c>
      <c r="BC8" s="117" t="s">
        <v>433</v>
      </c>
    </row>
    <row r="9" spans="1:55" ht="113.25" customHeight="1">
      <c r="A9" s="87"/>
      <c r="B9" s="60"/>
      <c r="C9" s="87"/>
      <c r="D9" s="88"/>
      <c r="E9" s="89"/>
      <c r="F9" s="89"/>
      <c r="G9" s="87"/>
      <c r="H9" s="118"/>
      <c r="I9" s="91"/>
      <c r="J9" s="91"/>
      <c r="K9" s="91"/>
      <c r="L9" s="91"/>
      <c r="M9" s="92"/>
      <c r="N9" s="119"/>
      <c r="O9" s="94"/>
      <c r="P9" s="98"/>
      <c r="Q9" s="92"/>
      <c r="R9" s="120"/>
      <c r="S9" s="97"/>
      <c r="T9" s="121"/>
      <c r="U9" s="122" t="s">
        <v>91</v>
      </c>
      <c r="V9" s="123"/>
      <c r="W9" s="120"/>
      <c r="X9" s="120"/>
      <c r="Y9" s="124"/>
      <c r="Z9" s="120"/>
      <c r="AA9" s="120"/>
      <c r="AB9" s="120"/>
      <c r="AC9" s="120"/>
      <c r="AD9" s="120"/>
      <c r="AE9" s="120"/>
      <c r="AF9" s="120"/>
      <c r="AG9" s="120"/>
      <c r="AH9" s="97"/>
      <c r="AI9" s="87"/>
      <c r="AJ9" s="122" t="s">
        <v>92</v>
      </c>
      <c r="AK9" s="125" t="s">
        <v>93</v>
      </c>
      <c r="AL9" s="94"/>
      <c r="AM9" s="99"/>
      <c r="AN9" s="99"/>
      <c r="AO9" s="99"/>
      <c r="AP9" s="125" t="s">
        <v>94</v>
      </c>
      <c r="AQ9" s="125" t="s">
        <v>95</v>
      </c>
      <c r="AR9" s="94"/>
      <c r="AS9" s="85" t="s">
        <v>404</v>
      </c>
      <c r="AT9" s="94"/>
      <c r="AU9" s="126"/>
      <c r="AV9" s="127"/>
      <c r="AW9" s="128"/>
      <c r="AX9" s="129"/>
      <c r="AY9" s="118"/>
      <c r="AZ9" s="85" t="s">
        <v>409</v>
      </c>
      <c r="BA9" s="85" t="s">
        <v>416</v>
      </c>
      <c r="BB9" s="85" t="s">
        <v>416</v>
      </c>
      <c r="BC9" s="130"/>
    </row>
    <row r="10" spans="1:55" ht="214.5" customHeight="1">
      <c r="A10" s="122" t="s">
        <v>96</v>
      </c>
      <c r="B10" s="131"/>
      <c r="C10" s="122" t="s">
        <v>44</v>
      </c>
      <c r="D10" s="132" t="s">
        <v>97</v>
      </c>
      <c r="E10" s="133" t="s">
        <v>98</v>
      </c>
      <c r="F10" s="134" t="s">
        <v>99</v>
      </c>
      <c r="G10" s="122" t="s">
        <v>47</v>
      </c>
      <c r="H10" s="135">
        <v>228</v>
      </c>
      <c r="I10" s="136" t="s">
        <v>100</v>
      </c>
      <c r="J10" s="136" t="s">
        <v>100</v>
      </c>
      <c r="K10" s="136" t="s">
        <v>80</v>
      </c>
      <c r="L10" s="136" t="s">
        <v>101</v>
      </c>
      <c r="M10" s="137" t="s">
        <v>102</v>
      </c>
      <c r="N10" s="138" t="s">
        <v>103</v>
      </c>
      <c r="O10" s="139" t="s">
        <v>53</v>
      </c>
      <c r="P10" s="140" t="s">
        <v>54</v>
      </c>
      <c r="Q10" s="141" t="s">
        <v>55</v>
      </c>
      <c r="R10" s="142">
        <v>0.4</v>
      </c>
      <c r="S10" s="143" t="s">
        <v>56</v>
      </c>
      <c r="T10" s="144">
        <v>1</v>
      </c>
      <c r="U10" s="72" t="s">
        <v>104</v>
      </c>
      <c r="V10" s="73" t="s">
        <v>58</v>
      </c>
      <c r="W10" s="145" t="s">
        <v>59</v>
      </c>
      <c r="X10" s="145" t="s">
        <v>60</v>
      </c>
      <c r="Y10" s="146" t="s">
        <v>61</v>
      </c>
      <c r="Z10" s="145" t="s">
        <v>62</v>
      </c>
      <c r="AA10" s="145" t="s">
        <v>63</v>
      </c>
      <c r="AB10" s="145" t="s">
        <v>64</v>
      </c>
      <c r="AC10" s="147">
        <v>0.36</v>
      </c>
      <c r="AD10" s="148" t="s">
        <v>105</v>
      </c>
      <c r="AE10" s="78">
        <v>0.36</v>
      </c>
      <c r="AF10" s="79" t="s">
        <v>55</v>
      </c>
      <c r="AG10" s="149">
        <v>0.4</v>
      </c>
      <c r="AH10" s="81" t="s">
        <v>56</v>
      </c>
      <c r="AI10" s="150" t="s">
        <v>66</v>
      </c>
      <c r="AJ10" s="72" t="s">
        <v>106</v>
      </c>
      <c r="AK10" s="72" t="s">
        <v>107</v>
      </c>
      <c r="AL10" s="72" t="s">
        <v>108</v>
      </c>
      <c r="AM10" s="151" t="s">
        <v>70</v>
      </c>
      <c r="AN10" s="152">
        <v>45597</v>
      </c>
      <c r="AO10" s="152" t="s">
        <v>109</v>
      </c>
      <c r="AP10" s="72" t="s">
        <v>110</v>
      </c>
      <c r="AQ10" s="153" t="s">
        <v>111</v>
      </c>
      <c r="AR10" s="154" t="s">
        <v>112</v>
      </c>
      <c r="AS10" s="155" t="s">
        <v>405</v>
      </c>
      <c r="AT10" s="156" t="s">
        <v>406</v>
      </c>
      <c r="AU10" s="157">
        <f>1/1</f>
        <v>1</v>
      </c>
      <c r="AV10" s="158">
        <v>45657</v>
      </c>
      <c r="AW10" s="155" t="s">
        <v>407</v>
      </c>
      <c r="AX10" s="159" t="s">
        <v>413</v>
      </c>
      <c r="AY10" s="160" t="s">
        <v>408</v>
      </c>
      <c r="AZ10" s="155" t="s">
        <v>409</v>
      </c>
      <c r="BA10" s="155" t="s">
        <v>408</v>
      </c>
      <c r="BB10" s="155" t="s">
        <v>408</v>
      </c>
      <c r="BC10" s="161" t="s">
        <v>434</v>
      </c>
    </row>
    <row r="11" spans="1:55" ht="146.25" customHeight="1">
      <c r="A11" s="14" t="s">
        <v>113</v>
      </c>
      <c r="B11" s="60"/>
      <c r="C11" s="14" t="s">
        <v>44</v>
      </c>
      <c r="D11" s="162" t="s">
        <v>114</v>
      </c>
      <c r="E11" s="163" t="s">
        <v>115</v>
      </c>
      <c r="F11" s="163" t="s">
        <v>116</v>
      </c>
      <c r="G11" s="164" t="s">
        <v>47</v>
      </c>
      <c r="H11" s="165">
        <v>228</v>
      </c>
      <c r="I11" s="166" t="s">
        <v>117</v>
      </c>
      <c r="J11" s="166" t="s">
        <v>118</v>
      </c>
      <c r="K11" s="166" t="s">
        <v>80</v>
      </c>
      <c r="L11" s="167" t="s">
        <v>119</v>
      </c>
      <c r="M11" s="168" t="s">
        <v>102</v>
      </c>
      <c r="N11" s="169">
        <v>0.6</v>
      </c>
      <c r="O11" s="165" t="s">
        <v>120</v>
      </c>
      <c r="P11" s="170" t="s">
        <v>54</v>
      </c>
      <c r="Q11" s="171" t="s">
        <v>56</v>
      </c>
      <c r="R11" s="172">
        <v>0.6</v>
      </c>
      <c r="S11" s="173" t="s">
        <v>56</v>
      </c>
      <c r="T11" s="174">
        <v>1</v>
      </c>
      <c r="U11" s="72" t="s">
        <v>369</v>
      </c>
      <c r="V11" s="73" t="s">
        <v>58</v>
      </c>
      <c r="W11" s="145" t="s">
        <v>59</v>
      </c>
      <c r="X11" s="145" t="s">
        <v>60</v>
      </c>
      <c r="Y11" s="175" t="s">
        <v>61</v>
      </c>
      <c r="Z11" s="145" t="s">
        <v>62</v>
      </c>
      <c r="AA11" s="145" t="s">
        <v>63</v>
      </c>
      <c r="AB11" s="145" t="s">
        <v>64</v>
      </c>
      <c r="AC11" s="176">
        <v>0.36</v>
      </c>
      <c r="AD11" s="177" t="s">
        <v>84</v>
      </c>
      <c r="AE11" s="78">
        <v>0.36</v>
      </c>
      <c r="AF11" s="178" t="s">
        <v>56</v>
      </c>
      <c r="AG11" s="149">
        <v>0.6</v>
      </c>
      <c r="AH11" s="173" t="s">
        <v>56</v>
      </c>
      <c r="AI11" s="179" t="s">
        <v>66</v>
      </c>
      <c r="AJ11" s="180" t="s">
        <v>370</v>
      </c>
      <c r="AK11" s="153" t="s">
        <v>122</v>
      </c>
      <c r="AL11" s="181" t="s">
        <v>123</v>
      </c>
      <c r="AM11" s="181" t="s">
        <v>70</v>
      </c>
      <c r="AN11" s="182">
        <v>45292</v>
      </c>
      <c r="AO11" s="182">
        <v>45657</v>
      </c>
      <c r="AP11" s="182" t="s">
        <v>124</v>
      </c>
      <c r="AQ11" s="182" t="s">
        <v>125</v>
      </c>
      <c r="AR11" s="154" t="s">
        <v>126</v>
      </c>
      <c r="AS11" s="15" t="s">
        <v>405</v>
      </c>
      <c r="AT11" s="183" t="s">
        <v>410</v>
      </c>
      <c r="AU11" s="184" t="s">
        <v>411</v>
      </c>
      <c r="AV11" s="185">
        <v>45657</v>
      </c>
      <c r="AW11" s="165" t="s">
        <v>412</v>
      </c>
      <c r="AX11" s="186" t="s">
        <v>425</v>
      </c>
      <c r="AY11" s="165" t="s">
        <v>408</v>
      </c>
      <c r="AZ11" s="15" t="s">
        <v>409</v>
      </c>
      <c r="BA11" s="15" t="s">
        <v>408</v>
      </c>
      <c r="BB11" s="15" t="s">
        <v>408</v>
      </c>
      <c r="BC11" s="161" t="s">
        <v>435</v>
      </c>
    </row>
    <row r="12" spans="1:55" ht="131.25" customHeight="1">
      <c r="A12" s="187" t="s">
        <v>130</v>
      </c>
      <c r="B12" s="188"/>
      <c r="C12" s="189" t="s">
        <v>44</v>
      </c>
      <c r="D12" s="190" t="s">
        <v>131</v>
      </c>
      <c r="E12" s="191" t="s">
        <v>132</v>
      </c>
      <c r="F12" s="192" t="s">
        <v>133</v>
      </c>
      <c r="G12" s="187" t="s">
        <v>47</v>
      </c>
      <c r="H12" s="193">
        <v>228</v>
      </c>
      <c r="I12" s="194" t="s">
        <v>117</v>
      </c>
      <c r="J12" s="194" t="s">
        <v>118</v>
      </c>
      <c r="K12" s="194" t="s">
        <v>80</v>
      </c>
      <c r="L12" s="63" t="s">
        <v>101</v>
      </c>
      <c r="M12" s="195" t="s">
        <v>102</v>
      </c>
      <c r="N12" s="196">
        <v>0.6</v>
      </c>
      <c r="O12" s="197" t="s">
        <v>53</v>
      </c>
      <c r="P12" s="198" t="s">
        <v>54</v>
      </c>
      <c r="Q12" s="68" t="s">
        <v>55</v>
      </c>
      <c r="R12" s="199">
        <v>0.4</v>
      </c>
      <c r="S12" s="70" t="s">
        <v>56</v>
      </c>
      <c r="T12" s="200">
        <v>1</v>
      </c>
      <c r="U12" s="72" t="s">
        <v>134</v>
      </c>
      <c r="V12" s="73" t="s">
        <v>58</v>
      </c>
      <c r="W12" s="145" t="s">
        <v>59</v>
      </c>
      <c r="X12" s="145" t="s">
        <v>60</v>
      </c>
      <c r="Y12" s="201">
        <v>0.4</v>
      </c>
      <c r="Z12" s="145" t="s">
        <v>62</v>
      </c>
      <c r="AA12" s="145" t="s">
        <v>63</v>
      </c>
      <c r="AB12" s="145" t="s">
        <v>64</v>
      </c>
      <c r="AC12" s="176">
        <v>0.36</v>
      </c>
      <c r="AD12" s="177" t="s">
        <v>84</v>
      </c>
      <c r="AE12" s="78">
        <v>0.36</v>
      </c>
      <c r="AF12" s="79" t="s">
        <v>55</v>
      </c>
      <c r="AG12" s="149">
        <v>0.4</v>
      </c>
      <c r="AH12" s="173" t="s">
        <v>56</v>
      </c>
      <c r="AI12" s="193" t="s">
        <v>66</v>
      </c>
      <c r="AJ12" s="180" t="s">
        <v>371</v>
      </c>
      <c r="AK12" s="153" t="s">
        <v>135</v>
      </c>
      <c r="AL12" s="181" t="s">
        <v>136</v>
      </c>
      <c r="AM12" s="181" t="s">
        <v>70</v>
      </c>
      <c r="AN12" s="182">
        <v>45292</v>
      </c>
      <c r="AO12" s="182">
        <v>45657</v>
      </c>
      <c r="AP12" s="182" t="s">
        <v>137</v>
      </c>
      <c r="AQ12" s="182" t="s">
        <v>138</v>
      </c>
      <c r="AR12" s="202" t="s">
        <v>126</v>
      </c>
      <c r="AS12" s="203" t="s">
        <v>404</v>
      </c>
      <c r="AT12" s="204" t="s">
        <v>436</v>
      </c>
      <c r="AU12" s="205">
        <v>1</v>
      </c>
      <c r="AV12" s="206">
        <v>45657</v>
      </c>
      <c r="AW12" s="203" t="s">
        <v>437</v>
      </c>
      <c r="AX12" s="207" t="s">
        <v>438</v>
      </c>
      <c r="AY12" s="208" t="s">
        <v>430</v>
      </c>
      <c r="AZ12" s="203" t="s">
        <v>409</v>
      </c>
      <c r="BA12" s="203" t="s">
        <v>430</v>
      </c>
      <c r="BB12" s="203" t="s">
        <v>430</v>
      </c>
      <c r="BC12" s="209" t="s">
        <v>439</v>
      </c>
    </row>
    <row r="13" spans="1:55" ht="114" customHeight="1">
      <c r="A13" s="94"/>
      <c r="B13" s="188"/>
      <c r="C13" s="210"/>
      <c r="D13" s="210"/>
      <c r="E13" s="211"/>
      <c r="F13" s="212"/>
      <c r="G13" s="94"/>
      <c r="H13" s="213"/>
      <c r="I13" s="210"/>
      <c r="J13" s="210"/>
      <c r="K13" s="210"/>
      <c r="L13" s="210"/>
      <c r="M13" s="92"/>
      <c r="N13" s="92"/>
      <c r="O13" s="214"/>
      <c r="P13" s="215"/>
      <c r="Q13" s="92"/>
      <c r="R13" s="92"/>
      <c r="S13" s="97"/>
      <c r="T13" s="200">
        <v>2</v>
      </c>
      <c r="U13" s="72" t="s">
        <v>127</v>
      </c>
      <c r="V13" s="73" t="s">
        <v>58</v>
      </c>
      <c r="W13" s="145" t="s">
        <v>59</v>
      </c>
      <c r="X13" s="145" t="s">
        <v>60</v>
      </c>
      <c r="Y13" s="201">
        <v>0.4</v>
      </c>
      <c r="Z13" s="145" t="s">
        <v>62</v>
      </c>
      <c r="AA13" s="145" t="s">
        <v>63</v>
      </c>
      <c r="AB13" s="145" t="s">
        <v>64</v>
      </c>
      <c r="AC13" s="176">
        <v>0.22</v>
      </c>
      <c r="AD13" s="177" t="s">
        <v>84</v>
      </c>
      <c r="AE13" s="78">
        <v>0.22</v>
      </c>
      <c r="AF13" s="79" t="s">
        <v>55</v>
      </c>
      <c r="AG13" s="149">
        <v>0.4</v>
      </c>
      <c r="AH13" s="173" t="s">
        <v>56</v>
      </c>
      <c r="AI13" s="213"/>
      <c r="AJ13" s="180" t="s">
        <v>128</v>
      </c>
      <c r="AK13" s="153" t="s">
        <v>129</v>
      </c>
      <c r="AL13" s="181" t="s">
        <v>136</v>
      </c>
      <c r="AM13" s="181" t="s">
        <v>87</v>
      </c>
      <c r="AN13" s="182">
        <v>45292</v>
      </c>
      <c r="AO13" s="182">
        <v>45657</v>
      </c>
      <c r="AP13" s="182" t="s">
        <v>139</v>
      </c>
      <c r="AQ13" s="182" t="s">
        <v>140</v>
      </c>
      <c r="AR13" s="216"/>
      <c r="AS13" s="217"/>
      <c r="AT13" s="218"/>
      <c r="AU13" s="219"/>
      <c r="AV13" s="217"/>
      <c r="AW13" s="217"/>
      <c r="AX13" s="220"/>
      <c r="AY13" s="221"/>
      <c r="AZ13" s="217"/>
      <c r="BA13" s="217"/>
      <c r="BB13" s="217"/>
      <c r="BC13" s="222"/>
    </row>
    <row r="14" spans="1:55" ht="141" customHeight="1">
      <c r="A14" s="187" t="s">
        <v>141</v>
      </c>
      <c r="B14" s="60"/>
      <c r="C14" s="187" t="s">
        <v>44</v>
      </c>
      <c r="D14" s="190" t="s">
        <v>142</v>
      </c>
      <c r="E14" s="191" t="s">
        <v>143</v>
      </c>
      <c r="F14" s="192" t="s">
        <v>144</v>
      </c>
      <c r="G14" s="187" t="s">
        <v>47</v>
      </c>
      <c r="H14" s="193">
        <v>228</v>
      </c>
      <c r="I14" s="194" t="s">
        <v>117</v>
      </c>
      <c r="J14" s="194" t="s">
        <v>145</v>
      </c>
      <c r="K14" s="194" t="s">
        <v>80</v>
      </c>
      <c r="L14" s="63" t="s">
        <v>81</v>
      </c>
      <c r="M14" s="195" t="s">
        <v>102</v>
      </c>
      <c r="N14" s="223">
        <v>0.6</v>
      </c>
      <c r="O14" s="197" t="s">
        <v>53</v>
      </c>
      <c r="P14" s="198" t="s">
        <v>54</v>
      </c>
      <c r="Q14" s="68" t="s">
        <v>55</v>
      </c>
      <c r="R14" s="199">
        <v>0.4</v>
      </c>
      <c r="S14" s="70" t="s">
        <v>56</v>
      </c>
      <c r="T14" s="200">
        <v>1</v>
      </c>
      <c r="U14" s="72" t="s">
        <v>134</v>
      </c>
      <c r="V14" s="73" t="s">
        <v>58</v>
      </c>
      <c r="W14" s="145" t="s">
        <v>59</v>
      </c>
      <c r="X14" s="145" t="s">
        <v>60</v>
      </c>
      <c r="Y14" s="201">
        <v>0.4</v>
      </c>
      <c r="Z14" s="145" t="s">
        <v>62</v>
      </c>
      <c r="AA14" s="145" t="s">
        <v>63</v>
      </c>
      <c r="AB14" s="145" t="s">
        <v>64</v>
      </c>
      <c r="AC14" s="176">
        <v>0.36</v>
      </c>
      <c r="AD14" s="177" t="s">
        <v>84</v>
      </c>
      <c r="AE14" s="78">
        <v>0.36</v>
      </c>
      <c r="AF14" s="79" t="s">
        <v>55</v>
      </c>
      <c r="AG14" s="149">
        <v>0.4</v>
      </c>
      <c r="AH14" s="173" t="s">
        <v>56</v>
      </c>
      <c r="AI14" s="193" t="s">
        <v>66</v>
      </c>
      <c r="AJ14" s="180" t="s">
        <v>121</v>
      </c>
      <c r="AK14" s="153" t="s">
        <v>146</v>
      </c>
      <c r="AL14" s="181" t="s">
        <v>147</v>
      </c>
      <c r="AM14" s="181" t="s">
        <v>70</v>
      </c>
      <c r="AN14" s="182">
        <v>45292</v>
      </c>
      <c r="AO14" s="182">
        <v>45657</v>
      </c>
      <c r="AP14" s="182" t="s">
        <v>148</v>
      </c>
      <c r="AQ14" s="182" t="s">
        <v>149</v>
      </c>
      <c r="AR14" s="202" t="s">
        <v>150</v>
      </c>
      <c r="AS14" s="203" t="s">
        <v>404</v>
      </c>
      <c r="AT14" s="204" t="s">
        <v>436</v>
      </c>
      <c r="AU14" s="205">
        <v>1</v>
      </c>
      <c r="AV14" s="206">
        <v>45657</v>
      </c>
      <c r="AW14" s="203" t="s">
        <v>437</v>
      </c>
      <c r="AX14" s="207" t="s">
        <v>440</v>
      </c>
      <c r="AY14" s="208" t="s">
        <v>430</v>
      </c>
      <c r="AZ14" s="203" t="s">
        <v>409</v>
      </c>
      <c r="BA14" s="203" t="s">
        <v>430</v>
      </c>
      <c r="BB14" s="203" t="s">
        <v>430</v>
      </c>
      <c r="BC14" s="209" t="s">
        <v>439</v>
      </c>
    </row>
    <row r="15" spans="1:55" ht="132.75" customHeight="1">
      <c r="A15" s="94"/>
      <c r="B15" s="60"/>
      <c r="C15" s="94"/>
      <c r="D15" s="210"/>
      <c r="E15" s="211"/>
      <c r="F15" s="212"/>
      <c r="G15" s="94"/>
      <c r="H15" s="213"/>
      <c r="I15" s="210"/>
      <c r="J15" s="210"/>
      <c r="K15" s="210"/>
      <c r="L15" s="210"/>
      <c r="M15" s="92"/>
      <c r="N15" s="92"/>
      <c r="O15" s="214"/>
      <c r="P15" s="215"/>
      <c r="Q15" s="92"/>
      <c r="R15" s="92"/>
      <c r="S15" s="97"/>
      <c r="T15" s="200">
        <v>2</v>
      </c>
      <c r="U15" s="72" t="s">
        <v>127</v>
      </c>
      <c r="V15" s="73" t="s">
        <v>58</v>
      </c>
      <c r="W15" s="145" t="s">
        <v>59</v>
      </c>
      <c r="X15" s="145" t="s">
        <v>60</v>
      </c>
      <c r="Y15" s="201">
        <v>0.4</v>
      </c>
      <c r="Z15" s="145" t="s">
        <v>62</v>
      </c>
      <c r="AA15" s="145" t="s">
        <v>63</v>
      </c>
      <c r="AB15" s="145" t="s">
        <v>64</v>
      </c>
      <c r="AC15" s="176">
        <v>0.22</v>
      </c>
      <c r="AD15" s="177" t="s">
        <v>84</v>
      </c>
      <c r="AE15" s="78">
        <v>0.22</v>
      </c>
      <c r="AF15" s="79" t="s">
        <v>55</v>
      </c>
      <c r="AG15" s="149">
        <v>0.4</v>
      </c>
      <c r="AH15" s="173" t="s">
        <v>56</v>
      </c>
      <c r="AI15" s="213"/>
      <c r="AJ15" s="180" t="s">
        <v>128</v>
      </c>
      <c r="AK15" s="153" t="s">
        <v>129</v>
      </c>
      <c r="AL15" s="181" t="s">
        <v>147</v>
      </c>
      <c r="AM15" s="181" t="s">
        <v>70</v>
      </c>
      <c r="AN15" s="182">
        <v>45292</v>
      </c>
      <c r="AO15" s="182">
        <v>45657</v>
      </c>
      <c r="AP15" s="182" t="s">
        <v>151</v>
      </c>
      <c r="AQ15" s="182" t="s">
        <v>152</v>
      </c>
      <c r="AR15" s="216"/>
      <c r="AS15" s="217"/>
      <c r="AT15" s="218"/>
      <c r="AU15" s="219"/>
      <c r="AV15" s="217"/>
      <c r="AW15" s="217"/>
      <c r="AX15" s="220"/>
      <c r="AY15" s="221"/>
      <c r="AZ15" s="217"/>
      <c r="BA15" s="217"/>
      <c r="BB15" s="217"/>
      <c r="BC15" s="222"/>
    </row>
    <row r="16" spans="1:55" ht="62.25" customHeight="1">
      <c r="A16" s="187" t="s">
        <v>153</v>
      </c>
      <c r="B16" s="60"/>
      <c r="C16" s="187" t="s">
        <v>44</v>
      </c>
      <c r="D16" s="224" t="s">
        <v>154</v>
      </c>
      <c r="E16" s="225" t="s">
        <v>155</v>
      </c>
      <c r="F16" s="191" t="s">
        <v>156</v>
      </c>
      <c r="G16" s="191" t="s">
        <v>47</v>
      </c>
      <c r="H16" s="193">
        <v>228</v>
      </c>
      <c r="I16" s="194" t="s">
        <v>117</v>
      </c>
      <c r="J16" s="194" t="s">
        <v>157</v>
      </c>
      <c r="K16" s="194" t="s">
        <v>50</v>
      </c>
      <c r="L16" s="63" t="s">
        <v>81</v>
      </c>
      <c r="M16" s="195" t="s">
        <v>102</v>
      </c>
      <c r="N16" s="223">
        <v>0.6</v>
      </c>
      <c r="O16" s="197" t="s">
        <v>120</v>
      </c>
      <c r="P16" s="198" t="s">
        <v>54</v>
      </c>
      <c r="Q16" s="226" t="s">
        <v>56</v>
      </c>
      <c r="R16" s="223">
        <v>0.6</v>
      </c>
      <c r="S16" s="70" t="s">
        <v>56</v>
      </c>
      <c r="T16" s="200">
        <v>1</v>
      </c>
      <c r="U16" s="227" t="s">
        <v>158</v>
      </c>
      <c r="V16" s="73" t="s">
        <v>58</v>
      </c>
      <c r="W16" s="145" t="s">
        <v>59</v>
      </c>
      <c r="X16" s="145" t="s">
        <v>159</v>
      </c>
      <c r="Y16" s="201">
        <v>0.5</v>
      </c>
      <c r="Z16" s="145" t="s">
        <v>62</v>
      </c>
      <c r="AA16" s="145" t="s">
        <v>63</v>
      </c>
      <c r="AB16" s="145" t="s">
        <v>64</v>
      </c>
      <c r="AC16" s="176">
        <v>0.3</v>
      </c>
      <c r="AD16" s="177" t="s">
        <v>84</v>
      </c>
      <c r="AE16" s="78">
        <v>0.3</v>
      </c>
      <c r="AF16" s="79"/>
      <c r="AG16" s="149"/>
      <c r="AH16" s="173" t="s">
        <v>56</v>
      </c>
      <c r="AI16" s="193" t="s">
        <v>66</v>
      </c>
      <c r="AJ16" s="191" t="s">
        <v>160</v>
      </c>
      <c r="AK16" s="191" t="s">
        <v>161</v>
      </c>
      <c r="AL16" s="225" t="s">
        <v>162</v>
      </c>
      <c r="AM16" s="225" t="s">
        <v>70</v>
      </c>
      <c r="AN16" s="228">
        <v>45292</v>
      </c>
      <c r="AO16" s="229">
        <v>45657</v>
      </c>
      <c r="AP16" s="225" t="s">
        <v>163</v>
      </c>
      <c r="AQ16" s="225" t="s">
        <v>164</v>
      </c>
      <c r="AR16" s="225" t="s">
        <v>165</v>
      </c>
      <c r="AS16" s="19" t="s">
        <v>404</v>
      </c>
      <c r="AT16" s="21" t="s">
        <v>441</v>
      </c>
      <c r="AU16" s="230">
        <f>20/20</f>
        <v>1</v>
      </c>
      <c r="AV16" s="231">
        <v>45657</v>
      </c>
      <c r="AW16" s="84" t="s">
        <v>442</v>
      </c>
      <c r="AX16" s="116" t="s">
        <v>443</v>
      </c>
      <c r="AY16" s="85" t="s">
        <v>430</v>
      </c>
      <c r="AZ16" s="85" t="s">
        <v>429</v>
      </c>
      <c r="BA16" s="85" t="s">
        <v>408</v>
      </c>
      <c r="BB16" s="232" t="s">
        <v>408</v>
      </c>
      <c r="BC16" s="233" t="s">
        <v>444</v>
      </c>
    </row>
    <row r="17" spans="1:55" ht="59.25" customHeight="1">
      <c r="A17" s="234"/>
      <c r="B17" s="60"/>
      <c r="C17" s="234"/>
      <c r="D17" s="234"/>
      <c r="E17" s="235"/>
      <c r="F17" s="236"/>
      <c r="G17" s="236"/>
      <c r="H17" s="237"/>
      <c r="I17" s="238"/>
      <c r="J17" s="238"/>
      <c r="K17" s="238"/>
      <c r="L17" s="238"/>
      <c r="M17" s="239"/>
      <c r="N17" s="239"/>
      <c r="O17" s="240"/>
      <c r="P17" s="241"/>
      <c r="Q17" s="239"/>
      <c r="R17" s="242"/>
      <c r="S17" s="243"/>
      <c r="T17" s="200">
        <v>2</v>
      </c>
      <c r="U17" s="227" t="s">
        <v>166</v>
      </c>
      <c r="V17" s="73" t="s">
        <v>58</v>
      </c>
      <c r="W17" s="145" t="s">
        <v>59</v>
      </c>
      <c r="X17" s="145" t="s">
        <v>159</v>
      </c>
      <c r="Y17" s="201">
        <v>0.4</v>
      </c>
      <c r="Z17" s="145" t="s">
        <v>62</v>
      </c>
      <c r="AA17" s="145" t="s">
        <v>63</v>
      </c>
      <c r="AB17" s="145" t="s">
        <v>64</v>
      </c>
      <c r="AC17" s="176">
        <v>0.18</v>
      </c>
      <c r="AD17" s="244" t="s">
        <v>167</v>
      </c>
      <c r="AE17" s="78">
        <v>0.18</v>
      </c>
      <c r="AF17" s="79"/>
      <c r="AG17" s="149"/>
      <c r="AH17" s="173" t="s">
        <v>56</v>
      </c>
      <c r="AI17" s="237"/>
      <c r="AJ17" s="236"/>
      <c r="AK17" s="236"/>
      <c r="AL17" s="245"/>
      <c r="AM17" s="245"/>
      <c r="AN17" s="246"/>
      <c r="AO17" s="245"/>
      <c r="AP17" s="245"/>
      <c r="AQ17" s="245"/>
      <c r="AR17" s="245"/>
      <c r="AS17" s="247"/>
      <c r="AT17" s="248"/>
      <c r="AU17" s="249"/>
      <c r="AV17" s="247"/>
      <c r="AW17" s="250"/>
      <c r="AX17" s="251"/>
      <c r="AY17" s="247"/>
      <c r="AZ17" s="247"/>
      <c r="BA17" s="247"/>
      <c r="BB17" s="252"/>
      <c r="BC17" s="253"/>
    </row>
    <row r="18" spans="1:55" ht="63" customHeight="1">
      <c r="A18" s="234"/>
      <c r="B18" s="60"/>
      <c r="C18" s="234"/>
      <c r="D18" s="234"/>
      <c r="E18" s="235"/>
      <c r="F18" s="236"/>
      <c r="G18" s="236"/>
      <c r="H18" s="237"/>
      <c r="I18" s="238"/>
      <c r="J18" s="238"/>
      <c r="K18" s="238"/>
      <c r="L18" s="238"/>
      <c r="M18" s="239"/>
      <c r="N18" s="239"/>
      <c r="O18" s="240"/>
      <c r="P18" s="241"/>
      <c r="Q18" s="239"/>
      <c r="R18" s="242"/>
      <c r="S18" s="243"/>
      <c r="T18" s="200">
        <v>3</v>
      </c>
      <c r="U18" s="227" t="s">
        <v>372</v>
      </c>
      <c r="V18" s="73" t="s">
        <v>58</v>
      </c>
      <c r="W18" s="145" t="s">
        <v>59</v>
      </c>
      <c r="X18" s="145" t="s">
        <v>159</v>
      </c>
      <c r="Y18" s="201">
        <v>0.4</v>
      </c>
      <c r="Z18" s="145" t="s">
        <v>62</v>
      </c>
      <c r="AA18" s="145" t="s">
        <v>63</v>
      </c>
      <c r="AB18" s="145" t="s">
        <v>64</v>
      </c>
      <c r="AC18" s="176">
        <v>0.11</v>
      </c>
      <c r="AD18" s="244" t="s">
        <v>167</v>
      </c>
      <c r="AE18" s="78">
        <v>0.11</v>
      </c>
      <c r="AF18" s="79"/>
      <c r="AG18" s="149"/>
      <c r="AH18" s="173" t="s">
        <v>56</v>
      </c>
      <c r="AI18" s="237"/>
      <c r="AJ18" s="236"/>
      <c r="AK18" s="236"/>
      <c r="AL18" s="245"/>
      <c r="AM18" s="245"/>
      <c r="AN18" s="246"/>
      <c r="AO18" s="245"/>
      <c r="AP18" s="245"/>
      <c r="AQ18" s="245"/>
      <c r="AR18" s="245"/>
      <c r="AS18" s="247"/>
      <c r="AT18" s="248"/>
      <c r="AU18" s="249"/>
      <c r="AV18" s="247"/>
      <c r="AW18" s="250"/>
      <c r="AX18" s="251"/>
      <c r="AY18" s="247"/>
      <c r="AZ18" s="247"/>
      <c r="BA18" s="247"/>
      <c r="BB18" s="252"/>
      <c r="BC18" s="253"/>
    </row>
    <row r="19" spans="1:55" ht="73.5" customHeight="1">
      <c r="A19" s="234"/>
      <c r="B19" s="60"/>
      <c r="C19" s="234"/>
      <c r="D19" s="234"/>
      <c r="E19" s="235"/>
      <c r="F19" s="236"/>
      <c r="G19" s="236"/>
      <c r="H19" s="237"/>
      <c r="I19" s="238"/>
      <c r="J19" s="238"/>
      <c r="K19" s="238"/>
      <c r="L19" s="238"/>
      <c r="M19" s="239"/>
      <c r="N19" s="239"/>
      <c r="O19" s="240"/>
      <c r="P19" s="241"/>
      <c r="Q19" s="239"/>
      <c r="R19" s="242"/>
      <c r="S19" s="243"/>
      <c r="T19" s="200">
        <v>4</v>
      </c>
      <c r="U19" s="227" t="s">
        <v>168</v>
      </c>
      <c r="V19" s="73" t="s">
        <v>58</v>
      </c>
      <c r="W19" s="145" t="s">
        <v>59</v>
      </c>
      <c r="X19" s="145" t="s">
        <v>159</v>
      </c>
      <c r="Y19" s="201">
        <v>0.4</v>
      </c>
      <c r="Z19" s="145" t="s">
        <v>62</v>
      </c>
      <c r="AA19" s="145" t="s">
        <v>63</v>
      </c>
      <c r="AB19" s="145" t="s">
        <v>64</v>
      </c>
      <c r="AC19" s="176">
        <v>0.06</v>
      </c>
      <c r="AD19" s="244" t="s">
        <v>167</v>
      </c>
      <c r="AE19" s="78">
        <v>0.06</v>
      </c>
      <c r="AF19" s="79"/>
      <c r="AG19" s="149"/>
      <c r="AH19" s="173" t="s">
        <v>56</v>
      </c>
      <c r="AI19" s="237"/>
      <c r="AJ19" s="236"/>
      <c r="AK19" s="236"/>
      <c r="AL19" s="245"/>
      <c r="AM19" s="245"/>
      <c r="AN19" s="246"/>
      <c r="AO19" s="245"/>
      <c r="AP19" s="245"/>
      <c r="AQ19" s="245"/>
      <c r="AR19" s="245"/>
      <c r="AS19" s="247"/>
      <c r="AT19" s="248"/>
      <c r="AU19" s="249"/>
      <c r="AV19" s="247"/>
      <c r="AW19" s="250"/>
      <c r="AX19" s="251"/>
      <c r="AY19" s="247"/>
      <c r="AZ19" s="247"/>
      <c r="BA19" s="247"/>
      <c r="BB19" s="252"/>
      <c r="BC19" s="253"/>
    </row>
    <row r="20" spans="1:55" ht="47.25" customHeight="1">
      <c r="A20" s="94"/>
      <c r="B20" s="60"/>
      <c r="C20" s="94"/>
      <c r="D20" s="94"/>
      <c r="E20" s="254"/>
      <c r="F20" s="211"/>
      <c r="G20" s="211"/>
      <c r="H20" s="213"/>
      <c r="I20" s="210"/>
      <c r="J20" s="210"/>
      <c r="K20" s="210"/>
      <c r="L20" s="210"/>
      <c r="M20" s="92"/>
      <c r="N20" s="92"/>
      <c r="O20" s="214"/>
      <c r="P20" s="215"/>
      <c r="Q20" s="92"/>
      <c r="R20" s="255"/>
      <c r="S20" s="97"/>
      <c r="T20" s="200">
        <v>5</v>
      </c>
      <c r="U20" s="227" t="s">
        <v>169</v>
      </c>
      <c r="V20" s="73" t="s">
        <v>58</v>
      </c>
      <c r="W20" s="145" t="s">
        <v>59</v>
      </c>
      <c r="X20" s="145" t="s">
        <v>159</v>
      </c>
      <c r="Y20" s="201">
        <v>0.4</v>
      </c>
      <c r="Z20" s="145" t="s">
        <v>62</v>
      </c>
      <c r="AA20" s="145" t="s">
        <v>63</v>
      </c>
      <c r="AB20" s="145" t="s">
        <v>64</v>
      </c>
      <c r="AC20" s="176">
        <v>0.04</v>
      </c>
      <c r="AD20" s="244" t="s">
        <v>167</v>
      </c>
      <c r="AE20" s="78">
        <v>0.04</v>
      </c>
      <c r="AF20" s="79"/>
      <c r="AG20" s="149"/>
      <c r="AH20" s="173" t="s">
        <v>56</v>
      </c>
      <c r="AI20" s="213"/>
      <c r="AJ20" s="211"/>
      <c r="AK20" s="211"/>
      <c r="AL20" s="100"/>
      <c r="AM20" s="100"/>
      <c r="AN20" s="256"/>
      <c r="AO20" s="100"/>
      <c r="AP20" s="100"/>
      <c r="AQ20" s="100"/>
      <c r="AR20" s="100"/>
      <c r="AS20" s="90"/>
      <c r="AT20" s="257"/>
      <c r="AU20" s="258"/>
      <c r="AV20" s="90"/>
      <c r="AW20" s="259"/>
      <c r="AX20" s="260"/>
      <c r="AY20" s="90"/>
      <c r="AZ20" s="90"/>
      <c r="BA20" s="90"/>
      <c r="BB20" s="261"/>
      <c r="BC20" s="253"/>
    </row>
    <row r="21" spans="1:55" ht="116.25" customHeight="1">
      <c r="A21" s="122" t="s">
        <v>153</v>
      </c>
      <c r="B21" s="60"/>
      <c r="C21" s="122" t="s">
        <v>44</v>
      </c>
      <c r="D21" s="262" t="s">
        <v>170</v>
      </c>
      <c r="E21" s="263" t="s">
        <v>171</v>
      </c>
      <c r="F21" s="133" t="s">
        <v>172</v>
      </c>
      <c r="G21" s="133" t="s">
        <v>47</v>
      </c>
      <c r="H21" s="264">
        <v>228</v>
      </c>
      <c r="I21" s="136" t="s">
        <v>78</v>
      </c>
      <c r="J21" s="136" t="s">
        <v>157</v>
      </c>
      <c r="K21" s="136" t="s">
        <v>50</v>
      </c>
      <c r="L21" s="136" t="s">
        <v>81</v>
      </c>
      <c r="M21" s="265" t="s">
        <v>102</v>
      </c>
      <c r="N21" s="266">
        <v>0.6</v>
      </c>
      <c r="O21" s="267" t="s">
        <v>120</v>
      </c>
      <c r="P21" s="268" t="s">
        <v>54</v>
      </c>
      <c r="Q21" s="269" t="s">
        <v>56</v>
      </c>
      <c r="R21" s="266">
        <v>0.6</v>
      </c>
      <c r="S21" s="143" t="s">
        <v>56</v>
      </c>
      <c r="T21" s="200">
        <v>1</v>
      </c>
      <c r="U21" s="227" t="s">
        <v>173</v>
      </c>
      <c r="V21" s="73" t="s">
        <v>58</v>
      </c>
      <c r="W21" s="145" t="s">
        <v>59</v>
      </c>
      <c r="X21" s="145" t="s">
        <v>60</v>
      </c>
      <c r="Y21" s="201">
        <v>0.4</v>
      </c>
      <c r="Z21" s="145" t="s">
        <v>62</v>
      </c>
      <c r="AA21" s="145" t="s">
        <v>63</v>
      </c>
      <c r="AB21" s="145" t="s">
        <v>64</v>
      </c>
      <c r="AC21" s="176">
        <v>0.36</v>
      </c>
      <c r="AD21" s="177" t="s">
        <v>84</v>
      </c>
      <c r="AE21" s="78">
        <v>0.36</v>
      </c>
      <c r="AF21" s="178" t="s">
        <v>56</v>
      </c>
      <c r="AG21" s="78">
        <v>0.6</v>
      </c>
      <c r="AH21" s="173" t="s">
        <v>56</v>
      </c>
      <c r="AI21" s="264" t="s">
        <v>66</v>
      </c>
      <c r="AJ21" s="180" t="s">
        <v>174</v>
      </c>
      <c r="AK21" s="153" t="s">
        <v>175</v>
      </c>
      <c r="AL21" s="181" t="s">
        <v>162</v>
      </c>
      <c r="AM21" s="181" t="s">
        <v>176</v>
      </c>
      <c r="AN21" s="182">
        <v>45292</v>
      </c>
      <c r="AO21" s="182">
        <v>45657</v>
      </c>
      <c r="AP21" s="182" t="s">
        <v>177</v>
      </c>
      <c r="AQ21" s="153" t="s">
        <v>178</v>
      </c>
      <c r="AR21" s="154" t="s">
        <v>165</v>
      </c>
      <c r="AS21" s="270"/>
      <c r="AT21" s="271"/>
      <c r="AU21" s="272"/>
      <c r="AV21" s="273"/>
      <c r="AW21" s="274"/>
      <c r="AX21" s="275"/>
      <c r="AY21" s="14"/>
      <c r="AZ21" s="15"/>
      <c r="BA21" s="15"/>
      <c r="BB21" s="15"/>
      <c r="BC21" s="276" t="s">
        <v>445</v>
      </c>
    </row>
    <row r="22" spans="1:55" ht="92.25" customHeight="1">
      <c r="A22" s="187" t="s">
        <v>153</v>
      </c>
      <c r="B22" s="60"/>
      <c r="C22" s="187" t="s">
        <v>44</v>
      </c>
      <c r="D22" s="224" t="s">
        <v>179</v>
      </c>
      <c r="E22" s="225" t="s">
        <v>180</v>
      </c>
      <c r="F22" s="191" t="s">
        <v>181</v>
      </c>
      <c r="G22" s="191" t="s">
        <v>47</v>
      </c>
      <c r="H22" s="193">
        <v>228</v>
      </c>
      <c r="I22" s="166"/>
      <c r="J22" s="194" t="s">
        <v>157</v>
      </c>
      <c r="K22" s="194" t="s">
        <v>50</v>
      </c>
      <c r="L22" s="194" t="s">
        <v>81</v>
      </c>
      <c r="M22" s="195" t="s">
        <v>102</v>
      </c>
      <c r="N22" s="223">
        <v>0.6</v>
      </c>
      <c r="O22" s="197" t="s">
        <v>120</v>
      </c>
      <c r="P22" s="198" t="s">
        <v>54</v>
      </c>
      <c r="Q22" s="226" t="s">
        <v>56</v>
      </c>
      <c r="R22" s="223">
        <v>0.6</v>
      </c>
      <c r="S22" s="70" t="s">
        <v>56</v>
      </c>
      <c r="T22" s="200">
        <v>1</v>
      </c>
      <c r="U22" s="277" t="s">
        <v>182</v>
      </c>
      <c r="V22" s="73" t="s">
        <v>58</v>
      </c>
      <c r="W22" s="145" t="s">
        <v>59</v>
      </c>
      <c r="X22" s="145" t="s">
        <v>60</v>
      </c>
      <c r="Y22" s="201">
        <v>0.4</v>
      </c>
      <c r="Z22" s="145" t="s">
        <v>62</v>
      </c>
      <c r="AA22" s="145" t="s">
        <v>63</v>
      </c>
      <c r="AB22" s="145" t="s">
        <v>64</v>
      </c>
      <c r="AC22" s="176">
        <v>0.36</v>
      </c>
      <c r="AD22" s="177" t="s">
        <v>84</v>
      </c>
      <c r="AE22" s="78">
        <v>0.36</v>
      </c>
      <c r="AF22" s="178" t="s">
        <v>56</v>
      </c>
      <c r="AG22" s="78">
        <v>0.6</v>
      </c>
      <c r="AH22" s="173" t="s">
        <v>56</v>
      </c>
      <c r="AI22" s="193" t="s">
        <v>66</v>
      </c>
      <c r="AJ22" s="278" t="s">
        <v>183</v>
      </c>
      <c r="AK22" s="271" t="s">
        <v>184</v>
      </c>
      <c r="AL22" s="279" t="s">
        <v>162</v>
      </c>
      <c r="AM22" s="279" t="s">
        <v>185</v>
      </c>
      <c r="AN22" s="280">
        <v>45292</v>
      </c>
      <c r="AO22" s="281">
        <v>45657</v>
      </c>
      <c r="AP22" s="282" t="s">
        <v>186</v>
      </c>
      <c r="AQ22" s="282" t="s">
        <v>187</v>
      </c>
      <c r="AR22" s="283" t="s">
        <v>188</v>
      </c>
      <c r="AS22" s="19" t="s">
        <v>404</v>
      </c>
      <c r="AT22" s="284" t="s">
        <v>446</v>
      </c>
      <c r="AU22" s="285">
        <v>1</v>
      </c>
      <c r="AV22" s="83">
        <v>45649</v>
      </c>
      <c r="AW22" s="84" t="s">
        <v>447</v>
      </c>
      <c r="AX22" s="286" t="s">
        <v>443</v>
      </c>
      <c r="AY22" s="85" t="s">
        <v>430</v>
      </c>
      <c r="AZ22" s="85" t="s">
        <v>429</v>
      </c>
      <c r="BA22" s="85" t="s">
        <v>408</v>
      </c>
      <c r="BB22" s="232" t="s">
        <v>408</v>
      </c>
      <c r="BC22" s="287" t="s">
        <v>448</v>
      </c>
    </row>
    <row r="23" spans="1:55" ht="95.25" customHeight="1">
      <c r="A23" s="234"/>
      <c r="B23" s="60"/>
      <c r="C23" s="234"/>
      <c r="D23" s="234"/>
      <c r="E23" s="235"/>
      <c r="F23" s="288"/>
      <c r="G23" s="235"/>
      <c r="H23" s="237"/>
      <c r="I23" s="289" t="s">
        <v>78</v>
      </c>
      <c r="J23" s="238"/>
      <c r="K23" s="238"/>
      <c r="L23" s="238"/>
      <c r="M23" s="239"/>
      <c r="N23" s="239"/>
      <c r="O23" s="240"/>
      <c r="P23" s="241"/>
      <c r="Q23" s="290"/>
      <c r="R23" s="239"/>
      <c r="S23" s="291"/>
      <c r="T23" s="200">
        <v>2</v>
      </c>
      <c r="U23" s="292" t="s">
        <v>189</v>
      </c>
      <c r="V23" s="73" t="s">
        <v>58</v>
      </c>
      <c r="W23" s="145" t="s">
        <v>59</v>
      </c>
      <c r="X23" s="145" t="s">
        <v>60</v>
      </c>
      <c r="Y23" s="201">
        <v>0.4</v>
      </c>
      <c r="Z23" s="145" t="s">
        <v>62</v>
      </c>
      <c r="AA23" s="145" t="s">
        <v>63</v>
      </c>
      <c r="AB23" s="145" t="s">
        <v>64</v>
      </c>
      <c r="AC23" s="176">
        <v>0.22</v>
      </c>
      <c r="AD23" s="177" t="s">
        <v>84</v>
      </c>
      <c r="AE23" s="78">
        <v>0.22</v>
      </c>
      <c r="AF23" s="178" t="s">
        <v>56</v>
      </c>
      <c r="AG23" s="78">
        <v>0.6</v>
      </c>
      <c r="AH23" s="173" t="s">
        <v>56</v>
      </c>
      <c r="AI23" s="237"/>
      <c r="AJ23" s="278" t="s">
        <v>190</v>
      </c>
      <c r="AK23" s="271" t="s">
        <v>191</v>
      </c>
      <c r="AL23" s="279" t="s">
        <v>162</v>
      </c>
      <c r="AM23" s="279" t="s">
        <v>185</v>
      </c>
      <c r="AN23" s="293">
        <v>45292</v>
      </c>
      <c r="AO23" s="293">
        <v>45657</v>
      </c>
      <c r="AP23" s="293" t="s">
        <v>192</v>
      </c>
      <c r="AQ23" s="271" t="s">
        <v>193</v>
      </c>
      <c r="AR23" s="294"/>
      <c r="AS23" s="247"/>
      <c r="AT23" s="295"/>
      <c r="AU23" s="296"/>
      <c r="AV23" s="297"/>
      <c r="AW23" s="298"/>
      <c r="AX23" s="299"/>
      <c r="AY23" s="300"/>
      <c r="AZ23" s="300"/>
      <c r="BA23" s="300"/>
      <c r="BB23" s="301"/>
      <c r="BC23" s="287"/>
    </row>
    <row r="24" spans="1:55" ht="90" customHeight="1">
      <c r="A24" s="94"/>
      <c r="B24" s="60"/>
      <c r="C24" s="94"/>
      <c r="D24" s="94"/>
      <c r="E24" s="254"/>
      <c r="F24" s="212"/>
      <c r="G24" s="254"/>
      <c r="H24" s="213"/>
      <c r="I24" s="136"/>
      <c r="J24" s="210"/>
      <c r="K24" s="210"/>
      <c r="L24" s="210"/>
      <c r="M24" s="92"/>
      <c r="N24" s="92"/>
      <c r="O24" s="214"/>
      <c r="P24" s="215"/>
      <c r="Q24" s="290"/>
      <c r="R24" s="92"/>
      <c r="S24" s="291"/>
      <c r="T24" s="200">
        <v>2</v>
      </c>
      <c r="U24" s="292" t="s">
        <v>194</v>
      </c>
      <c r="V24" s="73" t="s">
        <v>58</v>
      </c>
      <c r="W24" s="145" t="s">
        <v>59</v>
      </c>
      <c r="X24" s="145" t="s">
        <v>60</v>
      </c>
      <c r="Y24" s="201">
        <v>0.4</v>
      </c>
      <c r="Z24" s="145" t="s">
        <v>62</v>
      </c>
      <c r="AA24" s="145" t="s">
        <v>63</v>
      </c>
      <c r="AB24" s="145" t="s">
        <v>64</v>
      </c>
      <c r="AC24" s="176">
        <v>0.13</v>
      </c>
      <c r="AD24" s="244" t="s">
        <v>167</v>
      </c>
      <c r="AE24" s="78">
        <v>0.13</v>
      </c>
      <c r="AF24" s="178" t="s">
        <v>56</v>
      </c>
      <c r="AG24" s="78">
        <v>0.6</v>
      </c>
      <c r="AH24" s="173" t="s">
        <v>56</v>
      </c>
      <c r="AI24" s="213"/>
      <c r="AJ24" s="278" t="s">
        <v>195</v>
      </c>
      <c r="AK24" s="271" t="s">
        <v>196</v>
      </c>
      <c r="AL24" s="279" t="s">
        <v>162</v>
      </c>
      <c r="AM24" s="279" t="s">
        <v>70</v>
      </c>
      <c r="AN24" s="293">
        <v>45292</v>
      </c>
      <c r="AO24" s="293">
        <v>45657</v>
      </c>
      <c r="AP24" s="293" t="s">
        <v>197</v>
      </c>
      <c r="AQ24" s="271" t="s">
        <v>198</v>
      </c>
      <c r="AR24" s="294"/>
      <c r="AS24" s="90"/>
      <c r="AT24" s="302"/>
      <c r="AU24" s="303"/>
      <c r="AV24" s="127"/>
      <c r="AW24" s="128"/>
      <c r="AX24" s="304"/>
      <c r="AY24" s="118"/>
      <c r="AZ24" s="118"/>
      <c r="BA24" s="118"/>
      <c r="BB24" s="305"/>
      <c r="BC24" s="287"/>
    </row>
    <row r="25" spans="1:55" ht="51.75" customHeight="1">
      <c r="A25" s="187" t="s">
        <v>153</v>
      </c>
      <c r="B25" s="60"/>
      <c r="C25" s="187" t="s">
        <v>44</v>
      </c>
      <c r="D25" s="190" t="s">
        <v>199</v>
      </c>
      <c r="E25" s="225" t="s">
        <v>200</v>
      </c>
      <c r="F25" s="225" t="s">
        <v>201</v>
      </c>
      <c r="G25" s="225" t="s">
        <v>47</v>
      </c>
      <c r="H25" s="193">
        <v>228</v>
      </c>
      <c r="I25" s="194" t="s">
        <v>202</v>
      </c>
      <c r="J25" s="194" t="s">
        <v>157</v>
      </c>
      <c r="K25" s="194" t="s">
        <v>203</v>
      </c>
      <c r="L25" s="194" t="s">
        <v>204</v>
      </c>
      <c r="M25" s="195" t="s">
        <v>102</v>
      </c>
      <c r="N25" s="223">
        <v>0.6</v>
      </c>
      <c r="O25" s="197" t="s">
        <v>120</v>
      </c>
      <c r="P25" s="198" t="s">
        <v>54</v>
      </c>
      <c r="Q25" s="226" t="s">
        <v>56</v>
      </c>
      <c r="R25" s="306">
        <v>0.6</v>
      </c>
      <c r="S25" s="70" t="s">
        <v>56</v>
      </c>
      <c r="T25" s="200">
        <v>1</v>
      </c>
      <c r="U25" s="72" t="s">
        <v>205</v>
      </c>
      <c r="V25" s="73" t="s">
        <v>58</v>
      </c>
      <c r="W25" s="145" t="s">
        <v>59</v>
      </c>
      <c r="X25" s="145" t="s">
        <v>60</v>
      </c>
      <c r="Y25" s="201">
        <v>0.4</v>
      </c>
      <c r="Z25" s="145" t="s">
        <v>62</v>
      </c>
      <c r="AA25" s="145" t="s">
        <v>63</v>
      </c>
      <c r="AB25" s="145" t="s">
        <v>64</v>
      </c>
      <c r="AC25" s="176">
        <v>0.36</v>
      </c>
      <c r="AD25" s="177" t="s">
        <v>84</v>
      </c>
      <c r="AE25" s="78">
        <v>0.36</v>
      </c>
      <c r="AF25" s="178" t="s">
        <v>56</v>
      </c>
      <c r="AG25" s="78">
        <v>0.6</v>
      </c>
      <c r="AH25" s="173" t="s">
        <v>56</v>
      </c>
      <c r="AI25" s="193" t="s">
        <v>66</v>
      </c>
      <c r="AJ25" s="307" t="s">
        <v>206</v>
      </c>
      <c r="AK25" s="284" t="s">
        <v>207</v>
      </c>
      <c r="AL25" s="308" t="s">
        <v>162</v>
      </c>
      <c r="AM25" s="308" t="s">
        <v>70</v>
      </c>
      <c r="AN25" s="309">
        <v>45292</v>
      </c>
      <c r="AO25" s="309">
        <v>45657</v>
      </c>
      <c r="AP25" s="284" t="s">
        <v>208</v>
      </c>
      <c r="AQ25" s="284" t="s">
        <v>209</v>
      </c>
      <c r="AR25" s="308" t="s">
        <v>210</v>
      </c>
      <c r="AS25" s="310" t="s">
        <v>404</v>
      </c>
      <c r="AT25" s="309" t="s">
        <v>449</v>
      </c>
      <c r="AU25" s="311">
        <v>1</v>
      </c>
      <c r="AV25" s="309">
        <v>45652</v>
      </c>
      <c r="AW25" s="309" t="s">
        <v>450</v>
      </c>
      <c r="AX25" s="312" t="s">
        <v>443</v>
      </c>
      <c r="AY25" s="19" t="s">
        <v>430</v>
      </c>
      <c r="AZ25" s="19" t="s">
        <v>451</v>
      </c>
      <c r="BA25" s="19" t="s">
        <v>430</v>
      </c>
      <c r="BB25" s="19" t="s">
        <v>430</v>
      </c>
      <c r="BC25" s="209" t="s">
        <v>452</v>
      </c>
    </row>
    <row r="26" spans="1:55" ht="69.75" customHeight="1">
      <c r="A26" s="234"/>
      <c r="B26" s="60"/>
      <c r="C26" s="234"/>
      <c r="D26" s="238"/>
      <c r="E26" s="245"/>
      <c r="F26" s="245"/>
      <c r="G26" s="245"/>
      <c r="H26" s="237"/>
      <c r="I26" s="238"/>
      <c r="J26" s="238"/>
      <c r="K26" s="238"/>
      <c r="L26" s="238"/>
      <c r="M26" s="239"/>
      <c r="N26" s="239"/>
      <c r="O26" s="240"/>
      <c r="P26" s="241"/>
      <c r="Q26" s="239"/>
      <c r="R26" s="313"/>
      <c r="S26" s="243"/>
      <c r="T26" s="200">
        <v>2</v>
      </c>
      <c r="U26" s="72" t="s">
        <v>211</v>
      </c>
      <c r="V26" s="73" t="s">
        <v>58</v>
      </c>
      <c r="W26" s="145" t="s">
        <v>59</v>
      </c>
      <c r="X26" s="145" t="s">
        <v>60</v>
      </c>
      <c r="Y26" s="201">
        <v>0.4</v>
      </c>
      <c r="Z26" s="145" t="s">
        <v>62</v>
      </c>
      <c r="AA26" s="145" t="s">
        <v>63</v>
      </c>
      <c r="AB26" s="145" t="s">
        <v>64</v>
      </c>
      <c r="AC26" s="176">
        <v>0.22</v>
      </c>
      <c r="AD26" s="177" t="s">
        <v>84</v>
      </c>
      <c r="AE26" s="78">
        <v>0.22</v>
      </c>
      <c r="AF26" s="178" t="s">
        <v>56</v>
      </c>
      <c r="AG26" s="78">
        <v>0.6</v>
      </c>
      <c r="AH26" s="173" t="s">
        <v>56</v>
      </c>
      <c r="AI26" s="237"/>
      <c r="AJ26" s="314"/>
      <c r="AK26" s="302"/>
      <c r="AL26" s="315"/>
      <c r="AM26" s="315"/>
      <c r="AN26" s="316"/>
      <c r="AO26" s="316"/>
      <c r="AP26" s="302"/>
      <c r="AQ26" s="302"/>
      <c r="AR26" s="294"/>
      <c r="AS26" s="317"/>
      <c r="AT26" s="318"/>
      <c r="AU26" s="319"/>
      <c r="AV26" s="318"/>
      <c r="AW26" s="318"/>
      <c r="AX26" s="320"/>
      <c r="AY26" s="247"/>
      <c r="AZ26" s="247"/>
      <c r="BA26" s="247"/>
      <c r="BB26" s="247"/>
      <c r="BC26" s="321"/>
    </row>
    <row r="27" spans="1:55" ht="48.75" customHeight="1">
      <c r="A27" s="234"/>
      <c r="B27" s="60"/>
      <c r="C27" s="234"/>
      <c r="D27" s="238"/>
      <c r="E27" s="245"/>
      <c r="F27" s="245"/>
      <c r="G27" s="245"/>
      <c r="H27" s="237"/>
      <c r="I27" s="238"/>
      <c r="J27" s="238"/>
      <c r="K27" s="238"/>
      <c r="L27" s="238"/>
      <c r="M27" s="239"/>
      <c r="N27" s="239"/>
      <c r="O27" s="240"/>
      <c r="P27" s="241"/>
      <c r="Q27" s="239"/>
      <c r="R27" s="313"/>
      <c r="S27" s="243"/>
      <c r="T27" s="200">
        <v>3</v>
      </c>
      <c r="U27" s="72" t="s">
        <v>212</v>
      </c>
      <c r="V27" s="73" t="s">
        <v>58</v>
      </c>
      <c r="W27" s="145" t="s">
        <v>59</v>
      </c>
      <c r="X27" s="145" t="s">
        <v>60</v>
      </c>
      <c r="Y27" s="201">
        <v>0.4</v>
      </c>
      <c r="Z27" s="145" t="s">
        <v>62</v>
      </c>
      <c r="AA27" s="145" t="s">
        <v>63</v>
      </c>
      <c r="AB27" s="145" t="s">
        <v>64</v>
      </c>
      <c r="AC27" s="176">
        <v>0.13</v>
      </c>
      <c r="AD27" s="244" t="s">
        <v>167</v>
      </c>
      <c r="AE27" s="78">
        <v>0.13</v>
      </c>
      <c r="AF27" s="178" t="s">
        <v>56</v>
      </c>
      <c r="AG27" s="78">
        <v>0.6</v>
      </c>
      <c r="AH27" s="173" t="s">
        <v>56</v>
      </c>
      <c r="AI27" s="237"/>
      <c r="AJ27" s="307" t="s">
        <v>213</v>
      </c>
      <c r="AK27" s="284" t="s">
        <v>214</v>
      </c>
      <c r="AL27" s="308" t="s">
        <v>162</v>
      </c>
      <c r="AM27" s="308" t="s">
        <v>185</v>
      </c>
      <c r="AN27" s="309">
        <v>45292</v>
      </c>
      <c r="AO27" s="309">
        <v>45657</v>
      </c>
      <c r="AP27" s="284" t="s">
        <v>192</v>
      </c>
      <c r="AQ27" s="284" t="s">
        <v>193</v>
      </c>
      <c r="AR27" s="294"/>
      <c r="AS27" s="317"/>
      <c r="AT27" s="318"/>
      <c r="AU27" s="319"/>
      <c r="AV27" s="318"/>
      <c r="AW27" s="318"/>
      <c r="AX27" s="320"/>
      <c r="AY27" s="247"/>
      <c r="AZ27" s="247"/>
      <c r="BA27" s="247"/>
      <c r="BB27" s="247"/>
      <c r="BC27" s="321"/>
    </row>
    <row r="28" spans="1:55" ht="57.75" customHeight="1">
      <c r="A28" s="94"/>
      <c r="B28" s="60"/>
      <c r="C28" s="94"/>
      <c r="D28" s="210"/>
      <c r="E28" s="100"/>
      <c r="F28" s="100"/>
      <c r="G28" s="100"/>
      <c r="H28" s="213"/>
      <c r="I28" s="210"/>
      <c r="J28" s="210"/>
      <c r="K28" s="210"/>
      <c r="L28" s="210"/>
      <c r="M28" s="239"/>
      <c r="N28" s="92"/>
      <c r="O28" s="214"/>
      <c r="P28" s="215"/>
      <c r="Q28" s="239"/>
      <c r="R28" s="322"/>
      <c r="S28" s="243"/>
      <c r="T28" s="200">
        <v>4</v>
      </c>
      <c r="U28" s="72" t="s">
        <v>215</v>
      </c>
      <c r="V28" s="73" t="s">
        <v>58</v>
      </c>
      <c r="W28" s="145" t="s">
        <v>59</v>
      </c>
      <c r="X28" s="145" t="s">
        <v>60</v>
      </c>
      <c r="Y28" s="201">
        <v>0.4</v>
      </c>
      <c r="Z28" s="145" t="s">
        <v>62</v>
      </c>
      <c r="AA28" s="145" t="s">
        <v>63</v>
      </c>
      <c r="AB28" s="145" t="s">
        <v>64</v>
      </c>
      <c r="AC28" s="176">
        <v>0.08</v>
      </c>
      <c r="AD28" s="244" t="s">
        <v>167</v>
      </c>
      <c r="AE28" s="78">
        <v>0.08</v>
      </c>
      <c r="AF28" s="178" t="s">
        <v>56</v>
      </c>
      <c r="AG28" s="78">
        <v>0.6</v>
      </c>
      <c r="AH28" s="173" t="s">
        <v>56</v>
      </c>
      <c r="AI28" s="213"/>
      <c r="AJ28" s="314"/>
      <c r="AK28" s="302"/>
      <c r="AL28" s="315"/>
      <c r="AM28" s="315"/>
      <c r="AN28" s="316"/>
      <c r="AO28" s="316"/>
      <c r="AP28" s="302"/>
      <c r="AQ28" s="302"/>
      <c r="AR28" s="315"/>
      <c r="AS28" s="323"/>
      <c r="AT28" s="316"/>
      <c r="AU28" s="324"/>
      <c r="AV28" s="316"/>
      <c r="AW28" s="316"/>
      <c r="AX28" s="325"/>
      <c r="AY28" s="90"/>
      <c r="AZ28" s="90"/>
      <c r="BA28" s="90"/>
      <c r="BB28" s="90"/>
      <c r="BC28" s="326"/>
    </row>
    <row r="29" spans="1:55" ht="112.5" customHeight="1">
      <c r="A29" s="187" t="s">
        <v>153</v>
      </c>
      <c r="B29" s="60"/>
      <c r="C29" s="187" t="s">
        <v>44</v>
      </c>
      <c r="D29" s="190" t="s">
        <v>216</v>
      </c>
      <c r="E29" s="225" t="s">
        <v>217</v>
      </c>
      <c r="F29" s="191" t="s">
        <v>218</v>
      </c>
      <c r="G29" s="225" t="s">
        <v>47</v>
      </c>
      <c r="H29" s="193">
        <v>228</v>
      </c>
      <c r="I29" s="194" t="s">
        <v>219</v>
      </c>
      <c r="J29" s="194" t="s">
        <v>157</v>
      </c>
      <c r="K29" s="194" t="s">
        <v>220</v>
      </c>
      <c r="L29" s="194" t="s">
        <v>81</v>
      </c>
      <c r="M29" s="327" t="s">
        <v>102</v>
      </c>
      <c r="N29" s="223">
        <v>0.6</v>
      </c>
      <c r="O29" s="197" t="s">
        <v>120</v>
      </c>
      <c r="P29" s="198" t="s">
        <v>54</v>
      </c>
      <c r="Q29" s="328" t="s">
        <v>56</v>
      </c>
      <c r="R29" s="223">
        <v>0.6</v>
      </c>
      <c r="S29" s="329" t="s">
        <v>56</v>
      </c>
      <c r="T29" s="200">
        <v>1</v>
      </c>
      <c r="U29" s="72" t="s">
        <v>221</v>
      </c>
      <c r="V29" s="73" t="s">
        <v>58</v>
      </c>
      <c r="W29" s="145" t="s">
        <v>59</v>
      </c>
      <c r="X29" s="145" t="s">
        <v>60</v>
      </c>
      <c r="Y29" s="201">
        <v>0.4</v>
      </c>
      <c r="Z29" s="145" t="s">
        <v>62</v>
      </c>
      <c r="AA29" s="145" t="s">
        <v>63</v>
      </c>
      <c r="AB29" s="145" t="s">
        <v>64</v>
      </c>
      <c r="AC29" s="176">
        <v>0.36</v>
      </c>
      <c r="AD29" s="177" t="s">
        <v>84</v>
      </c>
      <c r="AE29" s="78">
        <v>0.36</v>
      </c>
      <c r="AF29" s="178" t="s">
        <v>56</v>
      </c>
      <c r="AG29" s="78">
        <v>0.6</v>
      </c>
      <c r="AH29" s="173" t="s">
        <v>56</v>
      </c>
      <c r="AI29" s="193" t="s">
        <v>66</v>
      </c>
      <c r="AJ29" s="330" t="s">
        <v>222</v>
      </c>
      <c r="AK29" s="271" t="s">
        <v>223</v>
      </c>
      <c r="AL29" s="279" t="s">
        <v>162</v>
      </c>
      <c r="AM29" s="279" t="s">
        <v>185</v>
      </c>
      <c r="AN29" s="293">
        <v>45292</v>
      </c>
      <c r="AO29" s="293">
        <v>45657</v>
      </c>
      <c r="AP29" s="293" t="s">
        <v>224</v>
      </c>
      <c r="AQ29" s="271" t="s">
        <v>225</v>
      </c>
      <c r="AR29" s="308" t="s">
        <v>226</v>
      </c>
      <c r="AS29" s="19" t="s">
        <v>430</v>
      </c>
      <c r="AT29" s="331" t="s">
        <v>453</v>
      </c>
      <c r="AU29" s="332" t="s">
        <v>430</v>
      </c>
      <c r="AV29" s="333" t="s">
        <v>430</v>
      </c>
      <c r="AW29" s="331" t="s">
        <v>430</v>
      </c>
      <c r="AX29" s="331" t="s">
        <v>430</v>
      </c>
      <c r="AY29" s="19" t="s">
        <v>430</v>
      </c>
      <c r="AZ29" s="19" t="s">
        <v>429</v>
      </c>
      <c r="BA29" s="19" t="s">
        <v>430</v>
      </c>
      <c r="BB29" s="19" t="s">
        <v>430</v>
      </c>
      <c r="BC29" s="209" t="s">
        <v>454</v>
      </c>
    </row>
    <row r="30" spans="1:55" ht="66" customHeight="1">
      <c r="A30" s="234"/>
      <c r="B30" s="60"/>
      <c r="C30" s="234"/>
      <c r="D30" s="334"/>
      <c r="E30" s="245"/>
      <c r="F30" s="236"/>
      <c r="G30" s="245"/>
      <c r="H30" s="237"/>
      <c r="I30" s="238"/>
      <c r="J30" s="238"/>
      <c r="K30" s="238"/>
      <c r="L30" s="238"/>
      <c r="M30" s="327"/>
      <c r="N30" s="335"/>
      <c r="O30" s="336"/>
      <c r="P30" s="241"/>
      <c r="Q30" s="328"/>
      <c r="R30" s="242"/>
      <c r="S30" s="329"/>
      <c r="T30" s="200">
        <v>2</v>
      </c>
      <c r="U30" s="72" t="s">
        <v>227</v>
      </c>
      <c r="V30" s="73" t="s">
        <v>58</v>
      </c>
      <c r="W30" s="145" t="s">
        <v>59</v>
      </c>
      <c r="X30" s="145" t="s">
        <v>60</v>
      </c>
      <c r="Y30" s="201">
        <v>0.4</v>
      </c>
      <c r="Z30" s="145" t="s">
        <v>62</v>
      </c>
      <c r="AA30" s="145" t="s">
        <v>63</v>
      </c>
      <c r="AB30" s="145" t="s">
        <v>64</v>
      </c>
      <c r="AC30" s="176">
        <v>0.22</v>
      </c>
      <c r="AD30" s="177" t="s">
        <v>84</v>
      </c>
      <c r="AE30" s="78">
        <v>0.22</v>
      </c>
      <c r="AF30" s="178" t="s">
        <v>56</v>
      </c>
      <c r="AG30" s="78">
        <v>0.6</v>
      </c>
      <c r="AH30" s="173" t="s">
        <v>56</v>
      </c>
      <c r="AI30" s="237"/>
      <c r="AJ30" s="307" t="s">
        <v>228</v>
      </c>
      <c r="AK30" s="284" t="s">
        <v>229</v>
      </c>
      <c r="AL30" s="284" t="s">
        <v>162</v>
      </c>
      <c r="AM30" s="284" t="s">
        <v>185</v>
      </c>
      <c r="AN30" s="309">
        <v>45292</v>
      </c>
      <c r="AO30" s="309">
        <v>45657</v>
      </c>
      <c r="AP30" s="284" t="s">
        <v>230</v>
      </c>
      <c r="AQ30" s="284" t="s">
        <v>231</v>
      </c>
      <c r="AR30" s="294"/>
      <c r="AS30" s="247"/>
      <c r="AT30" s="250"/>
      <c r="AU30" s="337"/>
      <c r="AV30" s="338"/>
      <c r="AW30" s="250"/>
      <c r="AX30" s="250"/>
      <c r="AY30" s="247"/>
      <c r="AZ30" s="339"/>
      <c r="BA30" s="247"/>
      <c r="BB30" s="247"/>
      <c r="BC30" s="321"/>
    </row>
    <row r="31" spans="1:55" ht="61.5" customHeight="1">
      <c r="A31" s="94"/>
      <c r="B31" s="60"/>
      <c r="C31" s="94"/>
      <c r="D31" s="340"/>
      <c r="E31" s="100"/>
      <c r="F31" s="211"/>
      <c r="G31" s="100"/>
      <c r="H31" s="213"/>
      <c r="I31" s="210"/>
      <c r="J31" s="210"/>
      <c r="K31" s="210"/>
      <c r="L31" s="210"/>
      <c r="M31" s="327"/>
      <c r="N31" s="341"/>
      <c r="O31" s="342"/>
      <c r="P31" s="215"/>
      <c r="Q31" s="328"/>
      <c r="R31" s="255"/>
      <c r="S31" s="329"/>
      <c r="T31" s="174">
        <v>3</v>
      </c>
      <c r="U31" s="72" t="s">
        <v>232</v>
      </c>
      <c r="V31" s="73" t="s">
        <v>58</v>
      </c>
      <c r="W31" s="145" t="s">
        <v>59</v>
      </c>
      <c r="X31" s="145" t="s">
        <v>60</v>
      </c>
      <c r="Y31" s="201">
        <v>0.4</v>
      </c>
      <c r="Z31" s="145" t="s">
        <v>62</v>
      </c>
      <c r="AA31" s="145" t="s">
        <v>63</v>
      </c>
      <c r="AB31" s="145" t="s">
        <v>64</v>
      </c>
      <c r="AC31" s="176">
        <v>0.13</v>
      </c>
      <c r="AD31" s="177" t="s">
        <v>233</v>
      </c>
      <c r="AE31" s="78">
        <v>0.13</v>
      </c>
      <c r="AF31" s="178" t="s">
        <v>56</v>
      </c>
      <c r="AG31" s="78">
        <v>0.6</v>
      </c>
      <c r="AH31" s="173" t="s">
        <v>56</v>
      </c>
      <c r="AI31" s="213"/>
      <c r="AJ31" s="94"/>
      <c r="AK31" s="302"/>
      <c r="AL31" s="302"/>
      <c r="AM31" s="302"/>
      <c r="AN31" s="316"/>
      <c r="AO31" s="316"/>
      <c r="AP31" s="302"/>
      <c r="AQ31" s="302"/>
      <c r="AR31" s="294"/>
      <c r="AS31" s="90"/>
      <c r="AT31" s="259"/>
      <c r="AU31" s="343"/>
      <c r="AV31" s="344"/>
      <c r="AW31" s="259"/>
      <c r="AX31" s="259"/>
      <c r="AY31" s="90"/>
      <c r="AZ31" s="20"/>
      <c r="BA31" s="90"/>
      <c r="BB31" s="90"/>
      <c r="BC31" s="326"/>
    </row>
    <row r="32" spans="1:55" ht="94.5" customHeight="1">
      <c r="A32" s="345" t="s">
        <v>153</v>
      </c>
      <c r="B32" s="346"/>
      <c r="C32" s="202" t="s">
        <v>44</v>
      </c>
      <c r="D32" s="190" t="s">
        <v>234</v>
      </c>
      <c r="E32" s="84" t="s">
        <v>235</v>
      </c>
      <c r="F32" s="62" t="s">
        <v>236</v>
      </c>
      <c r="G32" s="21" t="s">
        <v>47</v>
      </c>
      <c r="H32" s="19">
        <v>228</v>
      </c>
      <c r="I32" s="63" t="s">
        <v>219</v>
      </c>
      <c r="J32" s="63" t="s">
        <v>237</v>
      </c>
      <c r="K32" s="347" t="s">
        <v>238</v>
      </c>
      <c r="L32" s="63" t="s">
        <v>239</v>
      </c>
      <c r="M32" s="327" t="s">
        <v>102</v>
      </c>
      <c r="N32" s="103">
        <v>0.6</v>
      </c>
      <c r="O32" s="348" t="s">
        <v>120</v>
      </c>
      <c r="P32" s="67" t="s">
        <v>54</v>
      </c>
      <c r="Q32" s="328" t="s">
        <v>56</v>
      </c>
      <c r="R32" s="223">
        <v>0.6</v>
      </c>
      <c r="S32" s="329" t="s">
        <v>56</v>
      </c>
      <c r="T32" s="174">
        <v>1</v>
      </c>
      <c r="U32" s="72" t="s">
        <v>240</v>
      </c>
      <c r="V32" s="73" t="s">
        <v>58</v>
      </c>
      <c r="W32" s="145" t="s">
        <v>59</v>
      </c>
      <c r="X32" s="145" t="s">
        <v>60</v>
      </c>
      <c r="Y32" s="349" t="s">
        <v>61</v>
      </c>
      <c r="Z32" s="145" t="s">
        <v>62</v>
      </c>
      <c r="AA32" s="145" t="s">
        <v>63</v>
      </c>
      <c r="AB32" s="145" t="s">
        <v>64</v>
      </c>
      <c r="AC32" s="176">
        <v>0.36</v>
      </c>
      <c r="AD32" s="177" t="s">
        <v>84</v>
      </c>
      <c r="AE32" s="78">
        <v>0.36</v>
      </c>
      <c r="AF32" s="178" t="s">
        <v>56</v>
      </c>
      <c r="AG32" s="78">
        <v>0.6</v>
      </c>
      <c r="AH32" s="173" t="s">
        <v>56</v>
      </c>
      <c r="AI32" s="350" t="s">
        <v>66</v>
      </c>
      <c r="AJ32" s="351" t="s">
        <v>241</v>
      </c>
      <c r="AK32" s="284" t="s">
        <v>242</v>
      </c>
      <c r="AL32" s="284" t="s">
        <v>162</v>
      </c>
      <c r="AM32" s="284" t="s">
        <v>185</v>
      </c>
      <c r="AN32" s="309">
        <v>45292</v>
      </c>
      <c r="AO32" s="309">
        <v>45657</v>
      </c>
      <c r="AP32" s="284" t="s">
        <v>243</v>
      </c>
      <c r="AQ32" s="284" t="s">
        <v>244</v>
      </c>
      <c r="AR32" s="308" t="s">
        <v>245</v>
      </c>
      <c r="AS32" s="19"/>
      <c r="AT32" s="352"/>
      <c r="AU32" s="353"/>
      <c r="AV32" s="231"/>
      <c r="AW32" s="353"/>
      <c r="AX32" s="354"/>
      <c r="AY32" s="353"/>
      <c r="AZ32" s="19"/>
      <c r="BA32" s="19"/>
      <c r="BB32" s="19"/>
      <c r="BC32" s="355" t="s">
        <v>445</v>
      </c>
    </row>
    <row r="33" spans="1:55" s="33" customFormat="1" ht="50.25" customHeight="1">
      <c r="A33" s="345"/>
      <c r="B33" s="346"/>
      <c r="C33" s="216"/>
      <c r="D33" s="334"/>
      <c r="E33" s="245"/>
      <c r="F33" s="236"/>
      <c r="G33" s="234"/>
      <c r="H33" s="243"/>
      <c r="I33" s="238"/>
      <c r="J33" s="238"/>
      <c r="K33" s="356"/>
      <c r="L33" s="238"/>
      <c r="M33" s="327"/>
      <c r="N33" s="357"/>
      <c r="O33" s="238"/>
      <c r="P33" s="358"/>
      <c r="Q33" s="328"/>
      <c r="R33" s="242"/>
      <c r="S33" s="329"/>
      <c r="T33" s="174">
        <v>2</v>
      </c>
      <c r="U33" s="72" t="s">
        <v>246</v>
      </c>
      <c r="V33" s="73" t="s">
        <v>58</v>
      </c>
      <c r="W33" s="145" t="s">
        <v>59</v>
      </c>
      <c r="X33" s="145" t="s">
        <v>60</v>
      </c>
      <c r="Y33" s="349" t="s">
        <v>61</v>
      </c>
      <c r="Z33" s="145" t="s">
        <v>62</v>
      </c>
      <c r="AA33" s="145" t="s">
        <v>63</v>
      </c>
      <c r="AB33" s="145" t="s">
        <v>64</v>
      </c>
      <c r="AC33" s="176">
        <v>0.22</v>
      </c>
      <c r="AD33" s="177" t="s">
        <v>84</v>
      </c>
      <c r="AE33" s="78">
        <v>0.22</v>
      </c>
      <c r="AF33" s="178" t="s">
        <v>56</v>
      </c>
      <c r="AG33" s="78">
        <v>0.6</v>
      </c>
      <c r="AH33" s="173" t="s">
        <v>56</v>
      </c>
      <c r="AI33" s="359"/>
      <c r="AJ33" s="360"/>
      <c r="AK33" s="295"/>
      <c r="AL33" s="295"/>
      <c r="AM33" s="295"/>
      <c r="AN33" s="318"/>
      <c r="AO33" s="318"/>
      <c r="AP33" s="295"/>
      <c r="AQ33" s="295"/>
      <c r="AR33" s="294"/>
      <c r="AS33" s="361"/>
      <c r="AT33" s="362"/>
      <c r="AU33" s="361"/>
      <c r="AV33" s="363"/>
      <c r="AW33" s="361"/>
      <c r="AX33" s="364"/>
      <c r="AY33" s="361"/>
      <c r="AZ33" s="361"/>
      <c r="BA33" s="361"/>
      <c r="BB33" s="361"/>
      <c r="BC33" s="365"/>
    </row>
    <row r="34" spans="1:55" s="33" customFormat="1" ht="51" customHeight="1">
      <c r="A34" s="345"/>
      <c r="B34" s="346"/>
      <c r="C34" s="216"/>
      <c r="D34" s="340"/>
      <c r="E34" s="100"/>
      <c r="F34" s="211"/>
      <c r="G34" s="94"/>
      <c r="H34" s="97"/>
      <c r="I34" s="210"/>
      <c r="J34" s="210"/>
      <c r="K34" s="366"/>
      <c r="L34" s="210"/>
      <c r="M34" s="327"/>
      <c r="N34" s="119"/>
      <c r="O34" s="210"/>
      <c r="P34" s="95"/>
      <c r="Q34" s="328"/>
      <c r="R34" s="255"/>
      <c r="S34" s="329"/>
      <c r="T34" s="174">
        <v>3</v>
      </c>
      <c r="U34" s="72" t="s">
        <v>247</v>
      </c>
      <c r="V34" s="73" t="s">
        <v>58</v>
      </c>
      <c r="W34" s="145" t="s">
        <v>59</v>
      </c>
      <c r="X34" s="145" t="s">
        <v>60</v>
      </c>
      <c r="Y34" s="349" t="s">
        <v>61</v>
      </c>
      <c r="Z34" s="145" t="s">
        <v>62</v>
      </c>
      <c r="AA34" s="145" t="s">
        <v>63</v>
      </c>
      <c r="AB34" s="145" t="s">
        <v>64</v>
      </c>
      <c r="AC34" s="176">
        <v>0.13</v>
      </c>
      <c r="AD34" s="177" t="s">
        <v>233</v>
      </c>
      <c r="AE34" s="78">
        <v>0.13</v>
      </c>
      <c r="AF34" s="178" t="s">
        <v>56</v>
      </c>
      <c r="AG34" s="78">
        <v>0.6</v>
      </c>
      <c r="AH34" s="173" t="s">
        <v>56</v>
      </c>
      <c r="AI34" s="367"/>
      <c r="AJ34" s="368"/>
      <c r="AK34" s="302"/>
      <c r="AL34" s="302"/>
      <c r="AM34" s="302"/>
      <c r="AN34" s="316"/>
      <c r="AO34" s="316"/>
      <c r="AP34" s="302"/>
      <c r="AQ34" s="302"/>
      <c r="AR34" s="294"/>
      <c r="AS34" s="369"/>
      <c r="AT34" s="370"/>
      <c r="AU34" s="369"/>
      <c r="AV34" s="371"/>
      <c r="AW34" s="369"/>
      <c r="AX34" s="372"/>
      <c r="AY34" s="369"/>
      <c r="AZ34" s="369"/>
      <c r="BA34" s="369"/>
      <c r="BB34" s="369"/>
      <c r="BC34" s="365"/>
    </row>
    <row r="35" spans="1:55" s="33" customFormat="1" ht="54.75" customHeight="1">
      <c r="A35" s="225" t="s">
        <v>153</v>
      </c>
      <c r="B35" s="60"/>
      <c r="C35" s="21" t="s">
        <v>44</v>
      </c>
      <c r="D35" s="373" t="s">
        <v>248</v>
      </c>
      <c r="E35" s="62" t="s">
        <v>249</v>
      </c>
      <c r="F35" s="62" t="s">
        <v>250</v>
      </c>
      <c r="G35" s="21" t="s">
        <v>47</v>
      </c>
      <c r="H35" s="19">
        <v>228</v>
      </c>
      <c r="I35" s="347" t="s">
        <v>202</v>
      </c>
      <c r="J35" s="63" t="s">
        <v>157</v>
      </c>
      <c r="K35" s="374" t="s">
        <v>238</v>
      </c>
      <c r="L35" s="63" t="s">
        <v>81</v>
      </c>
      <c r="M35" s="195" t="s">
        <v>102</v>
      </c>
      <c r="N35" s="103">
        <v>0.6</v>
      </c>
      <c r="O35" s="348" t="s">
        <v>120</v>
      </c>
      <c r="P35" s="67" t="s">
        <v>54</v>
      </c>
      <c r="Q35" s="375" t="s">
        <v>56</v>
      </c>
      <c r="R35" s="103">
        <v>0.6</v>
      </c>
      <c r="S35" s="70" t="s">
        <v>56</v>
      </c>
      <c r="T35" s="174">
        <v>1</v>
      </c>
      <c r="U35" s="376" t="s">
        <v>251</v>
      </c>
      <c r="V35" s="73" t="s">
        <v>58</v>
      </c>
      <c r="W35" s="145" t="s">
        <v>59</v>
      </c>
      <c r="X35" s="145" t="s">
        <v>60</v>
      </c>
      <c r="Y35" s="377" t="s">
        <v>61</v>
      </c>
      <c r="Z35" s="145" t="s">
        <v>62</v>
      </c>
      <c r="AA35" s="145" t="s">
        <v>63</v>
      </c>
      <c r="AB35" s="145" t="s">
        <v>64</v>
      </c>
      <c r="AC35" s="176">
        <v>0.36</v>
      </c>
      <c r="AD35" s="177" t="s">
        <v>84</v>
      </c>
      <c r="AE35" s="78">
        <v>0.36</v>
      </c>
      <c r="AF35" s="178" t="s">
        <v>56</v>
      </c>
      <c r="AG35" s="78">
        <v>0.6</v>
      </c>
      <c r="AH35" s="173" t="s">
        <v>56</v>
      </c>
      <c r="AI35" s="331" t="s">
        <v>66</v>
      </c>
      <c r="AJ35" s="351" t="s">
        <v>252</v>
      </c>
      <c r="AK35" s="284" t="s">
        <v>253</v>
      </c>
      <c r="AL35" s="284" t="s">
        <v>162</v>
      </c>
      <c r="AM35" s="284" t="s">
        <v>254</v>
      </c>
      <c r="AN35" s="309">
        <v>45292</v>
      </c>
      <c r="AO35" s="309">
        <v>45657</v>
      </c>
      <c r="AP35" s="284" t="s">
        <v>255</v>
      </c>
      <c r="AQ35" s="284" t="s">
        <v>256</v>
      </c>
      <c r="AR35" s="308" t="s">
        <v>257</v>
      </c>
      <c r="AS35" s="309" t="s">
        <v>404</v>
      </c>
      <c r="AT35" s="378" t="s">
        <v>456</v>
      </c>
      <c r="AU35" s="379">
        <v>1</v>
      </c>
      <c r="AV35" s="309">
        <v>45638</v>
      </c>
      <c r="AW35" s="309" t="s">
        <v>455</v>
      </c>
      <c r="AX35" s="312" t="s">
        <v>443</v>
      </c>
      <c r="AY35" s="19"/>
      <c r="AZ35" s="19" t="s">
        <v>429</v>
      </c>
      <c r="BA35" s="19" t="s">
        <v>408</v>
      </c>
      <c r="BB35" s="19" t="s">
        <v>430</v>
      </c>
      <c r="BC35" s="355" t="s">
        <v>457</v>
      </c>
    </row>
    <row r="36" spans="1:55" s="33" customFormat="1" ht="66">
      <c r="A36" s="245"/>
      <c r="B36" s="60"/>
      <c r="C36" s="234"/>
      <c r="D36" s="356"/>
      <c r="E36" s="236"/>
      <c r="F36" s="236"/>
      <c r="G36" s="234"/>
      <c r="H36" s="243"/>
      <c r="I36" s="356"/>
      <c r="J36" s="238"/>
      <c r="K36" s="380"/>
      <c r="L36" s="238"/>
      <c r="M36" s="381"/>
      <c r="N36" s="357"/>
      <c r="O36" s="238"/>
      <c r="P36" s="358"/>
      <c r="Q36" s="290"/>
      <c r="R36" s="357"/>
      <c r="S36" s="243"/>
      <c r="T36" s="174">
        <v>2</v>
      </c>
      <c r="U36" s="376" t="s">
        <v>258</v>
      </c>
      <c r="V36" s="73" t="s">
        <v>58</v>
      </c>
      <c r="W36" s="145" t="s">
        <v>59</v>
      </c>
      <c r="X36" s="145" t="s">
        <v>60</v>
      </c>
      <c r="Y36" s="377" t="s">
        <v>61</v>
      </c>
      <c r="Z36" s="145" t="s">
        <v>62</v>
      </c>
      <c r="AA36" s="145" t="s">
        <v>63</v>
      </c>
      <c r="AB36" s="145" t="s">
        <v>64</v>
      </c>
      <c r="AC36" s="176">
        <v>0.22</v>
      </c>
      <c r="AD36" s="177" t="s">
        <v>84</v>
      </c>
      <c r="AE36" s="78">
        <v>0.22</v>
      </c>
      <c r="AF36" s="178" t="s">
        <v>56</v>
      </c>
      <c r="AG36" s="78">
        <v>0.6</v>
      </c>
      <c r="AH36" s="173" t="s">
        <v>56</v>
      </c>
      <c r="AI36" s="237"/>
      <c r="AJ36" s="360"/>
      <c r="AK36" s="295"/>
      <c r="AL36" s="295"/>
      <c r="AM36" s="295"/>
      <c r="AN36" s="318"/>
      <c r="AO36" s="318"/>
      <c r="AP36" s="295"/>
      <c r="AQ36" s="295"/>
      <c r="AR36" s="294"/>
      <c r="AS36" s="318"/>
      <c r="AT36" s="382"/>
      <c r="AU36" s="383"/>
      <c r="AV36" s="318"/>
      <c r="AW36" s="318"/>
      <c r="AX36" s="320"/>
      <c r="AY36" s="247"/>
      <c r="AZ36" s="247"/>
      <c r="BA36" s="247"/>
      <c r="BB36" s="361"/>
      <c r="BC36" s="365"/>
    </row>
    <row r="37" spans="1:55" s="33" customFormat="1" ht="53.25" customHeight="1">
      <c r="A37" s="245"/>
      <c r="B37" s="60"/>
      <c r="C37" s="234"/>
      <c r="D37" s="356"/>
      <c r="E37" s="236"/>
      <c r="F37" s="236"/>
      <c r="G37" s="234"/>
      <c r="H37" s="243"/>
      <c r="I37" s="356"/>
      <c r="J37" s="238"/>
      <c r="K37" s="380"/>
      <c r="L37" s="238"/>
      <c r="M37" s="381"/>
      <c r="N37" s="357"/>
      <c r="O37" s="238"/>
      <c r="P37" s="358"/>
      <c r="Q37" s="290"/>
      <c r="R37" s="357"/>
      <c r="S37" s="243"/>
      <c r="T37" s="174">
        <v>3</v>
      </c>
      <c r="U37" s="376" t="s">
        <v>259</v>
      </c>
      <c r="V37" s="73" t="s">
        <v>58</v>
      </c>
      <c r="W37" s="145" t="s">
        <v>59</v>
      </c>
      <c r="X37" s="145" t="s">
        <v>60</v>
      </c>
      <c r="Y37" s="377" t="s">
        <v>61</v>
      </c>
      <c r="Z37" s="145" t="s">
        <v>62</v>
      </c>
      <c r="AA37" s="145" t="s">
        <v>63</v>
      </c>
      <c r="AB37" s="145" t="s">
        <v>64</v>
      </c>
      <c r="AC37" s="176">
        <v>0.13</v>
      </c>
      <c r="AD37" s="177" t="s">
        <v>233</v>
      </c>
      <c r="AE37" s="78">
        <v>0.13</v>
      </c>
      <c r="AF37" s="178" t="s">
        <v>56</v>
      </c>
      <c r="AG37" s="78">
        <v>0.6</v>
      </c>
      <c r="AH37" s="173" t="s">
        <v>56</v>
      </c>
      <c r="AI37" s="237"/>
      <c r="AJ37" s="360"/>
      <c r="AK37" s="295"/>
      <c r="AL37" s="295"/>
      <c r="AM37" s="295"/>
      <c r="AN37" s="318"/>
      <c r="AO37" s="318"/>
      <c r="AP37" s="295"/>
      <c r="AQ37" s="295"/>
      <c r="AR37" s="294"/>
      <c r="AS37" s="318"/>
      <c r="AT37" s="382"/>
      <c r="AU37" s="383"/>
      <c r="AV37" s="318"/>
      <c r="AW37" s="318"/>
      <c r="AX37" s="320"/>
      <c r="AY37" s="247"/>
      <c r="AZ37" s="247"/>
      <c r="BA37" s="247"/>
      <c r="BB37" s="361"/>
      <c r="BC37" s="365"/>
    </row>
    <row r="38" spans="1:55" s="33" customFormat="1" ht="48.75" customHeight="1">
      <c r="A38" s="100"/>
      <c r="B38" s="60"/>
      <c r="C38" s="94"/>
      <c r="D38" s="366"/>
      <c r="E38" s="211"/>
      <c r="F38" s="211"/>
      <c r="G38" s="94"/>
      <c r="H38" s="97"/>
      <c r="I38" s="366"/>
      <c r="J38" s="210"/>
      <c r="K38" s="384"/>
      <c r="L38" s="210"/>
      <c r="M38" s="92"/>
      <c r="N38" s="119"/>
      <c r="O38" s="210"/>
      <c r="P38" s="95"/>
      <c r="Q38" s="385"/>
      <c r="R38" s="119"/>
      <c r="S38" s="97"/>
      <c r="T38" s="174">
        <v>4</v>
      </c>
      <c r="U38" s="376" t="s">
        <v>260</v>
      </c>
      <c r="V38" s="73" t="s">
        <v>58</v>
      </c>
      <c r="W38" s="145" t="s">
        <v>59</v>
      </c>
      <c r="X38" s="145" t="s">
        <v>60</v>
      </c>
      <c r="Y38" s="377" t="s">
        <v>61</v>
      </c>
      <c r="Z38" s="145" t="s">
        <v>62</v>
      </c>
      <c r="AA38" s="145" t="s">
        <v>63</v>
      </c>
      <c r="AB38" s="145" t="s">
        <v>64</v>
      </c>
      <c r="AC38" s="176">
        <v>0.08</v>
      </c>
      <c r="AD38" s="177" t="s">
        <v>233</v>
      </c>
      <c r="AE38" s="78">
        <v>0.08</v>
      </c>
      <c r="AF38" s="178" t="s">
        <v>56</v>
      </c>
      <c r="AG38" s="78">
        <v>0.6</v>
      </c>
      <c r="AH38" s="173" t="s">
        <v>56</v>
      </c>
      <c r="AI38" s="213"/>
      <c r="AJ38" s="368"/>
      <c r="AK38" s="302"/>
      <c r="AL38" s="302"/>
      <c r="AM38" s="302"/>
      <c r="AN38" s="316"/>
      <c r="AO38" s="316"/>
      <c r="AP38" s="302"/>
      <c r="AQ38" s="302"/>
      <c r="AR38" s="294"/>
      <c r="AS38" s="316"/>
      <c r="AT38" s="386"/>
      <c r="AU38" s="387"/>
      <c r="AV38" s="316"/>
      <c r="AW38" s="316"/>
      <c r="AX38" s="325"/>
      <c r="AY38" s="90"/>
      <c r="AZ38" s="90"/>
      <c r="BA38" s="90"/>
      <c r="BB38" s="369"/>
      <c r="BC38" s="365"/>
    </row>
    <row r="39" spans="1:55" s="33" customFormat="1" ht="99.75" customHeight="1">
      <c r="A39" s="225" t="s">
        <v>153</v>
      </c>
      <c r="B39" s="60"/>
      <c r="C39" s="187" t="s">
        <v>44</v>
      </c>
      <c r="D39" s="388" t="s">
        <v>261</v>
      </c>
      <c r="E39" s="191" t="s">
        <v>262</v>
      </c>
      <c r="F39" s="389" t="s">
        <v>263</v>
      </c>
      <c r="G39" s="189" t="s">
        <v>47</v>
      </c>
      <c r="H39" s="390">
        <v>228</v>
      </c>
      <c r="I39" s="391" t="s">
        <v>202</v>
      </c>
      <c r="J39" s="194" t="s">
        <v>264</v>
      </c>
      <c r="K39" s="194" t="s">
        <v>265</v>
      </c>
      <c r="L39" s="194" t="s">
        <v>204</v>
      </c>
      <c r="M39" s="195" t="s">
        <v>102</v>
      </c>
      <c r="N39" s="110">
        <v>0.6</v>
      </c>
      <c r="O39" s="189" t="s">
        <v>120</v>
      </c>
      <c r="P39" s="392" t="s">
        <v>54</v>
      </c>
      <c r="Q39" s="226" t="s">
        <v>56</v>
      </c>
      <c r="R39" s="110">
        <v>0.6</v>
      </c>
      <c r="S39" s="70" t="s">
        <v>56</v>
      </c>
      <c r="T39" s="174">
        <v>1</v>
      </c>
      <c r="U39" s="376" t="s">
        <v>266</v>
      </c>
      <c r="V39" s="73" t="s">
        <v>58</v>
      </c>
      <c r="W39" s="145" t="s">
        <v>59</v>
      </c>
      <c r="X39" s="145" t="s">
        <v>60</v>
      </c>
      <c r="Y39" s="377" t="s">
        <v>61</v>
      </c>
      <c r="Z39" s="145" t="s">
        <v>62</v>
      </c>
      <c r="AA39" s="145" t="s">
        <v>63</v>
      </c>
      <c r="AB39" s="145" t="s">
        <v>64</v>
      </c>
      <c r="AC39" s="176">
        <v>0.36</v>
      </c>
      <c r="AD39" s="177" t="s">
        <v>84</v>
      </c>
      <c r="AE39" s="78">
        <v>0.36</v>
      </c>
      <c r="AF39" s="178" t="s">
        <v>56</v>
      </c>
      <c r="AG39" s="78">
        <v>0.6</v>
      </c>
      <c r="AH39" s="173" t="s">
        <v>56</v>
      </c>
      <c r="AI39" s="193" t="s">
        <v>66</v>
      </c>
      <c r="AJ39" s="351" t="s">
        <v>267</v>
      </c>
      <c r="AK39" s="284" t="s">
        <v>268</v>
      </c>
      <c r="AL39" s="284" t="s">
        <v>162</v>
      </c>
      <c r="AM39" s="284" t="s">
        <v>185</v>
      </c>
      <c r="AN39" s="309">
        <v>45292</v>
      </c>
      <c r="AO39" s="309">
        <v>45657</v>
      </c>
      <c r="AP39" s="284" t="s">
        <v>269</v>
      </c>
      <c r="AQ39" s="284" t="s">
        <v>270</v>
      </c>
      <c r="AR39" s="308" t="s">
        <v>271</v>
      </c>
      <c r="AS39" s="309" t="s">
        <v>404</v>
      </c>
      <c r="AT39" s="378" t="s">
        <v>459</v>
      </c>
      <c r="AU39" s="379">
        <v>1</v>
      </c>
      <c r="AV39" s="309">
        <v>45638</v>
      </c>
      <c r="AW39" s="309" t="s">
        <v>458</v>
      </c>
      <c r="AX39" s="312" t="s">
        <v>443</v>
      </c>
      <c r="AY39" s="19" t="s">
        <v>430</v>
      </c>
      <c r="AZ39" s="19"/>
      <c r="BA39" s="19"/>
      <c r="BB39" s="19"/>
      <c r="BC39" s="355" t="s">
        <v>460</v>
      </c>
    </row>
    <row r="40" spans="1:55" s="33" customFormat="1" ht="75" customHeight="1">
      <c r="A40" s="245"/>
      <c r="B40" s="60"/>
      <c r="C40" s="234"/>
      <c r="D40" s="393"/>
      <c r="E40" s="236"/>
      <c r="F40" s="394"/>
      <c r="G40" s="238"/>
      <c r="H40" s="243"/>
      <c r="I40" s="356"/>
      <c r="J40" s="238"/>
      <c r="K40" s="238"/>
      <c r="L40" s="238"/>
      <c r="M40" s="381"/>
      <c r="N40" s="395"/>
      <c r="O40" s="238"/>
      <c r="P40" s="358"/>
      <c r="Q40" s="239"/>
      <c r="R40" s="357"/>
      <c r="S40" s="243"/>
      <c r="T40" s="174">
        <v>2</v>
      </c>
      <c r="U40" s="376" t="s">
        <v>258</v>
      </c>
      <c r="V40" s="73" t="s">
        <v>58</v>
      </c>
      <c r="W40" s="145" t="s">
        <v>59</v>
      </c>
      <c r="X40" s="145" t="s">
        <v>60</v>
      </c>
      <c r="Y40" s="377" t="s">
        <v>61</v>
      </c>
      <c r="Z40" s="145" t="s">
        <v>62</v>
      </c>
      <c r="AA40" s="145" t="s">
        <v>63</v>
      </c>
      <c r="AB40" s="145" t="s">
        <v>64</v>
      </c>
      <c r="AC40" s="176">
        <v>0.22</v>
      </c>
      <c r="AD40" s="177" t="s">
        <v>84</v>
      </c>
      <c r="AE40" s="78">
        <v>0.22</v>
      </c>
      <c r="AF40" s="178" t="s">
        <v>56</v>
      </c>
      <c r="AG40" s="78">
        <v>0.6</v>
      </c>
      <c r="AH40" s="173" t="s">
        <v>56</v>
      </c>
      <c r="AI40" s="237"/>
      <c r="AJ40" s="360"/>
      <c r="AK40" s="295"/>
      <c r="AL40" s="295"/>
      <c r="AM40" s="295"/>
      <c r="AN40" s="318"/>
      <c r="AO40" s="318"/>
      <c r="AP40" s="295"/>
      <c r="AQ40" s="295"/>
      <c r="AR40" s="294"/>
      <c r="AS40" s="318"/>
      <c r="AT40" s="382"/>
      <c r="AU40" s="383"/>
      <c r="AV40" s="318"/>
      <c r="AW40" s="318"/>
      <c r="AX40" s="320"/>
      <c r="AY40" s="361"/>
      <c r="AZ40" s="361"/>
      <c r="BA40" s="361"/>
      <c r="BB40" s="361"/>
      <c r="BC40" s="365"/>
    </row>
    <row r="41" spans="1:55" s="33" customFormat="1" ht="75" customHeight="1">
      <c r="A41" s="245"/>
      <c r="B41" s="60"/>
      <c r="C41" s="234"/>
      <c r="D41" s="393"/>
      <c r="E41" s="236"/>
      <c r="F41" s="394"/>
      <c r="G41" s="238"/>
      <c r="H41" s="243"/>
      <c r="I41" s="356"/>
      <c r="J41" s="238"/>
      <c r="K41" s="238"/>
      <c r="L41" s="238"/>
      <c r="M41" s="381"/>
      <c r="N41" s="395"/>
      <c r="O41" s="238"/>
      <c r="P41" s="358"/>
      <c r="Q41" s="239"/>
      <c r="R41" s="357"/>
      <c r="S41" s="243"/>
      <c r="T41" s="174">
        <v>3</v>
      </c>
      <c r="U41" s="376" t="s">
        <v>272</v>
      </c>
      <c r="V41" s="73" t="s">
        <v>58</v>
      </c>
      <c r="W41" s="145" t="s">
        <v>59</v>
      </c>
      <c r="X41" s="145" t="s">
        <v>60</v>
      </c>
      <c r="Y41" s="377" t="s">
        <v>61</v>
      </c>
      <c r="Z41" s="145" t="s">
        <v>62</v>
      </c>
      <c r="AA41" s="145" t="s">
        <v>63</v>
      </c>
      <c r="AB41" s="145" t="s">
        <v>64</v>
      </c>
      <c r="AC41" s="176">
        <v>0.13</v>
      </c>
      <c r="AD41" s="177" t="s">
        <v>233</v>
      </c>
      <c r="AE41" s="78">
        <v>0.13</v>
      </c>
      <c r="AF41" s="178" t="s">
        <v>56</v>
      </c>
      <c r="AG41" s="78">
        <v>0.6</v>
      </c>
      <c r="AH41" s="173" t="s">
        <v>56</v>
      </c>
      <c r="AI41" s="237"/>
      <c r="AJ41" s="360"/>
      <c r="AK41" s="295"/>
      <c r="AL41" s="295"/>
      <c r="AM41" s="295"/>
      <c r="AN41" s="318"/>
      <c r="AO41" s="318"/>
      <c r="AP41" s="295"/>
      <c r="AQ41" s="295"/>
      <c r="AR41" s="294"/>
      <c r="AS41" s="318"/>
      <c r="AT41" s="382"/>
      <c r="AU41" s="383"/>
      <c r="AV41" s="318"/>
      <c r="AW41" s="318"/>
      <c r="AX41" s="320"/>
      <c r="AY41" s="361"/>
      <c r="AZ41" s="361"/>
      <c r="BA41" s="361"/>
      <c r="BB41" s="361"/>
      <c r="BC41" s="365"/>
    </row>
    <row r="42" spans="1:55" s="33" customFormat="1" ht="52.5" customHeight="1">
      <c r="A42" s="100"/>
      <c r="B42" s="60"/>
      <c r="C42" s="94"/>
      <c r="D42" s="396"/>
      <c r="E42" s="211"/>
      <c r="F42" s="397"/>
      <c r="G42" s="210"/>
      <c r="H42" s="97"/>
      <c r="I42" s="366"/>
      <c r="J42" s="210"/>
      <c r="K42" s="210"/>
      <c r="L42" s="210"/>
      <c r="M42" s="92"/>
      <c r="N42" s="398"/>
      <c r="O42" s="210"/>
      <c r="P42" s="95"/>
      <c r="Q42" s="92"/>
      <c r="R42" s="119"/>
      <c r="S42" s="97"/>
      <c r="T42" s="174">
        <v>4</v>
      </c>
      <c r="U42" s="376" t="s">
        <v>260</v>
      </c>
      <c r="V42" s="73" t="s">
        <v>58</v>
      </c>
      <c r="W42" s="145" t="s">
        <v>59</v>
      </c>
      <c r="X42" s="145" t="s">
        <v>60</v>
      </c>
      <c r="Y42" s="377" t="s">
        <v>61</v>
      </c>
      <c r="Z42" s="145" t="s">
        <v>62</v>
      </c>
      <c r="AA42" s="145" t="s">
        <v>63</v>
      </c>
      <c r="AB42" s="145" t="s">
        <v>64</v>
      </c>
      <c r="AC42" s="176">
        <v>0.08</v>
      </c>
      <c r="AD42" s="177" t="s">
        <v>233</v>
      </c>
      <c r="AE42" s="78">
        <v>0.08</v>
      </c>
      <c r="AF42" s="178" t="s">
        <v>56</v>
      </c>
      <c r="AG42" s="78">
        <v>0.6</v>
      </c>
      <c r="AH42" s="173" t="s">
        <v>56</v>
      </c>
      <c r="AI42" s="213"/>
      <c r="AJ42" s="368"/>
      <c r="AK42" s="302"/>
      <c r="AL42" s="302"/>
      <c r="AM42" s="302"/>
      <c r="AN42" s="316"/>
      <c r="AO42" s="316"/>
      <c r="AP42" s="302"/>
      <c r="AQ42" s="302"/>
      <c r="AR42" s="294"/>
      <c r="AS42" s="316"/>
      <c r="AT42" s="386"/>
      <c r="AU42" s="387"/>
      <c r="AV42" s="316"/>
      <c r="AW42" s="316"/>
      <c r="AX42" s="325"/>
      <c r="AY42" s="369"/>
      <c r="AZ42" s="369"/>
      <c r="BA42" s="369"/>
      <c r="BB42" s="369"/>
      <c r="BC42" s="365"/>
    </row>
    <row r="43" spans="1:55" s="33" customFormat="1" ht="84.75" customHeight="1">
      <c r="A43" s="225" t="s">
        <v>153</v>
      </c>
      <c r="B43" s="60"/>
      <c r="C43" s="187" t="s">
        <v>44</v>
      </c>
      <c r="D43" s="388" t="s">
        <v>273</v>
      </c>
      <c r="E43" s="191" t="s">
        <v>274</v>
      </c>
      <c r="F43" s="191" t="s">
        <v>275</v>
      </c>
      <c r="G43" s="189" t="s">
        <v>47</v>
      </c>
      <c r="H43" s="390">
        <v>228</v>
      </c>
      <c r="I43" s="194" t="s">
        <v>48</v>
      </c>
      <c r="J43" s="399"/>
      <c r="K43" s="399"/>
      <c r="L43" s="399"/>
      <c r="M43" s="195" t="s">
        <v>102</v>
      </c>
      <c r="N43" s="110">
        <v>0.6</v>
      </c>
      <c r="O43" s="189" t="s">
        <v>120</v>
      </c>
      <c r="P43" s="392" t="s">
        <v>54</v>
      </c>
      <c r="Q43" s="226" t="s">
        <v>56</v>
      </c>
      <c r="R43" s="110">
        <v>0.6</v>
      </c>
      <c r="S43" s="70" t="s">
        <v>56</v>
      </c>
      <c r="T43" s="174">
        <v>1</v>
      </c>
      <c r="U43" s="376" t="s">
        <v>276</v>
      </c>
      <c r="V43" s="73" t="s">
        <v>58</v>
      </c>
      <c r="W43" s="145" t="s">
        <v>59</v>
      </c>
      <c r="X43" s="145" t="s">
        <v>60</v>
      </c>
      <c r="Y43" s="377" t="s">
        <v>61</v>
      </c>
      <c r="Z43" s="145" t="s">
        <v>62</v>
      </c>
      <c r="AA43" s="145" t="s">
        <v>63</v>
      </c>
      <c r="AB43" s="145" t="s">
        <v>64</v>
      </c>
      <c r="AC43" s="176">
        <v>0.36</v>
      </c>
      <c r="AD43" s="177" t="s">
        <v>84</v>
      </c>
      <c r="AE43" s="78">
        <v>0.36</v>
      </c>
      <c r="AF43" s="178" t="s">
        <v>56</v>
      </c>
      <c r="AG43" s="78">
        <v>0.6</v>
      </c>
      <c r="AH43" s="173" t="s">
        <v>56</v>
      </c>
      <c r="AI43" s="193" t="s">
        <v>66</v>
      </c>
      <c r="AJ43" s="351" t="s">
        <v>277</v>
      </c>
      <c r="AK43" s="284" t="s">
        <v>278</v>
      </c>
      <c r="AL43" s="284" t="s">
        <v>162</v>
      </c>
      <c r="AM43" s="284" t="s">
        <v>254</v>
      </c>
      <c r="AN43" s="309">
        <v>45292</v>
      </c>
      <c r="AO43" s="309">
        <v>45657</v>
      </c>
      <c r="AP43" s="284" t="s">
        <v>279</v>
      </c>
      <c r="AQ43" s="284" t="s">
        <v>280</v>
      </c>
      <c r="AR43" s="308" t="s">
        <v>281</v>
      </c>
      <c r="AS43" s="400" t="s">
        <v>404</v>
      </c>
      <c r="AT43" s="401" t="s">
        <v>462</v>
      </c>
      <c r="AU43" s="402">
        <v>1</v>
      </c>
      <c r="AV43" s="403">
        <v>45657</v>
      </c>
      <c r="AW43" s="401" t="s">
        <v>461</v>
      </c>
      <c r="AX43" s="404" t="s">
        <v>443</v>
      </c>
      <c r="AY43" s="19"/>
      <c r="AZ43" s="19" t="s">
        <v>429</v>
      </c>
      <c r="BA43" s="19" t="s">
        <v>430</v>
      </c>
      <c r="BB43" s="19" t="s">
        <v>430</v>
      </c>
      <c r="BC43" s="355" t="s">
        <v>463</v>
      </c>
    </row>
    <row r="44" spans="1:55" s="33" customFormat="1" ht="75" customHeight="1">
      <c r="A44" s="245"/>
      <c r="B44" s="60"/>
      <c r="C44" s="234"/>
      <c r="D44" s="356"/>
      <c r="E44" s="236"/>
      <c r="F44" s="236"/>
      <c r="G44" s="238"/>
      <c r="H44" s="243"/>
      <c r="I44" s="238"/>
      <c r="J44" s="289" t="s">
        <v>282</v>
      </c>
      <c r="K44" s="289" t="s">
        <v>283</v>
      </c>
      <c r="L44" s="289" t="s">
        <v>81</v>
      </c>
      <c r="M44" s="239"/>
      <c r="N44" s="395"/>
      <c r="O44" s="238"/>
      <c r="P44" s="358"/>
      <c r="Q44" s="239"/>
      <c r="R44" s="395"/>
      <c r="S44" s="243"/>
      <c r="T44" s="200">
        <v>2</v>
      </c>
      <c r="U44" s="376" t="s">
        <v>284</v>
      </c>
      <c r="V44" s="73" t="s">
        <v>58</v>
      </c>
      <c r="W44" s="145" t="s">
        <v>59</v>
      </c>
      <c r="X44" s="145" t="s">
        <v>60</v>
      </c>
      <c r="Y44" s="377" t="s">
        <v>61</v>
      </c>
      <c r="Z44" s="145" t="s">
        <v>62</v>
      </c>
      <c r="AA44" s="145" t="s">
        <v>63</v>
      </c>
      <c r="AB44" s="145" t="s">
        <v>64</v>
      </c>
      <c r="AC44" s="176">
        <v>0.22</v>
      </c>
      <c r="AD44" s="177" t="s">
        <v>84</v>
      </c>
      <c r="AE44" s="78">
        <v>0.22</v>
      </c>
      <c r="AF44" s="178" t="s">
        <v>56</v>
      </c>
      <c r="AG44" s="78">
        <v>0.6</v>
      </c>
      <c r="AH44" s="173" t="s">
        <v>56</v>
      </c>
      <c r="AI44" s="237"/>
      <c r="AJ44" s="360"/>
      <c r="AK44" s="295"/>
      <c r="AL44" s="295"/>
      <c r="AM44" s="295"/>
      <c r="AN44" s="318"/>
      <c r="AO44" s="318"/>
      <c r="AP44" s="295"/>
      <c r="AQ44" s="295"/>
      <c r="AR44" s="294"/>
      <c r="AS44" s="361"/>
      <c r="AT44" s="362"/>
      <c r="AU44" s="405"/>
      <c r="AV44" s="361"/>
      <c r="AW44" s="362"/>
      <c r="AX44" s="362"/>
      <c r="AY44" s="361"/>
      <c r="AZ44" s="247"/>
      <c r="BA44" s="247"/>
      <c r="BB44" s="247"/>
      <c r="BC44" s="406"/>
    </row>
    <row r="45" spans="1:55" s="33" customFormat="1" ht="64.5" customHeight="1">
      <c r="A45" s="100"/>
      <c r="B45" s="60"/>
      <c r="C45" s="94"/>
      <c r="D45" s="366"/>
      <c r="E45" s="211"/>
      <c r="F45" s="211"/>
      <c r="G45" s="210"/>
      <c r="H45" s="97"/>
      <c r="I45" s="210"/>
      <c r="J45" s="407"/>
      <c r="K45" s="407"/>
      <c r="L45" s="407"/>
      <c r="M45" s="239"/>
      <c r="N45" s="398"/>
      <c r="O45" s="210"/>
      <c r="P45" s="95"/>
      <c r="Q45" s="92"/>
      <c r="R45" s="398"/>
      <c r="S45" s="97"/>
      <c r="T45" s="200">
        <v>3</v>
      </c>
      <c r="U45" s="376" t="s">
        <v>285</v>
      </c>
      <c r="V45" s="73" t="s">
        <v>58</v>
      </c>
      <c r="W45" s="145" t="s">
        <v>59</v>
      </c>
      <c r="X45" s="145" t="s">
        <v>60</v>
      </c>
      <c r="Y45" s="377" t="s">
        <v>61</v>
      </c>
      <c r="Z45" s="145" t="s">
        <v>62</v>
      </c>
      <c r="AA45" s="145" t="s">
        <v>63</v>
      </c>
      <c r="AB45" s="145" t="s">
        <v>64</v>
      </c>
      <c r="AC45" s="176">
        <v>0.13</v>
      </c>
      <c r="AD45" s="177" t="s">
        <v>233</v>
      </c>
      <c r="AE45" s="78">
        <v>0.13</v>
      </c>
      <c r="AF45" s="178" t="s">
        <v>56</v>
      </c>
      <c r="AG45" s="78">
        <v>0.6</v>
      </c>
      <c r="AH45" s="173" t="s">
        <v>56</v>
      </c>
      <c r="AI45" s="213"/>
      <c r="AJ45" s="368"/>
      <c r="AK45" s="302"/>
      <c r="AL45" s="302"/>
      <c r="AM45" s="302"/>
      <c r="AN45" s="316"/>
      <c r="AO45" s="316"/>
      <c r="AP45" s="302"/>
      <c r="AQ45" s="302"/>
      <c r="AR45" s="294"/>
      <c r="AS45" s="369"/>
      <c r="AT45" s="370"/>
      <c r="AU45" s="405"/>
      <c r="AV45" s="369"/>
      <c r="AW45" s="370"/>
      <c r="AX45" s="370"/>
      <c r="AY45" s="369"/>
      <c r="AZ45" s="90"/>
      <c r="BA45" s="90"/>
      <c r="BB45" s="90"/>
      <c r="BC45" s="406"/>
    </row>
    <row r="46" spans="1:55" s="33" customFormat="1" ht="216" customHeight="1">
      <c r="A46" s="408" t="s">
        <v>286</v>
      </c>
      <c r="B46" s="60"/>
      <c r="C46" s="122" t="s">
        <v>44</v>
      </c>
      <c r="D46" s="132" t="s">
        <v>287</v>
      </c>
      <c r="E46" s="263" t="s">
        <v>288</v>
      </c>
      <c r="F46" s="134" t="s">
        <v>289</v>
      </c>
      <c r="G46" s="139" t="s">
        <v>77</v>
      </c>
      <c r="H46" s="135">
        <v>228</v>
      </c>
      <c r="I46" s="136" t="s">
        <v>117</v>
      </c>
      <c r="J46" s="136" t="s">
        <v>290</v>
      </c>
      <c r="K46" s="136" t="s">
        <v>291</v>
      </c>
      <c r="L46" s="136" t="s">
        <v>81</v>
      </c>
      <c r="M46" s="265" t="s">
        <v>102</v>
      </c>
      <c r="N46" s="409">
        <v>0.6</v>
      </c>
      <c r="O46" s="122" t="s">
        <v>120</v>
      </c>
      <c r="P46" s="410" t="s">
        <v>54</v>
      </c>
      <c r="Q46" s="269" t="s">
        <v>56</v>
      </c>
      <c r="R46" s="411">
        <v>0.6</v>
      </c>
      <c r="S46" s="143" t="s">
        <v>56</v>
      </c>
      <c r="T46" s="174">
        <v>1</v>
      </c>
      <c r="U46" s="376" t="s">
        <v>292</v>
      </c>
      <c r="V46" s="73" t="s">
        <v>58</v>
      </c>
      <c r="W46" s="145" t="s">
        <v>59</v>
      </c>
      <c r="X46" s="145" t="s">
        <v>60</v>
      </c>
      <c r="Y46" s="176">
        <v>0.4</v>
      </c>
      <c r="Z46" s="145" t="s">
        <v>62</v>
      </c>
      <c r="AA46" s="145" t="s">
        <v>63</v>
      </c>
      <c r="AB46" s="145" t="s">
        <v>64</v>
      </c>
      <c r="AC46" s="176">
        <v>0.36</v>
      </c>
      <c r="AD46" s="177" t="s">
        <v>84</v>
      </c>
      <c r="AE46" s="412">
        <v>0.36</v>
      </c>
      <c r="AF46" s="178" t="s">
        <v>56</v>
      </c>
      <c r="AG46" s="78">
        <v>0.6</v>
      </c>
      <c r="AH46" s="173" t="s">
        <v>56</v>
      </c>
      <c r="AI46" s="264" t="s">
        <v>66</v>
      </c>
      <c r="AJ46" s="180" t="s">
        <v>293</v>
      </c>
      <c r="AK46" s="413" t="s">
        <v>294</v>
      </c>
      <c r="AL46" s="413" t="s">
        <v>295</v>
      </c>
      <c r="AM46" s="181" t="s">
        <v>296</v>
      </c>
      <c r="AN46" s="182">
        <v>45292</v>
      </c>
      <c r="AO46" s="182">
        <v>45657</v>
      </c>
      <c r="AP46" s="182" t="s">
        <v>294</v>
      </c>
      <c r="AQ46" s="153" t="s">
        <v>297</v>
      </c>
      <c r="AR46" s="154" t="s">
        <v>298</v>
      </c>
      <c r="AS46" s="155" t="s">
        <v>404</v>
      </c>
      <c r="AT46" s="414" t="s">
        <v>485</v>
      </c>
      <c r="AU46" s="415">
        <v>2</v>
      </c>
      <c r="AV46" s="158">
        <v>45657</v>
      </c>
      <c r="AW46" s="414" t="s">
        <v>482</v>
      </c>
      <c r="AX46" s="416" t="s">
        <v>483</v>
      </c>
      <c r="AY46" s="155" t="s">
        <v>484</v>
      </c>
      <c r="AZ46" s="155" t="s">
        <v>429</v>
      </c>
      <c r="BA46" s="155" t="s">
        <v>416</v>
      </c>
      <c r="BB46" s="155" t="s">
        <v>416</v>
      </c>
      <c r="BC46" s="414" t="s">
        <v>486</v>
      </c>
    </row>
    <row r="47" spans="1:55" s="33" customFormat="1" ht="143.25" customHeight="1">
      <c r="A47" s="225" t="s">
        <v>299</v>
      </c>
      <c r="B47" s="417"/>
      <c r="C47" s="225" t="s">
        <v>44</v>
      </c>
      <c r="D47" s="388" t="s">
        <v>300</v>
      </c>
      <c r="E47" s="191" t="s">
        <v>495</v>
      </c>
      <c r="F47" s="191" t="s">
        <v>301</v>
      </c>
      <c r="G47" s="189" t="s">
        <v>47</v>
      </c>
      <c r="H47" s="390">
        <v>228</v>
      </c>
      <c r="I47" s="194" t="s">
        <v>117</v>
      </c>
      <c r="J47" s="194" t="s">
        <v>302</v>
      </c>
      <c r="K47" s="194" t="s">
        <v>291</v>
      </c>
      <c r="L47" s="194" t="s">
        <v>101</v>
      </c>
      <c r="M47" s="195" t="s">
        <v>102</v>
      </c>
      <c r="N47" s="110">
        <v>0.6</v>
      </c>
      <c r="O47" s="225" t="s">
        <v>120</v>
      </c>
      <c r="P47" s="392" t="s">
        <v>54</v>
      </c>
      <c r="Q47" s="290" t="s">
        <v>56</v>
      </c>
      <c r="R47" s="110">
        <v>0.6</v>
      </c>
      <c r="S47" s="291" t="s">
        <v>56</v>
      </c>
      <c r="T47" s="174">
        <v>1</v>
      </c>
      <c r="U47" s="376" t="s">
        <v>303</v>
      </c>
      <c r="V47" s="73" t="s">
        <v>58</v>
      </c>
      <c r="W47" s="145" t="s">
        <v>59</v>
      </c>
      <c r="X47" s="145" t="s">
        <v>60</v>
      </c>
      <c r="Y47" s="349" t="s">
        <v>61</v>
      </c>
      <c r="Z47" s="145" t="s">
        <v>62</v>
      </c>
      <c r="AA47" s="145" t="s">
        <v>63</v>
      </c>
      <c r="AB47" s="145" t="s">
        <v>64</v>
      </c>
      <c r="AC47" s="176">
        <v>0.36</v>
      </c>
      <c r="AD47" s="177" t="s">
        <v>84</v>
      </c>
      <c r="AE47" s="412">
        <v>0.36</v>
      </c>
      <c r="AF47" s="178" t="s">
        <v>56</v>
      </c>
      <c r="AG47" s="78">
        <v>0.6</v>
      </c>
      <c r="AH47" s="173" t="s">
        <v>56</v>
      </c>
      <c r="AI47" s="193" t="s">
        <v>66</v>
      </c>
      <c r="AJ47" s="418" t="s">
        <v>304</v>
      </c>
      <c r="AK47" s="153" t="s">
        <v>305</v>
      </c>
      <c r="AL47" s="419" t="s">
        <v>306</v>
      </c>
      <c r="AM47" s="419" t="s">
        <v>185</v>
      </c>
      <c r="AN47" s="228">
        <v>45292</v>
      </c>
      <c r="AO47" s="228">
        <v>45657</v>
      </c>
      <c r="AP47" s="420" t="s">
        <v>307</v>
      </c>
      <c r="AQ47" s="421" t="s">
        <v>308</v>
      </c>
      <c r="AR47" s="202" t="s">
        <v>309</v>
      </c>
      <c r="AS47" s="155" t="s">
        <v>404</v>
      </c>
      <c r="AT47" s="414" t="s">
        <v>420</v>
      </c>
      <c r="AU47" s="157">
        <f>1/1</f>
        <v>1</v>
      </c>
      <c r="AV47" s="158">
        <v>45646</v>
      </c>
      <c r="AW47" s="414" t="s">
        <v>421</v>
      </c>
      <c r="AX47" s="422" t="s">
        <v>422</v>
      </c>
      <c r="AY47" s="155" t="s">
        <v>409</v>
      </c>
      <c r="AZ47" s="155" t="s">
        <v>409</v>
      </c>
      <c r="BA47" s="155" t="s">
        <v>416</v>
      </c>
      <c r="BB47" s="155" t="s">
        <v>416</v>
      </c>
      <c r="BC47" s="352" t="s">
        <v>464</v>
      </c>
    </row>
    <row r="48" spans="1:55" s="33" customFormat="1" ht="151.5" customHeight="1">
      <c r="A48" s="100"/>
      <c r="B48" s="417"/>
      <c r="C48" s="100"/>
      <c r="D48" s="396"/>
      <c r="E48" s="211"/>
      <c r="F48" s="211"/>
      <c r="G48" s="210"/>
      <c r="H48" s="97"/>
      <c r="I48" s="210"/>
      <c r="J48" s="210"/>
      <c r="K48" s="366"/>
      <c r="L48" s="210"/>
      <c r="M48" s="423"/>
      <c r="N48" s="119"/>
      <c r="O48" s="100"/>
      <c r="P48" s="95"/>
      <c r="Q48" s="385"/>
      <c r="R48" s="119"/>
      <c r="S48" s="424"/>
      <c r="T48" s="174">
        <v>2</v>
      </c>
      <c r="U48" s="376" t="s">
        <v>310</v>
      </c>
      <c r="V48" s="73" t="s">
        <v>58</v>
      </c>
      <c r="W48" s="145" t="s">
        <v>59</v>
      </c>
      <c r="X48" s="145" t="s">
        <v>60</v>
      </c>
      <c r="Y48" s="349" t="s">
        <v>61</v>
      </c>
      <c r="Z48" s="145" t="s">
        <v>62</v>
      </c>
      <c r="AA48" s="145" t="s">
        <v>63</v>
      </c>
      <c r="AB48" s="145" t="s">
        <v>64</v>
      </c>
      <c r="AC48" s="176">
        <v>0.22</v>
      </c>
      <c r="AD48" s="177" t="s">
        <v>84</v>
      </c>
      <c r="AE48" s="412">
        <v>0.22</v>
      </c>
      <c r="AF48" s="178" t="s">
        <v>56</v>
      </c>
      <c r="AG48" s="78">
        <v>0.6</v>
      </c>
      <c r="AH48" s="173" t="s">
        <v>56</v>
      </c>
      <c r="AI48" s="213"/>
      <c r="AJ48" s="425" t="s">
        <v>311</v>
      </c>
      <c r="AK48" s="426" t="s">
        <v>312</v>
      </c>
      <c r="AL48" s="427"/>
      <c r="AM48" s="427"/>
      <c r="AN48" s="428"/>
      <c r="AO48" s="428"/>
      <c r="AP48" s="426" t="s">
        <v>313</v>
      </c>
      <c r="AQ48" s="420" t="s">
        <v>314</v>
      </c>
      <c r="AR48" s="216"/>
      <c r="AS48" s="155" t="s">
        <v>404</v>
      </c>
      <c r="AT48" s="414" t="s">
        <v>423</v>
      </c>
      <c r="AU48" s="155">
        <v>6</v>
      </c>
      <c r="AV48" s="158">
        <v>45657</v>
      </c>
      <c r="AW48" s="414" t="s">
        <v>424</v>
      </c>
      <c r="AX48" s="422" t="s">
        <v>422</v>
      </c>
      <c r="AY48" s="155" t="s">
        <v>409</v>
      </c>
      <c r="AZ48" s="155" t="s">
        <v>409</v>
      </c>
      <c r="BA48" s="155" t="s">
        <v>416</v>
      </c>
      <c r="BB48" s="155" t="s">
        <v>416</v>
      </c>
      <c r="BC48" s="257"/>
    </row>
    <row r="49" spans="1:55" s="33" customFormat="1" ht="240.75" customHeight="1">
      <c r="A49" s="263" t="s">
        <v>315</v>
      </c>
      <c r="B49" s="60"/>
      <c r="C49" s="72" t="s">
        <v>44</v>
      </c>
      <c r="D49" s="429" t="s">
        <v>316</v>
      </c>
      <c r="E49" s="430" t="s">
        <v>317</v>
      </c>
      <c r="F49" s="430" t="s">
        <v>318</v>
      </c>
      <c r="G49" s="414" t="s">
        <v>77</v>
      </c>
      <c r="H49" s="155">
        <v>228</v>
      </c>
      <c r="I49" s="431" t="s">
        <v>48</v>
      </c>
      <c r="J49" s="431" t="s">
        <v>319</v>
      </c>
      <c r="K49" s="431" t="s">
        <v>291</v>
      </c>
      <c r="L49" s="431" t="s">
        <v>320</v>
      </c>
      <c r="M49" s="265" t="s">
        <v>102</v>
      </c>
      <c r="N49" s="432">
        <v>0.6</v>
      </c>
      <c r="O49" s="433" t="s">
        <v>120</v>
      </c>
      <c r="P49" s="434" t="s">
        <v>54</v>
      </c>
      <c r="Q49" s="269" t="s">
        <v>56</v>
      </c>
      <c r="R49" s="432">
        <v>0.6</v>
      </c>
      <c r="S49" s="143" t="s">
        <v>56</v>
      </c>
      <c r="T49" s="174">
        <v>1</v>
      </c>
      <c r="U49" s="72" t="s">
        <v>321</v>
      </c>
      <c r="V49" s="73" t="s">
        <v>58</v>
      </c>
      <c r="W49" s="145" t="s">
        <v>59</v>
      </c>
      <c r="X49" s="145" t="s">
        <v>60</v>
      </c>
      <c r="Y49" s="176" t="s">
        <v>61</v>
      </c>
      <c r="Z49" s="145" t="s">
        <v>62</v>
      </c>
      <c r="AA49" s="145" t="s">
        <v>63</v>
      </c>
      <c r="AB49" s="145" t="s">
        <v>64</v>
      </c>
      <c r="AC49" s="176">
        <v>0.36</v>
      </c>
      <c r="AD49" s="177" t="s">
        <v>84</v>
      </c>
      <c r="AE49" s="176">
        <v>0.36</v>
      </c>
      <c r="AF49" s="178" t="s">
        <v>56</v>
      </c>
      <c r="AG49" s="412">
        <v>0.6</v>
      </c>
      <c r="AH49" s="173" t="s">
        <v>56</v>
      </c>
      <c r="AI49" s="414" t="s">
        <v>66</v>
      </c>
      <c r="AJ49" s="180" t="s">
        <v>322</v>
      </c>
      <c r="AK49" s="153" t="s">
        <v>323</v>
      </c>
      <c r="AL49" s="153" t="s">
        <v>295</v>
      </c>
      <c r="AM49" s="153" t="s">
        <v>70</v>
      </c>
      <c r="AN49" s="182">
        <v>45292</v>
      </c>
      <c r="AO49" s="182">
        <v>45657</v>
      </c>
      <c r="AP49" s="153" t="s">
        <v>373</v>
      </c>
      <c r="AQ49" s="153" t="s">
        <v>373</v>
      </c>
      <c r="AR49" s="181" t="s">
        <v>324</v>
      </c>
      <c r="AS49" s="435" t="s">
        <v>405</v>
      </c>
      <c r="AT49" s="72" t="s">
        <v>417</v>
      </c>
      <c r="AU49" s="436">
        <v>1</v>
      </c>
      <c r="AV49" s="152">
        <v>45652</v>
      </c>
      <c r="AW49" s="435" t="s">
        <v>418</v>
      </c>
      <c r="AX49" s="435" t="s">
        <v>430</v>
      </c>
      <c r="AY49" s="430" t="s">
        <v>419</v>
      </c>
      <c r="AZ49" s="436" t="s">
        <v>409</v>
      </c>
      <c r="BA49" s="152" t="s">
        <v>416</v>
      </c>
      <c r="BB49" s="435" t="s">
        <v>416</v>
      </c>
      <c r="BC49" s="72" t="s">
        <v>465</v>
      </c>
    </row>
    <row r="50" spans="1:55" s="33" customFormat="1" ht="164.25" customHeight="1">
      <c r="A50" s="263" t="s">
        <v>325</v>
      </c>
      <c r="B50" s="60"/>
      <c r="C50" s="430" t="s">
        <v>44</v>
      </c>
      <c r="D50" s="429" t="s">
        <v>326</v>
      </c>
      <c r="E50" s="72" t="s">
        <v>384</v>
      </c>
      <c r="F50" s="114" t="s">
        <v>385</v>
      </c>
      <c r="G50" s="414" t="s">
        <v>47</v>
      </c>
      <c r="H50" s="155">
        <v>228</v>
      </c>
      <c r="I50" s="431" t="s">
        <v>48</v>
      </c>
      <c r="J50" s="431" t="s">
        <v>386</v>
      </c>
      <c r="K50" s="431" t="s">
        <v>291</v>
      </c>
      <c r="L50" s="431" t="s">
        <v>81</v>
      </c>
      <c r="M50" s="265" t="s">
        <v>102</v>
      </c>
      <c r="N50" s="409">
        <v>0.6</v>
      </c>
      <c r="O50" s="114" t="s">
        <v>120</v>
      </c>
      <c r="P50" s="140" t="s">
        <v>54</v>
      </c>
      <c r="Q50" s="269" t="s">
        <v>56</v>
      </c>
      <c r="R50" s="176">
        <v>0.6</v>
      </c>
      <c r="S50" s="143" t="s">
        <v>56</v>
      </c>
      <c r="T50" s="174">
        <v>1</v>
      </c>
      <c r="U50" s="72" t="s">
        <v>387</v>
      </c>
      <c r="V50" s="73" t="s">
        <v>58</v>
      </c>
      <c r="W50" s="145" t="s">
        <v>59</v>
      </c>
      <c r="X50" s="145" t="s">
        <v>60</v>
      </c>
      <c r="Y50" s="176" t="s">
        <v>61</v>
      </c>
      <c r="Z50" s="145" t="s">
        <v>62</v>
      </c>
      <c r="AA50" s="145" t="s">
        <v>63</v>
      </c>
      <c r="AB50" s="145" t="s">
        <v>64</v>
      </c>
      <c r="AC50" s="176">
        <v>0.36</v>
      </c>
      <c r="AD50" s="177" t="s">
        <v>84</v>
      </c>
      <c r="AE50" s="176">
        <v>0.36</v>
      </c>
      <c r="AF50" s="178" t="s">
        <v>56</v>
      </c>
      <c r="AG50" s="412">
        <v>0.6</v>
      </c>
      <c r="AH50" s="173" t="s">
        <v>56</v>
      </c>
      <c r="AI50" s="414" t="s">
        <v>66</v>
      </c>
      <c r="AJ50" s="180" t="s">
        <v>327</v>
      </c>
      <c r="AK50" s="153" t="s">
        <v>328</v>
      </c>
      <c r="AL50" s="181" t="s">
        <v>329</v>
      </c>
      <c r="AM50" s="181" t="s">
        <v>185</v>
      </c>
      <c r="AN50" s="182">
        <v>45292</v>
      </c>
      <c r="AO50" s="182">
        <v>45657</v>
      </c>
      <c r="AP50" s="182" t="s">
        <v>328</v>
      </c>
      <c r="AQ50" s="153" t="s">
        <v>328</v>
      </c>
      <c r="AR50" s="437" t="s">
        <v>330</v>
      </c>
      <c r="AS50" s="181" t="s">
        <v>404</v>
      </c>
      <c r="AT50" s="438" t="s">
        <v>466</v>
      </c>
      <c r="AU50" s="439">
        <v>1</v>
      </c>
      <c r="AV50" s="440">
        <v>45657</v>
      </c>
      <c r="AW50" s="181" t="s">
        <v>467</v>
      </c>
      <c r="AX50" s="275" t="s">
        <v>481</v>
      </c>
      <c r="AY50" s="181" t="s">
        <v>468</v>
      </c>
      <c r="AZ50" s="435" t="s">
        <v>429</v>
      </c>
      <c r="BA50" s="441" t="s">
        <v>430</v>
      </c>
      <c r="BB50" s="155" t="s">
        <v>430</v>
      </c>
      <c r="BC50" s="160" t="s">
        <v>430</v>
      </c>
    </row>
    <row r="51" spans="1:55" s="33" customFormat="1" ht="146.25" customHeight="1">
      <c r="A51" s="442" t="s">
        <v>331</v>
      </c>
      <c r="B51" s="443"/>
      <c r="C51" s="444" t="s">
        <v>44</v>
      </c>
      <c r="D51" s="445" t="s">
        <v>332</v>
      </c>
      <c r="E51" s="227" t="s">
        <v>333</v>
      </c>
      <c r="F51" s="446" t="s">
        <v>334</v>
      </c>
      <c r="G51" s="447" t="s">
        <v>47</v>
      </c>
      <c r="H51" s="448">
        <v>104</v>
      </c>
      <c r="I51" s="289" t="s">
        <v>48</v>
      </c>
      <c r="J51" s="289" t="s">
        <v>388</v>
      </c>
      <c r="K51" s="289" t="s">
        <v>335</v>
      </c>
      <c r="L51" s="289" t="s">
        <v>320</v>
      </c>
      <c r="M51" s="265" t="s">
        <v>102</v>
      </c>
      <c r="N51" s="409">
        <v>0.6</v>
      </c>
      <c r="O51" s="449" t="s">
        <v>120</v>
      </c>
      <c r="P51" s="140" t="s">
        <v>54</v>
      </c>
      <c r="Q51" s="269" t="s">
        <v>56</v>
      </c>
      <c r="R51" s="450">
        <v>0.6</v>
      </c>
      <c r="S51" s="143" t="s">
        <v>56</v>
      </c>
      <c r="T51" s="451">
        <v>1</v>
      </c>
      <c r="U51" s="452" t="s">
        <v>336</v>
      </c>
      <c r="V51" s="73" t="s">
        <v>58</v>
      </c>
      <c r="W51" s="145" t="s">
        <v>59</v>
      </c>
      <c r="X51" s="145" t="s">
        <v>60</v>
      </c>
      <c r="Y51" s="176" t="s">
        <v>61</v>
      </c>
      <c r="Z51" s="145" t="s">
        <v>62</v>
      </c>
      <c r="AA51" s="145" t="s">
        <v>63</v>
      </c>
      <c r="AB51" s="145" t="s">
        <v>64</v>
      </c>
      <c r="AC51" s="176">
        <v>0.36</v>
      </c>
      <c r="AD51" s="177" t="s">
        <v>84</v>
      </c>
      <c r="AE51" s="176">
        <v>0.36</v>
      </c>
      <c r="AF51" s="178" t="s">
        <v>56</v>
      </c>
      <c r="AG51" s="412">
        <v>0.6</v>
      </c>
      <c r="AH51" s="173" t="s">
        <v>56</v>
      </c>
      <c r="AI51" s="160" t="s">
        <v>66</v>
      </c>
      <c r="AJ51" s="180" t="s">
        <v>337</v>
      </c>
      <c r="AK51" s="153" t="s">
        <v>338</v>
      </c>
      <c r="AL51" s="181" t="s">
        <v>339</v>
      </c>
      <c r="AM51" s="181" t="s">
        <v>70</v>
      </c>
      <c r="AN51" s="182">
        <v>45292</v>
      </c>
      <c r="AO51" s="182">
        <v>45657</v>
      </c>
      <c r="AP51" s="182" t="s">
        <v>340</v>
      </c>
      <c r="AQ51" s="153" t="s">
        <v>341</v>
      </c>
      <c r="AR51" s="154" t="s">
        <v>342</v>
      </c>
      <c r="AS51" s="453" t="s">
        <v>404</v>
      </c>
      <c r="AT51" s="454" t="s">
        <v>469</v>
      </c>
      <c r="AU51" s="455" t="s">
        <v>408</v>
      </c>
      <c r="AV51" s="456">
        <v>45657</v>
      </c>
      <c r="AW51" s="454" t="s">
        <v>470</v>
      </c>
      <c r="AX51" s="457" t="s">
        <v>471</v>
      </c>
      <c r="AY51" s="458" t="s">
        <v>408</v>
      </c>
      <c r="AZ51" s="453" t="s">
        <v>429</v>
      </c>
      <c r="BA51" s="453" t="s">
        <v>430</v>
      </c>
      <c r="BB51" s="453" t="s">
        <v>430</v>
      </c>
      <c r="BC51" s="459" t="s">
        <v>472</v>
      </c>
    </row>
    <row r="52" spans="1:55" s="33" customFormat="1" ht="102.75" customHeight="1">
      <c r="A52" s="225" t="s">
        <v>343</v>
      </c>
      <c r="B52" s="60"/>
      <c r="C52" s="187" t="s">
        <v>44</v>
      </c>
      <c r="D52" s="388" t="s">
        <v>344</v>
      </c>
      <c r="E52" s="191" t="s">
        <v>345</v>
      </c>
      <c r="F52" s="191" t="s">
        <v>346</v>
      </c>
      <c r="G52" s="189" t="s">
        <v>47</v>
      </c>
      <c r="H52" s="390">
        <v>13</v>
      </c>
      <c r="I52" s="194" t="s">
        <v>117</v>
      </c>
      <c r="J52" s="194" t="s">
        <v>157</v>
      </c>
      <c r="K52" s="194" t="s">
        <v>347</v>
      </c>
      <c r="L52" s="194" t="s">
        <v>81</v>
      </c>
      <c r="M52" s="460" t="s">
        <v>84</v>
      </c>
      <c r="N52" s="461">
        <v>0.4</v>
      </c>
      <c r="O52" s="187" t="s">
        <v>53</v>
      </c>
      <c r="P52" s="392" t="s">
        <v>54</v>
      </c>
      <c r="Q52" s="462" t="s">
        <v>55</v>
      </c>
      <c r="R52" s="110">
        <v>0.4</v>
      </c>
      <c r="S52" s="70" t="s">
        <v>56</v>
      </c>
      <c r="T52" s="174">
        <v>1</v>
      </c>
      <c r="U52" s="376" t="s">
        <v>348</v>
      </c>
      <c r="V52" s="73" t="s">
        <v>58</v>
      </c>
      <c r="W52" s="145" t="s">
        <v>59</v>
      </c>
      <c r="X52" s="145" t="s">
        <v>60</v>
      </c>
      <c r="Y52" s="176" t="s">
        <v>61</v>
      </c>
      <c r="Z52" s="145" t="s">
        <v>62</v>
      </c>
      <c r="AA52" s="145" t="s">
        <v>63</v>
      </c>
      <c r="AB52" s="145" t="s">
        <v>64</v>
      </c>
      <c r="AC52" s="176">
        <v>0.24</v>
      </c>
      <c r="AD52" s="177" t="s">
        <v>84</v>
      </c>
      <c r="AE52" s="176">
        <v>0.4</v>
      </c>
      <c r="AF52" s="79" t="s">
        <v>55</v>
      </c>
      <c r="AG52" s="412">
        <v>0.4</v>
      </c>
      <c r="AH52" s="173" t="s">
        <v>56</v>
      </c>
      <c r="AI52" s="331" t="s">
        <v>66</v>
      </c>
      <c r="AJ52" s="463" t="s">
        <v>349</v>
      </c>
      <c r="AK52" s="419" t="s">
        <v>350</v>
      </c>
      <c r="AL52" s="419" t="s">
        <v>351</v>
      </c>
      <c r="AM52" s="419" t="s">
        <v>70</v>
      </c>
      <c r="AN52" s="228">
        <v>45292</v>
      </c>
      <c r="AO52" s="228">
        <v>45473</v>
      </c>
      <c r="AP52" s="419" t="s">
        <v>352</v>
      </c>
      <c r="AQ52" s="419" t="s">
        <v>353</v>
      </c>
      <c r="AR52" s="202" t="s">
        <v>354</v>
      </c>
      <c r="AS52" s="19" t="s">
        <v>404</v>
      </c>
      <c r="AT52" s="352" t="s">
        <v>473</v>
      </c>
      <c r="AU52" s="464">
        <v>1</v>
      </c>
      <c r="AV52" s="231">
        <v>45657</v>
      </c>
      <c r="AW52" s="331" t="s">
        <v>474</v>
      </c>
      <c r="AX52" s="465" t="s">
        <v>475</v>
      </c>
      <c r="AY52" s="352" t="s">
        <v>476</v>
      </c>
      <c r="AZ52" s="19" t="s">
        <v>429</v>
      </c>
      <c r="BA52" s="19" t="s">
        <v>430</v>
      </c>
      <c r="BB52" s="19" t="s">
        <v>430</v>
      </c>
      <c r="BC52" s="355" t="s">
        <v>477</v>
      </c>
    </row>
    <row r="53" spans="1:55" s="33" customFormat="1" ht="116.25" customHeight="1">
      <c r="A53" s="100"/>
      <c r="B53" s="60"/>
      <c r="C53" s="94"/>
      <c r="D53" s="366"/>
      <c r="E53" s="211"/>
      <c r="F53" s="211"/>
      <c r="G53" s="210"/>
      <c r="H53" s="97"/>
      <c r="I53" s="210"/>
      <c r="J53" s="210"/>
      <c r="K53" s="210"/>
      <c r="L53" s="210"/>
      <c r="M53" s="92"/>
      <c r="N53" s="96"/>
      <c r="O53" s="94"/>
      <c r="P53" s="95"/>
      <c r="Q53" s="92"/>
      <c r="R53" s="398"/>
      <c r="S53" s="97"/>
      <c r="T53" s="174">
        <v>2</v>
      </c>
      <c r="U53" s="376" t="s">
        <v>355</v>
      </c>
      <c r="V53" s="73" t="s">
        <v>58</v>
      </c>
      <c r="W53" s="145" t="s">
        <v>59</v>
      </c>
      <c r="X53" s="145" t="s">
        <v>60</v>
      </c>
      <c r="Y53" s="176" t="s">
        <v>61</v>
      </c>
      <c r="Z53" s="145" t="s">
        <v>62</v>
      </c>
      <c r="AA53" s="145" t="s">
        <v>63</v>
      </c>
      <c r="AB53" s="145" t="s">
        <v>64</v>
      </c>
      <c r="AC53" s="176">
        <v>0.14000000000000001</v>
      </c>
      <c r="AD53" s="177" t="s">
        <v>233</v>
      </c>
      <c r="AE53" s="176">
        <v>0.4</v>
      </c>
      <c r="AF53" s="79" t="s">
        <v>55</v>
      </c>
      <c r="AG53" s="412">
        <v>0.4</v>
      </c>
      <c r="AH53" s="466" t="s">
        <v>84</v>
      </c>
      <c r="AI53" s="213"/>
      <c r="AJ53" s="467"/>
      <c r="AK53" s="427"/>
      <c r="AL53" s="427"/>
      <c r="AM53" s="427"/>
      <c r="AN53" s="428"/>
      <c r="AO53" s="428"/>
      <c r="AP53" s="427"/>
      <c r="AQ53" s="427"/>
      <c r="AR53" s="216"/>
      <c r="AS53" s="20"/>
      <c r="AT53" s="468"/>
      <c r="AU53" s="469"/>
      <c r="AV53" s="20"/>
      <c r="AW53" s="256"/>
      <c r="AX53" s="256"/>
      <c r="AY53" s="468"/>
      <c r="AZ53" s="20"/>
      <c r="BA53" s="20"/>
      <c r="BB53" s="20"/>
      <c r="BC53" s="406"/>
    </row>
    <row r="54" spans="1:55" s="33" customFormat="1" ht="99.75" customHeight="1">
      <c r="A54" s="225" t="s">
        <v>343</v>
      </c>
      <c r="B54" s="60"/>
      <c r="C54" s="187" t="s">
        <v>44</v>
      </c>
      <c r="D54" s="388" t="s">
        <v>356</v>
      </c>
      <c r="E54" s="191" t="s">
        <v>357</v>
      </c>
      <c r="F54" s="191" t="s">
        <v>358</v>
      </c>
      <c r="G54" s="189" t="s">
        <v>47</v>
      </c>
      <c r="H54" s="390">
        <v>24</v>
      </c>
      <c r="I54" s="194" t="s">
        <v>48</v>
      </c>
      <c r="J54" s="194" t="s">
        <v>157</v>
      </c>
      <c r="K54" s="194" t="s">
        <v>291</v>
      </c>
      <c r="L54" s="194" t="s">
        <v>81</v>
      </c>
      <c r="M54" s="460" t="s">
        <v>84</v>
      </c>
      <c r="N54" s="461">
        <v>0.4</v>
      </c>
      <c r="O54" s="187" t="s">
        <v>53</v>
      </c>
      <c r="P54" s="392" t="s">
        <v>54</v>
      </c>
      <c r="Q54" s="462" t="s">
        <v>55</v>
      </c>
      <c r="R54" s="110">
        <v>0.4</v>
      </c>
      <c r="S54" s="70" t="s">
        <v>56</v>
      </c>
      <c r="T54" s="174">
        <v>1</v>
      </c>
      <c r="U54" s="376" t="s">
        <v>359</v>
      </c>
      <c r="V54" s="73" t="s">
        <v>58</v>
      </c>
      <c r="W54" s="145" t="s">
        <v>59</v>
      </c>
      <c r="X54" s="145" t="s">
        <v>60</v>
      </c>
      <c r="Y54" s="176" t="s">
        <v>61</v>
      </c>
      <c r="Z54" s="145" t="s">
        <v>62</v>
      </c>
      <c r="AA54" s="145" t="s">
        <v>63</v>
      </c>
      <c r="AB54" s="145" t="s">
        <v>64</v>
      </c>
      <c r="AC54" s="176">
        <v>0.24</v>
      </c>
      <c r="AD54" s="177" t="s">
        <v>84</v>
      </c>
      <c r="AE54" s="149">
        <v>0.24</v>
      </c>
      <c r="AF54" s="79" t="s">
        <v>55</v>
      </c>
      <c r="AG54" s="412">
        <v>0.4</v>
      </c>
      <c r="AH54" s="173" t="s">
        <v>56</v>
      </c>
      <c r="AI54" s="331" t="s">
        <v>66</v>
      </c>
      <c r="AJ54" s="307" t="s">
        <v>360</v>
      </c>
      <c r="AK54" s="419" t="s">
        <v>361</v>
      </c>
      <c r="AL54" s="419" t="s">
        <v>362</v>
      </c>
      <c r="AM54" s="419" t="s">
        <v>185</v>
      </c>
      <c r="AN54" s="228">
        <v>45292</v>
      </c>
      <c r="AO54" s="228">
        <v>45382</v>
      </c>
      <c r="AP54" s="419" t="s">
        <v>363</v>
      </c>
      <c r="AQ54" s="419" t="s">
        <v>364</v>
      </c>
      <c r="AR54" s="202" t="s">
        <v>365</v>
      </c>
      <c r="AS54" s="19" t="s">
        <v>404</v>
      </c>
      <c r="AT54" s="352" t="s">
        <v>479</v>
      </c>
      <c r="AU54" s="470">
        <v>1</v>
      </c>
      <c r="AV54" s="231">
        <v>45657</v>
      </c>
      <c r="AW54" s="331" t="s">
        <v>478</v>
      </c>
      <c r="AX54" s="465" t="s">
        <v>475</v>
      </c>
      <c r="AY54" s="352"/>
      <c r="AZ54" s="19" t="s">
        <v>429</v>
      </c>
      <c r="BA54" s="19" t="s">
        <v>430</v>
      </c>
      <c r="BB54" s="19" t="s">
        <v>430</v>
      </c>
      <c r="BC54" s="355" t="s">
        <v>480</v>
      </c>
    </row>
    <row r="55" spans="1:55" s="33" customFormat="1" ht="91.5" customHeight="1">
      <c r="A55" s="100"/>
      <c r="B55" s="131"/>
      <c r="C55" s="94"/>
      <c r="D55" s="396"/>
      <c r="E55" s="211"/>
      <c r="F55" s="211"/>
      <c r="G55" s="210"/>
      <c r="H55" s="97"/>
      <c r="I55" s="210"/>
      <c r="J55" s="210"/>
      <c r="K55" s="210"/>
      <c r="L55" s="210"/>
      <c r="M55" s="92"/>
      <c r="N55" s="96"/>
      <c r="O55" s="94"/>
      <c r="P55" s="95"/>
      <c r="Q55" s="92"/>
      <c r="R55" s="398"/>
      <c r="S55" s="97"/>
      <c r="T55" s="471">
        <v>2</v>
      </c>
      <c r="U55" s="472" t="s">
        <v>366</v>
      </c>
      <c r="V55" s="73" t="s">
        <v>58</v>
      </c>
      <c r="W55" s="145" t="s">
        <v>59</v>
      </c>
      <c r="X55" s="145" t="s">
        <v>60</v>
      </c>
      <c r="Y55" s="176" t="s">
        <v>61</v>
      </c>
      <c r="Z55" s="145" t="s">
        <v>62</v>
      </c>
      <c r="AA55" s="145" t="s">
        <v>63</v>
      </c>
      <c r="AB55" s="145" t="s">
        <v>64</v>
      </c>
      <c r="AC55" s="409">
        <v>0.14000000000000001</v>
      </c>
      <c r="AD55" s="177" t="s">
        <v>233</v>
      </c>
      <c r="AE55" s="473">
        <v>0.14000000000000001</v>
      </c>
      <c r="AF55" s="79" t="s">
        <v>55</v>
      </c>
      <c r="AG55" s="412">
        <v>0.4</v>
      </c>
      <c r="AH55" s="466" t="s">
        <v>84</v>
      </c>
      <c r="AI55" s="213"/>
      <c r="AJ55" s="94"/>
      <c r="AK55" s="427"/>
      <c r="AL55" s="427"/>
      <c r="AM55" s="427"/>
      <c r="AN55" s="428"/>
      <c r="AO55" s="428"/>
      <c r="AP55" s="427"/>
      <c r="AQ55" s="427"/>
      <c r="AR55" s="474"/>
      <c r="AS55" s="20"/>
      <c r="AT55" s="468"/>
      <c r="AU55" s="469"/>
      <c r="AV55" s="20"/>
      <c r="AW55" s="256"/>
      <c r="AX55" s="256"/>
      <c r="AY55" s="468"/>
      <c r="AZ55" s="20"/>
      <c r="BA55" s="20"/>
      <c r="BB55" s="20"/>
      <c r="BC55" s="406"/>
    </row>
    <row r="56" spans="1:55" s="33" customFormat="1">
      <c r="A56" s="475"/>
      <c r="B56" s="475"/>
      <c r="C56" s="476"/>
      <c r="D56" s="475"/>
      <c r="E56" s="475"/>
      <c r="F56" s="475"/>
      <c r="G56" s="476"/>
      <c r="H56" s="476"/>
      <c r="I56" s="476"/>
      <c r="J56" s="476"/>
      <c r="K56" s="476"/>
      <c r="L56" s="476"/>
      <c r="M56" s="476"/>
      <c r="N56" s="476"/>
      <c r="O56" s="476"/>
      <c r="P56" s="476"/>
      <c r="Q56" s="476"/>
      <c r="R56" s="476"/>
      <c r="S56" s="476"/>
      <c r="T56" s="476"/>
      <c r="U56" s="476"/>
      <c r="V56" s="476"/>
      <c r="W56" s="476"/>
      <c r="X56" s="476"/>
      <c r="Y56" s="476"/>
      <c r="Z56" s="476"/>
      <c r="AA56" s="476"/>
      <c r="AB56" s="476"/>
      <c r="AC56" s="476"/>
      <c r="AD56" s="476"/>
      <c r="AE56" s="476"/>
      <c r="AF56" s="476"/>
      <c r="AG56" s="476"/>
      <c r="AH56" s="476"/>
      <c r="AI56" s="476"/>
      <c r="AJ56" s="476"/>
      <c r="AK56" s="476"/>
      <c r="AL56" s="476"/>
      <c r="AM56" s="476"/>
      <c r="AN56" s="477"/>
      <c r="AO56" s="477"/>
      <c r="AP56" s="476"/>
      <c r="AQ56" s="476"/>
      <c r="AR56" s="476"/>
    </row>
    <row r="57" spans="1:55" s="33" customFormat="1">
      <c r="A57" s="475"/>
      <c r="B57" s="475"/>
      <c r="C57" s="476"/>
      <c r="D57" s="475"/>
      <c r="E57" s="475"/>
      <c r="F57" s="475"/>
      <c r="G57" s="476"/>
      <c r="H57" s="476"/>
      <c r="I57" s="476"/>
      <c r="J57" s="476"/>
      <c r="K57" s="476"/>
      <c r="L57" s="476"/>
      <c r="M57" s="476"/>
      <c r="N57" s="476"/>
      <c r="O57" s="476"/>
      <c r="P57" s="476"/>
      <c r="Q57" s="476"/>
      <c r="R57" s="476"/>
      <c r="S57" s="476"/>
      <c r="T57" s="476"/>
      <c r="U57" s="476"/>
      <c r="V57" s="476"/>
      <c r="W57" s="476"/>
      <c r="X57" s="476"/>
      <c r="Y57" s="476"/>
      <c r="Z57" s="476"/>
      <c r="AA57" s="476"/>
      <c r="AB57" s="476"/>
      <c r="AC57" s="476"/>
      <c r="AD57" s="476"/>
      <c r="AE57" s="476"/>
      <c r="AF57" s="476"/>
      <c r="AG57" s="476"/>
      <c r="AH57" s="476"/>
      <c r="AI57" s="476"/>
      <c r="AJ57" s="476"/>
      <c r="AK57" s="476"/>
      <c r="AL57" s="476"/>
      <c r="AM57" s="476"/>
      <c r="AN57" s="477"/>
      <c r="AO57" s="477"/>
      <c r="AP57" s="476"/>
      <c r="AQ57" s="476"/>
      <c r="AR57" s="476"/>
    </row>
    <row r="58" spans="1:55" s="33" customFormat="1">
      <c r="A58" s="475"/>
      <c r="B58" s="475"/>
      <c r="C58" s="476"/>
      <c r="D58" s="475"/>
      <c r="E58" s="475"/>
      <c r="F58" s="475"/>
      <c r="G58" s="476"/>
      <c r="H58" s="476"/>
      <c r="I58" s="476"/>
      <c r="J58" s="476"/>
      <c r="K58" s="476"/>
      <c r="L58" s="476"/>
      <c r="M58" s="476"/>
      <c r="N58" s="476"/>
      <c r="O58" s="476"/>
      <c r="P58" s="476"/>
      <c r="Q58" s="476"/>
      <c r="R58" s="476"/>
      <c r="S58" s="476"/>
      <c r="T58" s="476"/>
      <c r="U58" s="476"/>
      <c r="V58" s="476"/>
      <c r="W58" s="476"/>
      <c r="X58" s="476"/>
      <c r="Y58" s="476"/>
      <c r="Z58" s="476"/>
      <c r="AA58" s="476"/>
      <c r="AB58" s="476"/>
      <c r="AC58" s="476"/>
      <c r="AD58" s="476"/>
      <c r="AE58" s="476"/>
      <c r="AF58" s="476"/>
      <c r="AG58" s="476"/>
      <c r="AH58" s="476"/>
      <c r="AI58" s="476"/>
      <c r="AJ58" s="476"/>
      <c r="AK58" s="476"/>
      <c r="AL58" s="476"/>
      <c r="AM58" s="476"/>
      <c r="AN58" s="477"/>
      <c r="AO58" s="477"/>
      <c r="AP58" s="476"/>
      <c r="AQ58" s="476"/>
      <c r="AR58" s="476"/>
    </row>
    <row r="59" spans="1:55" s="33" customFormat="1">
      <c r="A59" s="475"/>
      <c r="B59" s="475"/>
      <c r="C59" s="476"/>
      <c r="D59" s="475"/>
      <c r="E59" s="475"/>
      <c r="F59" s="475"/>
      <c r="G59" s="476"/>
      <c r="H59" s="476"/>
      <c r="I59" s="476"/>
      <c r="J59" s="476"/>
      <c r="K59" s="476"/>
      <c r="L59" s="476"/>
      <c r="M59" s="476"/>
      <c r="N59" s="476"/>
      <c r="O59" s="476"/>
      <c r="P59" s="476"/>
      <c r="Q59" s="476"/>
      <c r="R59" s="476"/>
      <c r="S59" s="476"/>
      <c r="T59" s="476"/>
      <c r="U59" s="476"/>
      <c r="V59" s="476"/>
      <c r="W59" s="476"/>
      <c r="X59" s="476"/>
      <c r="Y59" s="476"/>
      <c r="Z59" s="476"/>
      <c r="AA59" s="476"/>
      <c r="AB59" s="476"/>
      <c r="AC59" s="476"/>
      <c r="AD59" s="476"/>
      <c r="AE59" s="476"/>
      <c r="AF59" s="476"/>
      <c r="AG59" s="476"/>
      <c r="AH59" s="476"/>
      <c r="AI59" s="476"/>
      <c r="AJ59" s="476"/>
      <c r="AK59" s="476"/>
      <c r="AL59" s="476"/>
      <c r="AM59" s="476"/>
      <c r="AN59" s="477"/>
      <c r="AO59" s="477"/>
      <c r="AP59" s="476"/>
      <c r="AQ59" s="476"/>
      <c r="AR59" s="476"/>
    </row>
    <row r="60" spans="1:55" s="33" customFormat="1">
      <c r="A60" s="475"/>
      <c r="B60" s="475"/>
      <c r="C60" s="476"/>
      <c r="D60" s="475"/>
      <c r="E60" s="475"/>
      <c r="F60" s="475"/>
      <c r="G60" s="476"/>
      <c r="H60" s="476"/>
      <c r="I60" s="476"/>
      <c r="J60" s="476"/>
      <c r="K60" s="476"/>
      <c r="L60" s="476"/>
      <c r="M60" s="476"/>
      <c r="N60" s="476"/>
      <c r="O60" s="476"/>
      <c r="P60" s="476"/>
      <c r="Q60" s="476"/>
      <c r="R60" s="476"/>
      <c r="S60" s="476"/>
      <c r="T60" s="476"/>
      <c r="U60" s="476"/>
      <c r="V60" s="476"/>
      <c r="W60" s="476"/>
      <c r="X60" s="476"/>
      <c r="Y60" s="476"/>
      <c r="Z60" s="476"/>
      <c r="AA60" s="476"/>
      <c r="AB60" s="476"/>
      <c r="AC60" s="476"/>
      <c r="AD60" s="476"/>
      <c r="AE60" s="476"/>
      <c r="AF60" s="476"/>
      <c r="AG60" s="476"/>
      <c r="AH60" s="476"/>
      <c r="AI60" s="476"/>
      <c r="AJ60" s="476"/>
      <c r="AK60" s="476"/>
      <c r="AL60" s="476"/>
      <c r="AM60" s="476"/>
      <c r="AN60" s="477"/>
      <c r="AO60" s="477"/>
      <c r="AP60" s="476"/>
      <c r="AQ60" s="476"/>
      <c r="AR60" s="476"/>
    </row>
    <row r="61" spans="1:55" s="33" customFormat="1">
      <c r="A61" s="475"/>
      <c r="B61" s="475"/>
      <c r="C61" s="476"/>
      <c r="D61" s="475"/>
      <c r="E61" s="475"/>
      <c r="F61" s="475"/>
      <c r="G61" s="476"/>
      <c r="H61" s="476"/>
      <c r="I61" s="476"/>
      <c r="J61" s="476"/>
      <c r="K61" s="476"/>
      <c r="L61" s="476"/>
      <c r="M61" s="476"/>
      <c r="N61" s="476"/>
      <c r="O61" s="476"/>
      <c r="P61" s="476"/>
      <c r="Q61" s="476"/>
      <c r="R61" s="476"/>
      <c r="S61" s="476"/>
      <c r="T61" s="476"/>
      <c r="U61" s="476"/>
      <c r="V61" s="476"/>
      <c r="W61" s="476"/>
      <c r="X61" s="476"/>
      <c r="Y61" s="476"/>
      <c r="Z61" s="476"/>
      <c r="AA61" s="476"/>
      <c r="AB61" s="476"/>
      <c r="AC61" s="476"/>
      <c r="AD61" s="476"/>
      <c r="AE61" s="476"/>
      <c r="AF61" s="476"/>
      <c r="AG61" s="476"/>
      <c r="AH61" s="476"/>
      <c r="AI61" s="476"/>
      <c r="AJ61" s="476"/>
      <c r="AK61" s="476"/>
      <c r="AL61" s="476"/>
      <c r="AM61" s="476"/>
      <c r="AN61" s="477"/>
      <c r="AO61" s="477"/>
      <c r="AP61" s="476"/>
      <c r="AQ61" s="476"/>
      <c r="AR61" s="476"/>
    </row>
    <row r="62" spans="1:55" s="33" customFormat="1">
      <c r="A62" s="475"/>
      <c r="B62" s="475"/>
      <c r="C62" s="476"/>
      <c r="D62" s="475"/>
      <c r="E62" s="475"/>
      <c r="F62" s="475"/>
      <c r="G62" s="476"/>
      <c r="H62" s="476"/>
      <c r="I62" s="476"/>
      <c r="J62" s="476"/>
      <c r="K62" s="476"/>
      <c r="L62" s="476"/>
      <c r="M62" s="476"/>
      <c r="N62" s="476"/>
      <c r="O62" s="476"/>
      <c r="P62" s="476"/>
      <c r="Q62" s="476"/>
      <c r="R62" s="476"/>
      <c r="S62" s="476"/>
      <c r="T62" s="476"/>
      <c r="U62" s="476"/>
      <c r="V62" s="476"/>
      <c r="W62" s="476"/>
      <c r="X62" s="476"/>
      <c r="Y62" s="476"/>
      <c r="Z62" s="476"/>
      <c r="AA62" s="476"/>
      <c r="AB62" s="476"/>
      <c r="AC62" s="476"/>
      <c r="AD62" s="476"/>
      <c r="AE62" s="476"/>
      <c r="AF62" s="476"/>
      <c r="AG62" s="476"/>
      <c r="AH62" s="476"/>
      <c r="AI62" s="476"/>
      <c r="AJ62" s="476"/>
      <c r="AK62" s="476"/>
      <c r="AL62" s="476"/>
      <c r="AM62" s="476"/>
      <c r="AN62" s="477"/>
      <c r="AO62" s="477"/>
      <c r="AP62" s="476"/>
      <c r="AQ62" s="476"/>
      <c r="AR62" s="476"/>
    </row>
    <row r="63" spans="1:55" s="33" customFormat="1">
      <c r="A63" s="475"/>
      <c r="B63" s="475"/>
      <c r="C63" s="476"/>
      <c r="D63" s="475"/>
      <c r="E63" s="475"/>
      <c r="F63" s="475"/>
      <c r="G63" s="476"/>
      <c r="H63" s="476"/>
      <c r="I63" s="476"/>
      <c r="J63" s="476"/>
      <c r="K63" s="476"/>
      <c r="L63" s="476"/>
      <c r="M63" s="476"/>
      <c r="N63" s="476"/>
      <c r="O63" s="476"/>
      <c r="P63" s="476"/>
      <c r="Q63" s="476"/>
      <c r="R63" s="476"/>
      <c r="S63" s="476"/>
      <c r="T63" s="476"/>
      <c r="U63" s="476"/>
      <c r="V63" s="476"/>
      <c r="W63" s="476"/>
      <c r="X63" s="476"/>
      <c r="Y63" s="476"/>
      <c r="Z63" s="476"/>
      <c r="AA63" s="476"/>
      <c r="AB63" s="476"/>
      <c r="AC63" s="476"/>
      <c r="AD63" s="476"/>
      <c r="AE63" s="476"/>
      <c r="AF63" s="476"/>
      <c r="AG63" s="476"/>
      <c r="AH63" s="476"/>
      <c r="AI63" s="476"/>
      <c r="AJ63" s="476"/>
      <c r="AK63" s="476"/>
      <c r="AL63" s="476"/>
      <c r="AM63" s="476"/>
      <c r="AN63" s="477"/>
      <c r="AO63" s="477"/>
      <c r="AP63" s="476"/>
      <c r="AQ63" s="476"/>
      <c r="AR63" s="476"/>
    </row>
    <row r="64" spans="1:55" s="33" customFormat="1">
      <c r="A64" s="475"/>
      <c r="B64" s="475"/>
      <c r="C64" s="476"/>
      <c r="D64" s="475"/>
      <c r="E64" s="475"/>
      <c r="F64" s="475"/>
      <c r="G64" s="476"/>
      <c r="H64" s="476"/>
      <c r="I64" s="476"/>
      <c r="J64" s="476"/>
      <c r="K64" s="476"/>
      <c r="L64" s="476"/>
      <c r="M64" s="476"/>
      <c r="N64" s="476"/>
      <c r="O64" s="476"/>
      <c r="P64" s="476"/>
      <c r="Q64" s="476"/>
      <c r="R64" s="476"/>
      <c r="S64" s="476"/>
      <c r="T64" s="476"/>
      <c r="U64" s="476"/>
      <c r="V64" s="476"/>
      <c r="W64" s="476"/>
      <c r="X64" s="476"/>
      <c r="Y64" s="476"/>
      <c r="Z64" s="476"/>
      <c r="AA64" s="476"/>
      <c r="AB64" s="476"/>
      <c r="AC64" s="476"/>
      <c r="AD64" s="476"/>
      <c r="AE64" s="476"/>
      <c r="AF64" s="476"/>
      <c r="AG64" s="476"/>
      <c r="AH64" s="476"/>
      <c r="AI64" s="476"/>
      <c r="AJ64" s="476"/>
      <c r="AK64" s="476"/>
      <c r="AL64" s="476"/>
      <c r="AM64" s="476"/>
      <c r="AN64" s="477"/>
      <c r="AO64" s="477"/>
      <c r="AP64" s="476"/>
      <c r="AQ64" s="476"/>
      <c r="AR64" s="476"/>
    </row>
    <row r="65" spans="1:44" s="33" customFormat="1">
      <c r="A65" s="475"/>
      <c r="B65" s="475"/>
      <c r="C65" s="476"/>
      <c r="D65" s="475"/>
      <c r="E65" s="475"/>
      <c r="F65" s="475"/>
      <c r="G65" s="476"/>
      <c r="H65" s="476"/>
      <c r="I65" s="476"/>
      <c r="J65" s="476"/>
      <c r="K65" s="476"/>
      <c r="L65" s="476"/>
      <c r="M65" s="476"/>
      <c r="N65" s="476"/>
      <c r="O65" s="476"/>
      <c r="P65" s="476"/>
      <c r="Q65" s="476"/>
      <c r="R65" s="476"/>
      <c r="S65" s="476"/>
      <c r="T65" s="476"/>
      <c r="U65" s="476"/>
      <c r="V65" s="476"/>
      <c r="W65" s="476"/>
      <c r="X65" s="476"/>
      <c r="Y65" s="476"/>
      <c r="Z65" s="476"/>
      <c r="AA65" s="476"/>
      <c r="AB65" s="476"/>
      <c r="AC65" s="476"/>
      <c r="AD65" s="476"/>
      <c r="AE65" s="476"/>
      <c r="AF65" s="476"/>
      <c r="AG65" s="476"/>
      <c r="AH65" s="476"/>
      <c r="AI65" s="476"/>
      <c r="AJ65" s="476"/>
      <c r="AK65" s="476"/>
      <c r="AL65" s="476"/>
      <c r="AM65" s="476"/>
      <c r="AN65" s="477"/>
      <c r="AO65" s="477"/>
      <c r="AP65" s="476"/>
      <c r="AQ65" s="476"/>
      <c r="AR65" s="476"/>
    </row>
    <row r="66" spans="1:44" s="33" customFormat="1">
      <c r="A66" s="475"/>
      <c r="B66" s="475"/>
      <c r="C66" s="476"/>
      <c r="D66" s="475"/>
      <c r="E66" s="475"/>
      <c r="F66" s="475"/>
      <c r="G66" s="476"/>
      <c r="H66" s="476"/>
      <c r="I66" s="476"/>
      <c r="J66" s="476"/>
      <c r="K66" s="476"/>
      <c r="L66" s="476"/>
      <c r="M66" s="476"/>
      <c r="N66" s="476"/>
      <c r="O66" s="476"/>
      <c r="P66" s="476"/>
      <c r="Q66" s="476"/>
      <c r="R66" s="476"/>
      <c r="S66" s="476"/>
      <c r="T66" s="476"/>
      <c r="U66" s="476"/>
      <c r="V66" s="476"/>
      <c r="W66" s="476"/>
      <c r="X66" s="476"/>
      <c r="Y66" s="476"/>
      <c r="Z66" s="476"/>
      <c r="AA66" s="476"/>
      <c r="AB66" s="476"/>
      <c r="AC66" s="476"/>
      <c r="AD66" s="476"/>
      <c r="AE66" s="476"/>
      <c r="AF66" s="476"/>
      <c r="AG66" s="476"/>
      <c r="AH66" s="476"/>
      <c r="AI66" s="476"/>
      <c r="AJ66" s="476"/>
      <c r="AK66" s="476"/>
      <c r="AL66" s="476"/>
      <c r="AM66" s="476"/>
      <c r="AN66" s="477"/>
      <c r="AO66" s="477"/>
      <c r="AP66" s="476"/>
      <c r="AQ66" s="476"/>
      <c r="AR66" s="476"/>
    </row>
    <row r="67" spans="1:44" s="33" customFormat="1">
      <c r="A67" s="475"/>
      <c r="B67" s="475"/>
      <c r="C67" s="476"/>
      <c r="D67" s="475"/>
      <c r="E67" s="475"/>
      <c r="F67" s="475"/>
      <c r="G67" s="476"/>
      <c r="H67" s="476"/>
      <c r="I67" s="476"/>
      <c r="J67" s="476"/>
      <c r="K67" s="476"/>
      <c r="L67" s="476"/>
      <c r="M67" s="476"/>
      <c r="N67" s="476"/>
      <c r="O67" s="476"/>
      <c r="P67" s="476"/>
      <c r="Q67" s="476"/>
      <c r="R67" s="476"/>
      <c r="S67" s="476"/>
      <c r="T67" s="476"/>
      <c r="U67" s="476"/>
      <c r="V67" s="476"/>
      <c r="W67" s="476"/>
      <c r="X67" s="476"/>
      <c r="Y67" s="476"/>
      <c r="Z67" s="476"/>
      <c r="AA67" s="476"/>
      <c r="AB67" s="476"/>
      <c r="AC67" s="476"/>
      <c r="AD67" s="476"/>
      <c r="AE67" s="476"/>
      <c r="AF67" s="476"/>
      <c r="AG67" s="476"/>
      <c r="AH67" s="476"/>
      <c r="AI67" s="476"/>
      <c r="AJ67" s="476"/>
      <c r="AK67" s="476"/>
      <c r="AL67" s="476"/>
      <c r="AM67" s="476"/>
      <c r="AN67" s="477"/>
      <c r="AO67" s="477"/>
      <c r="AP67" s="476"/>
      <c r="AQ67" s="476"/>
      <c r="AR67" s="476"/>
    </row>
    <row r="68" spans="1:44" s="33" customFormat="1">
      <c r="A68" s="475"/>
      <c r="B68" s="475"/>
      <c r="C68" s="476"/>
      <c r="D68" s="475"/>
      <c r="E68" s="475"/>
      <c r="F68" s="475"/>
      <c r="G68" s="476"/>
      <c r="H68" s="476"/>
      <c r="I68" s="476"/>
      <c r="J68" s="476"/>
      <c r="K68" s="476"/>
      <c r="L68" s="476"/>
      <c r="M68" s="476"/>
      <c r="N68" s="476"/>
      <c r="O68" s="476"/>
      <c r="P68" s="476"/>
      <c r="Q68" s="476"/>
      <c r="R68" s="476"/>
      <c r="S68" s="476"/>
      <c r="T68" s="476"/>
      <c r="U68" s="476"/>
      <c r="V68" s="476"/>
      <c r="W68" s="476"/>
      <c r="X68" s="476"/>
      <c r="Y68" s="476"/>
      <c r="Z68" s="476"/>
      <c r="AA68" s="476"/>
      <c r="AB68" s="476"/>
      <c r="AC68" s="476"/>
      <c r="AD68" s="476"/>
      <c r="AE68" s="476"/>
      <c r="AF68" s="476"/>
      <c r="AG68" s="476"/>
      <c r="AH68" s="476"/>
      <c r="AI68" s="476"/>
      <c r="AJ68" s="476"/>
      <c r="AK68" s="476"/>
      <c r="AL68" s="476"/>
      <c r="AM68" s="476"/>
      <c r="AN68" s="477"/>
      <c r="AO68" s="477"/>
      <c r="AP68" s="476"/>
      <c r="AQ68" s="476"/>
      <c r="AR68" s="476"/>
    </row>
    <row r="69" spans="1:44" s="33" customFormat="1">
      <c r="A69" s="475"/>
      <c r="B69" s="475"/>
      <c r="C69" s="476"/>
      <c r="D69" s="475"/>
      <c r="E69" s="475"/>
      <c r="F69" s="475"/>
      <c r="G69" s="476"/>
      <c r="H69" s="476"/>
      <c r="I69" s="476"/>
      <c r="J69" s="476"/>
      <c r="K69" s="476"/>
      <c r="L69" s="476"/>
      <c r="M69" s="476"/>
      <c r="N69" s="476"/>
      <c r="O69" s="476"/>
      <c r="P69" s="476"/>
      <c r="Q69" s="476"/>
      <c r="R69" s="476"/>
      <c r="S69" s="476"/>
      <c r="T69" s="476"/>
      <c r="U69" s="476"/>
      <c r="V69" s="476"/>
      <c r="W69" s="476"/>
      <c r="X69" s="476"/>
      <c r="Y69" s="476"/>
      <c r="Z69" s="476"/>
      <c r="AA69" s="476"/>
      <c r="AB69" s="476"/>
      <c r="AC69" s="476"/>
      <c r="AD69" s="476"/>
      <c r="AE69" s="476"/>
      <c r="AF69" s="476"/>
      <c r="AG69" s="476"/>
      <c r="AH69" s="476"/>
      <c r="AI69" s="476"/>
      <c r="AJ69" s="476"/>
      <c r="AK69" s="476"/>
      <c r="AL69" s="476"/>
      <c r="AM69" s="476"/>
      <c r="AN69" s="477"/>
      <c r="AO69" s="477"/>
      <c r="AP69" s="476"/>
      <c r="AQ69" s="476"/>
      <c r="AR69" s="476"/>
    </row>
    <row r="70" spans="1:44" s="33" customFormat="1">
      <c r="A70" s="475"/>
      <c r="B70" s="475"/>
      <c r="C70" s="476"/>
      <c r="D70" s="475"/>
      <c r="E70" s="475"/>
      <c r="F70" s="475"/>
      <c r="G70" s="476"/>
      <c r="H70" s="476"/>
      <c r="I70" s="476"/>
      <c r="J70" s="476"/>
      <c r="K70" s="476"/>
      <c r="L70" s="476"/>
      <c r="M70" s="476"/>
      <c r="N70" s="476"/>
      <c r="O70" s="476"/>
      <c r="P70" s="476"/>
      <c r="Q70" s="476"/>
      <c r="R70" s="476"/>
      <c r="S70" s="476"/>
      <c r="T70" s="476"/>
      <c r="U70" s="476"/>
      <c r="V70" s="476"/>
      <c r="W70" s="476"/>
      <c r="X70" s="476"/>
      <c r="Y70" s="476"/>
      <c r="Z70" s="476"/>
      <c r="AA70" s="476"/>
      <c r="AB70" s="476"/>
      <c r="AC70" s="476"/>
      <c r="AD70" s="476"/>
      <c r="AE70" s="476"/>
      <c r="AF70" s="476"/>
      <c r="AG70" s="476"/>
      <c r="AH70" s="476"/>
      <c r="AI70" s="476"/>
      <c r="AJ70" s="476"/>
      <c r="AK70" s="476"/>
      <c r="AL70" s="476"/>
      <c r="AM70" s="476"/>
      <c r="AN70" s="477"/>
      <c r="AO70" s="477"/>
      <c r="AP70" s="476"/>
      <c r="AQ70" s="476"/>
      <c r="AR70" s="476"/>
    </row>
    <row r="71" spans="1:44" s="33" customFormat="1">
      <c r="A71" s="475"/>
      <c r="B71" s="475"/>
      <c r="C71" s="476"/>
      <c r="D71" s="475"/>
      <c r="E71" s="475"/>
      <c r="F71" s="475"/>
      <c r="G71" s="476"/>
      <c r="H71" s="476"/>
      <c r="I71" s="476"/>
      <c r="J71" s="476"/>
      <c r="K71" s="476"/>
      <c r="L71" s="476"/>
      <c r="M71" s="476"/>
      <c r="N71" s="476"/>
      <c r="O71" s="476"/>
      <c r="P71" s="476"/>
      <c r="Q71" s="476"/>
      <c r="R71" s="476"/>
      <c r="S71" s="476"/>
      <c r="T71" s="476"/>
      <c r="U71" s="476"/>
      <c r="V71" s="476"/>
      <c r="W71" s="476"/>
      <c r="X71" s="476"/>
      <c r="Y71" s="476"/>
      <c r="Z71" s="476"/>
      <c r="AA71" s="476"/>
      <c r="AB71" s="476"/>
      <c r="AC71" s="476"/>
      <c r="AD71" s="476"/>
      <c r="AE71" s="476"/>
      <c r="AF71" s="476"/>
      <c r="AG71" s="476"/>
      <c r="AH71" s="476"/>
      <c r="AI71" s="476"/>
      <c r="AJ71" s="476"/>
      <c r="AK71" s="476"/>
      <c r="AL71" s="476"/>
      <c r="AM71" s="476"/>
      <c r="AN71" s="477"/>
      <c r="AO71" s="477"/>
      <c r="AP71" s="476"/>
      <c r="AQ71" s="476"/>
      <c r="AR71" s="476"/>
    </row>
    <row r="72" spans="1:44" s="33" customFormat="1">
      <c r="A72" s="475"/>
      <c r="B72" s="475"/>
      <c r="C72" s="476"/>
      <c r="D72" s="475"/>
      <c r="E72" s="475"/>
      <c r="F72" s="475"/>
      <c r="G72" s="476"/>
      <c r="H72" s="476"/>
      <c r="I72" s="476"/>
      <c r="J72" s="476"/>
      <c r="K72" s="476"/>
      <c r="L72" s="476"/>
      <c r="M72" s="476"/>
      <c r="N72" s="476"/>
      <c r="O72" s="476"/>
      <c r="P72" s="476"/>
      <c r="Q72" s="476"/>
      <c r="R72" s="476"/>
      <c r="S72" s="476"/>
      <c r="T72" s="476"/>
      <c r="U72" s="476"/>
      <c r="V72" s="476"/>
      <c r="W72" s="476"/>
      <c r="X72" s="476"/>
      <c r="Y72" s="476"/>
      <c r="Z72" s="476"/>
      <c r="AA72" s="476"/>
      <c r="AB72" s="476"/>
      <c r="AC72" s="476"/>
      <c r="AD72" s="476"/>
      <c r="AE72" s="476"/>
      <c r="AF72" s="476"/>
      <c r="AG72" s="476"/>
      <c r="AH72" s="476"/>
      <c r="AI72" s="476"/>
      <c r="AJ72" s="476"/>
      <c r="AK72" s="476"/>
      <c r="AL72" s="476"/>
      <c r="AM72" s="476"/>
      <c r="AN72" s="477"/>
      <c r="AO72" s="477"/>
      <c r="AP72" s="476"/>
      <c r="AQ72" s="476"/>
      <c r="AR72" s="476"/>
    </row>
    <row r="73" spans="1:44" s="33" customFormat="1">
      <c r="A73" s="475"/>
      <c r="B73" s="475"/>
      <c r="C73" s="476"/>
      <c r="D73" s="475"/>
      <c r="E73" s="475"/>
      <c r="F73" s="475"/>
      <c r="G73" s="476"/>
      <c r="H73" s="476"/>
      <c r="I73" s="476"/>
      <c r="J73" s="476"/>
      <c r="K73" s="476"/>
      <c r="L73" s="476"/>
      <c r="M73" s="476"/>
      <c r="N73" s="476"/>
      <c r="O73" s="476"/>
      <c r="P73" s="476"/>
      <c r="Q73" s="476"/>
      <c r="R73" s="476"/>
      <c r="S73" s="476"/>
      <c r="T73" s="476"/>
      <c r="U73" s="476"/>
      <c r="V73" s="476"/>
      <c r="W73" s="476"/>
      <c r="X73" s="476"/>
      <c r="Y73" s="476"/>
      <c r="Z73" s="476"/>
      <c r="AA73" s="476"/>
      <c r="AB73" s="476"/>
      <c r="AC73" s="476"/>
      <c r="AD73" s="476"/>
      <c r="AE73" s="476"/>
      <c r="AF73" s="476"/>
      <c r="AG73" s="476"/>
      <c r="AH73" s="476"/>
      <c r="AI73" s="476"/>
      <c r="AJ73" s="476"/>
      <c r="AK73" s="476"/>
      <c r="AL73" s="476"/>
      <c r="AM73" s="476"/>
      <c r="AN73" s="477"/>
      <c r="AO73" s="477"/>
      <c r="AP73" s="476"/>
      <c r="AQ73" s="476"/>
      <c r="AR73" s="476"/>
    </row>
    <row r="74" spans="1:44" s="33" customFormat="1">
      <c r="A74" s="475"/>
      <c r="B74" s="475"/>
      <c r="C74" s="476"/>
      <c r="D74" s="475"/>
      <c r="E74" s="475"/>
      <c r="F74" s="475"/>
      <c r="G74" s="476"/>
      <c r="H74" s="476"/>
      <c r="I74" s="476"/>
      <c r="J74" s="476"/>
      <c r="K74" s="476"/>
      <c r="L74" s="476"/>
      <c r="M74" s="476"/>
      <c r="N74" s="476"/>
      <c r="O74" s="476"/>
      <c r="P74" s="476"/>
      <c r="Q74" s="476"/>
      <c r="R74" s="476"/>
      <c r="S74" s="476"/>
      <c r="T74" s="476"/>
      <c r="U74" s="476"/>
      <c r="V74" s="476"/>
      <c r="W74" s="476"/>
      <c r="X74" s="476"/>
      <c r="Y74" s="476"/>
      <c r="Z74" s="476"/>
      <c r="AA74" s="476"/>
      <c r="AB74" s="476"/>
      <c r="AC74" s="476"/>
      <c r="AD74" s="476"/>
      <c r="AE74" s="476"/>
      <c r="AF74" s="476"/>
      <c r="AG74" s="476"/>
      <c r="AH74" s="476"/>
      <c r="AI74" s="476"/>
      <c r="AJ74" s="476"/>
      <c r="AK74" s="476"/>
      <c r="AL74" s="476"/>
      <c r="AM74" s="476"/>
      <c r="AN74" s="477"/>
      <c r="AO74" s="477"/>
      <c r="AP74" s="476"/>
      <c r="AQ74" s="476"/>
      <c r="AR74" s="476"/>
    </row>
    <row r="75" spans="1:44" s="33" customFormat="1">
      <c r="A75" s="475"/>
      <c r="B75" s="475"/>
      <c r="C75" s="476"/>
      <c r="D75" s="475"/>
      <c r="E75" s="475"/>
      <c r="F75" s="475"/>
      <c r="G75" s="476"/>
      <c r="H75" s="476"/>
      <c r="I75" s="476"/>
      <c r="J75" s="476"/>
      <c r="K75" s="476"/>
      <c r="L75" s="476"/>
      <c r="M75" s="476"/>
      <c r="N75" s="476"/>
      <c r="O75" s="476"/>
      <c r="P75" s="476"/>
      <c r="Q75" s="476"/>
      <c r="R75" s="476"/>
      <c r="S75" s="476"/>
      <c r="T75" s="476"/>
      <c r="U75" s="476"/>
      <c r="V75" s="476"/>
      <c r="W75" s="476"/>
      <c r="X75" s="476"/>
      <c r="Y75" s="476"/>
      <c r="Z75" s="476"/>
      <c r="AA75" s="476"/>
      <c r="AB75" s="476"/>
      <c r="AC75" s="476"/>
      <c r="AD75" s="476"/>
      <c r="AE75" s="476"/>
      <c r="AF75" s="476"/>
      <c r="AG75" s="476"/>
      <c r="AH75" s="476"/>
      <c r="AI75" s="476"/>
      <c r="AJ75" s="476"/>
      <c r="AK75" s="476"/>
      <c r="AL75" s="476"/>
      <c r="AM75" s="476"/>
      <c r="AN75" s="477"/>
      <c r="AO75" s="477"/>
      <c r="AP75" s="476"/>
      <c r="AQ75" s="476"/>
      <c r="AR75" s="476"/>
    </row>
    <row r="76" spans="1:44" s="33" customFormat="1">
      <c r="A76" s="475"/>
      <c r="B76" s="475"/>
      <c r="C76" s="476"/>
      <c r="D76" s="475"/>
      <c r="E76" s="475"/>
      <c r="F76" s="475"/>
      <c r="G76" s="476"/>
      <c r="H76" s="476"/>
      <c r="I76" s="476"/>
      <c r="J76" s="476"/>
      <c r="K76" s="476"/>
      <c r="L76" s="476"/>
      <c r="M76" s="476"/>
      <c r="N76" s="476"/>
      <c r="O76" s="476"/>
      <c r="P76" s="476"/>
      <c r="Q76" s="476"/>
      <c r="R76" s="476"/>
      <c r="S76" s="476"/>
      <c r="T76" s="476"/>
      <c r="U76" s="476"/>
      <c r="V76" s="476"/>
      <c r="W76" s="476"/>
      <c r="X76" s="476"/>
      <c r="Y76" s="476"/>
      <c r="Z76" s="476"/>
      <c r="AA76" s="476"/>
      <c r="AB76" s="476"/>
      <c r="AC76" s="476"/>
      <c r="AD76" s="476"/>
      <c r="AE76" s="476"/>
      <c r="AF76" s="476"/>
      <c r="AG76" s="476"/>
      <c r="AH76" s="476"/>
      <c r="AI76" s="476"/>
      <c r="AJ76" s="476"/>
      <c r="AK76" s="476"/>
      <c r="AL76" s="476"/>
      <c r="AM76" s="476"/>
      <c r="AN76" s="477"/>
      <c r="AO76" s="477"/>
      <c r="AP76" s="476"/>
      <c r="AQ76" s="476"/>
      <c r="AR76" s="476"/>
    </row>
    <row r="77" spans="1:44" s="33" customFormat="1">
      <c r="A77" s="475"/>
      <c r="B77" s="475"/>
      <c r="C77" s="476"/>
      <c r="D77" s="475"/>
      <c r="E77" s="475"/>
      <c r="F77" s="475"/>
      <c r="G77" s="476"/>
      <c r="H77" s="476"/>
      <c r="I77" s="476"/>
      <c r="J77" s="476"/>
      <c r="K77" s="476"/>
      <c r="L77" s="476"/>
      <c r="M77" s="476"/>
      <c r="N77" s="476"/>
      <c r="O77" s="476"/>
      <c r="P77" s="476"/>
      <c r="Q77" s="476"/>
      <c r="R77" s="476"/>
      <c r="S77" s="476"/>
      <c r="T77" s="476"/>
      <c r="U77" s="476"/>
      <c r="V77" s="476"/>
      <c r="W77" s="476"/>
      <c r="X77" s="476"/>
      <c r="Y77" s="476"/>
      <c r="Z77" s="476"/>
      <c r="AA77" s="476"/>
      <c r="AB77" s="476"/>
      <c r="AC77" s="476"/>
      <c r="AD77" s="476"/>
      <c r="AE77" s="476"/>
      <c r="AF77" s="476"/>
      <c r="AG77" s="476"/>
      <c r="AH77" s="476"/>
      <c r="AI77" s="476"/>
      <c r="AJ77" s="476"/>
      <c r="AK77" s="476"/>
      <c r="AL77" s="476"/>
      <c r="AM77" s="476"/>
      <c r="AN77" s="477"/>
      <c r="AO77" s="477"/>
      <c r="AP77" s="476"/>
      <c r="AQ77" s="476"/>
      <c r="AR77" s="476"/>
    </row>
    <row r="78" spans="1:44" s="33" customFormat="1">
      <c r="A78" s="475"/>
      <c r="B78" s="475"/>
      <c r="C78" s="476"/>
      <c r="D78" s="475"/>
      <c r="E78" s="475"/>
      <c r="F78" s="475"/>
      <c r="G78" s="476"/>
      <c r="H78" s="476"/>
      <c r="I78" s="476"/>
      <c r="J78" s="476"/>
      <c r="K78" s="476"/>
      <c r="L78" s="476"/>
      <c r="M78" s="476"/>
      <c r="N78" s="476"/>
      <c r="O78" s="476"/>
      <c r="P78" s="476"/>
      <c r="Q78" s="476"/>
      <c r="R78" s="476"/>
      <c r="S78" s="476"/>
      <c r="T78" s="476"/>
      <c r="U78" s="476"/>
      <c r="V78" s="476"/>
      <c r="W78" s="476"/>
      <c r="X78" s="476"/>
      <c r="Y78" s="476"/>
      <c r="Z78" s="476"/>
      <c r="AA78" s="476"/>
      <c r="AB78" s="476"/>
      <c r="AC78" s="476"/>
      <c r="AD78" s="476"/>
      <c r="AE78" s="476"/>
      <c r="AF78" s="476"/>
      <c r="AG78" s="476"/>
      <c r="AH78" s="476"/>
      <c r="AI78" s="476"/>
      <c r="AJ78" s="476"/>
      <c r="AK78" s="476"/>
      <c r="AL78" s="476"/>
      <c r="AM78" s="476"/>
      <c r="AN78" s="477"/>
      <c r="AO78" s="477"/>
      <c r="AP78" s="476"/>
      <c r="AQ78" s="476"/>
      <c r="AR78" s="476"/>
    </row>
    <row r="79" spans="1:44" s="33" customFormat="1">
      <c r="A79" s="475"/>
      <c r="B79" s="475"/>
      <c r="C79" s="476"/>
      <c r="D79" s="475"/>
      <c r="E79" s="475"/>
      <c r="F79" s="475"/>
      <c r="G79" s="476"/>
      <c r="H79" s="476"/>
      <c r="I79" s="476"/>
      <c r="J79" s="476"/>
      <c r="K79" s="476"/>
      <c r="L79" s="476"/>
      <c r="M79" s="476"/>
      <c r="N79" s="476"/>
      <c r="O79" s="476"/>
      <c r="P79" s="476"/>
      <c r="Q79" s="476"/>
      <c r="R79" s="476"/>
      <c r="S79" s="476"/>
      <c r="T79" s="476"/>
      <c r="U79" s="476"/>
      <c r="V79" s="476"/>
      <c r="W79" s="476"/>
      <c r="X79" s="476"/>
      <c r="Y79" s="476"/>
      <c r="Z79" s="476"/>
      <c r="AA79" s="476"/>
      <c r="AB79" s="476"/>
      <c r="AC79" s="476"/>
      <c r="AD79" s="476"/>
      <c r="AE79" s="476"/>
      <c r="AF79" s="476"/>
      <c r="AG79" s="476"/>
      <c r="AH79" s="476"/>
      <c r="AI79" s="476"/>
      <c r="AJ79" s="476"/>
      <c r="AK79" s="476"/>
      <c r="AL79" s="476"/>
      <c r="AM79" s="476"/>
      <c r="AN79" s="477"/>
      <c r="AO79" s="477"/>
      <c r="AP79" s="476"/>
      <c r="AQ79" s="476"/>
      <c r="AR79" s="476"/>
    </row>
    <row r="80" spans="1:44" s="33" customFormat="1">
      <c r="A80" s="475"/>
      <c r="B80" s="475"/>
      <c r="C80" s="476"/>
      <c r="D80" s="475"/>
      <c r="E80" s="475"/>
      <c r="F80" s="475"/>
      <c r="G80" s="476"/>
      <c r="H80" s="476"/>
      <c r="I80" s="476"/>
      <c r="J80" s="476"/>
      <c r="K80" s="476"/>
      <c r="L80" s="476"/>
      <c r="M80" s="476"/>
      <c r="N80" s="476"/>
      <c r="O80" s="476"/>
      <c r="P80" s="476"/>
      <c r="Q80" s="476"/>
      <c r="R80" s="476"/>
      <c r="S80" s="476"/>
      <c r="T80" s="476"/>
      <c r="U80" s="476"/>
      <c r="V80" s="476"/>
      <c r="W80" s="476"/>
      <c r="X80" s="476"/>
      <c r="Y80" s="476"/>
      <c r="Z80" s="476"/>
      <c r="AA80" s="476"/>
      <c r="AB80" s="476"/>
      <c r="AC80" s="476"/>
      <c r="AD80" s="476"/>
      <c r="AE80" s="476"/>
      <c r="AF80" s="476"/>
      <c r="AG80" s="476"/>
      <c r="AH80" s="476"/>
      <c r="AI80" s="476"/>
      <c r="AJ80" s="476"/>
      <c r="AK80" s="476"/>
      <c r="AL80" s="476"/>
      <c r="AM80" s="476"/>
      <c r="AN80" s="477"/>
      <c r="AO80" s="477"/>
      <c r="AP80" s="476"/>
      <c r="AQ80" s="476"/>
      <c r="AR80" s="476"/>
    </row>
    <row r="81" spans="1:44" s="33" customFormat="1">
      <c r="A81" s="475"/>
      <c r="B81" s="475"/>
      <c r="C81" s="476"/>
      <c r="D81" s="475"/>
      <c r="E81" s="475"/>
      <c r="F81" s="475"/>
      <c r="G81" s="476"/>
      <c r="H81" s="476"/>
      <c r="I81" s="476"/>
      <c r="J81" s="476"/>
      <c r="K81" s="476"/>
      <c r="L81" s="476"/>
      <c r="M81" s="476"/>
      <c r="N81" s="476"/>
      <c r="O81" s="476"/>
      <c r="P81" s="476"/>
      <c r="Q81" s="476"/>
      <c r="R81" s="476"/>
      <c r="S81" s="476"/>
      <c r="T81" s="476"/>
      <c r="U81" s="476"/>
      <c r="V81" s="476"/>
      <c r="W81" s="476"/>
      <c r="X81" s="476"/>
      <c r="Y81" s="476"/>
      <c r="Z81" s="476"/>
      <c r="AA81" s="476"/>
      <c r="AB81" s="476"/>
      <c r="AC81" s="476"/>
      <c r="AD81" s="476"/>
      <c r="AE81" s="476"/>
      <c r="AF81" s="476"/>
      <c r="AG81" s="476"/>
      <c r="AH81" s="476"/>
      <c r="AI81" s="476"/>
      <c r="AJ81" s="476"/>
      <c r="AK81" s="476"/>
      <c r="AL81" s="476"/>
      <c r="AM81" s="476"/>
      <c r="AN81" s="477"/>
      <c r="AO81" s="477"/>
      <c r="AP81" s="476"/>
      <c r="AQ81" s="476"/>
      <c r="AR81" s="476"/>
    </row>
    <row r="82" spans="1:44" s="33" customFormat="1">
      <c r="A82" s="475"/>
      <c r="B82" s="475"/>
      <c r="C82" s="476"/>
      <c r="D82" s="475"/>
      <c r="E82" s="475"/>
      <c r="F82" s="475"/>
      <c r="G82" s="476"/>
      <c r="H82" s="476"/>
      <c r="I82" s="476"/>
      <c r="J82" s="476"/>
      <c r="K82" s="476"/>
      <c r="L82" s="476"/>
      <c r="M82" s="476"/>
      <c r="N82" s="476"/>
      <c r="O82" s="476"/>
      <c r="P82" s="476"/>
      <c r="Q82" s="476"/>
      <c r="R82" s="476"/>
      <c r="S82" s="476"/>
      <c r="T82" s="476"/>
      <c r="U82" s="476"/>
      <c r="V82" s="476"/>
      <c r="W82" s="476"/>
      <c r="X82" s="476"/>
      <c r="Y82" s="476"/>
      <c r="Z82" s="476"/>
      <c r="AA82" s="476"/>
      <c r="AB82" s="476"/>
      <c r="AC82" s="476"/>
      <c r="AD82" s="476"/>
      <c r="AE82" s="476"/>
      <c r="AF82" s="476"/>
      <c r="AG82" s="476"/>
      <c r="AH82" s="476"/>
      <c r="AI82" s="476"/>
      <c r="AJ82" s="476"/>
      <c r="AK82" s="476"/>
      <c r="AL82" s="476"/>
      <c r="AM82" s="476"/>
      <c r="AN82" s="477"/>
      <c r="AO82" s="477"/>
      <c r="AP82" s="476"/>
      <c r="AQ82" s="476"/>
      <c r="AR82" s="476"/>
    </row>
    <row r="83" spans="1:44" s="33" customFormat="1">
      <c r="A83" s="475"/>
      <c r="B83" s="475"/>
      <c r="C83" s="476"/>
      <c r="D83" s="475"/>
      <c r="E83" s="475"/>
      <c r="F83" s="475"/>
      <c r="G83" s="476"/>
      <c r="H83" s="476"/>
      <c r="I83" s="476"/>
      <c r="J83" s="476"/>
      <c r="K83" s="476"/>
      <c r="L83" s="476"/>
      <c r="M83" s="476"/>
      <c r="N83" s="476"/>
      <c r="O83" s="476"/>
      <c r="P83" s="476"/>
      <c r="Q83" s="476"/>
      <c r="R83" s="476"/>
      <c r="S83" s="476"/>
      <c r="T83" s="476"/>
      <c r="U83" s="476"/>
      <c r="V83" s="476"/>
      <c r="W83" s="476"/>
      <c r="X83" s="476"/>
      <c r="Y83" s="476"/>
      <c r="Z83" s="476"/>
      <c r="AA83" s="476"/>
      <c r="AB83" s="476"/>
      <c r="AC83" s="476"/>
      <c r="AD83" s="476"/>
      <c r="AE83" s="476"/>
      <c r="AF83" s="476"/>
      <c r="AG83" s="476"/>
      <c r="AH83" s="476"/>
      <c r="AI83" s="476"/>
      <c r="AJ83" s="476"/>
      <c r="AK83" s="476"/>
      <c r="AL83" s="476"/>
      <c r="AM83" s="476"/>
      <c r="AN83" s="477"/>
      <c r="AO83" s="477"/>
      <c r="AP83" s="476"/>
      <c r="AQ83" s="476"/>
      <c r="AR83" s="476"/>
    </row>
    <row r="84" spans="1:44" s="33" customFormat="1">
      <c r="A84" s="475"/>
      <c r="B84" s="475"/>
      <c r="C84" s="476"/>
      <c r="D84" s="475"/>
      <c r="E84" s="475"/>
      <c r="F84" s="475"/>
      <c r="G84" s="476"/>
      <c r="H84" s="476"/>
      <c r="I84" s="476"/>
      <c r="J84" s="476"/>
      <c r="K84" s="476"/>
      <c r="L84" s="476"/>
      <c r="M84" s="476"/>
      <c r="N84" s="476"/>
      <c r="O84" s="476"/>
      <c r="P84" s="476"/>
      <c r="Q84" s="476"/>
      <c r="R84" s="476"/>
      <c r="S84" s="476"/>
      <c r="T84" s="476"/>
      <c r="U84" s="476"/>
      <c r="V84" s="476"/>
      <c r="W84" s="476"/>
      <c r="X84" s="476"/>
      <c r="Y84" s="476"/>
      <c r="Z84" s="476"/>
      <c r="AA84" s="476"/>
      <c r="AB84" s="476"/>
      <c r="AC84" s="476"/>
      <c r="AD84" s="476"/>
      <c r="AE84" s="476"/>
      <c r="AF84" s="476"/>
      <c r="AG84" s="476"/>
      <c r="AH84" s="476"/>
      <c r="AI84" s="476"/>
      <c r="AJ84" s="476"/>
      <c r="AK84" s="476"/>
      <c r="AL84" s="476"/>
      <c r="AM84" s="476"/>
      <c r="AN84" s="477"/>
      <c r="AO84" s="477"/>
      <c r="AP84" s="476"/>
      <c r="AQ84" s="476"/>
      <c r="AR84" s="476"/>
    </row>
    <row r="85" spans="1:44" s="33" customFormat="1">
      <c r="A85" s="475"/>
      <c r="B85" s="475"/>
      <c r="C85" s="476"/>
      <c r="D85" s="475"/>
      <c r="E85" s="475"/>
      <c r="F85" s="475"/>
      <c r="G85" s="476"/>
      <c r="H85" s="476"/>
      <c r="I85" s="476"/>
      <c r="J85" s="476"/>
      <c r="K85" s="476"/>
      <c r="L85" s="476"/>
      <c r="M85" s="476"/>
      <c r="N85" s="476"/>
      <c r="O85" s="476"/>
      <c r="P85" s="476"/>
      <c r="Q85" s="476"/>
      <c r="R85" s="476"/>
      <c r="S85" s="476"/>
      <c r="T85" s="476"/>
      <c r="U85" s="476"/>
      <c r="V85" s="476"/>
      <c r="W85" s="476"/>
      <c r="X85" s="476"/>
      <c r="Y85" s="476"/>
      <c r="Z85" s="476"/>
      <c r="AA85" s="476"/>
      <c r="AB85" s="476"/>
      <c r="AC85" s="476"/>
      <c r="AD85" s="476"/>
      <c r="AE85" s="476"/>
      <c r="AF85" s="476"/>
      <c r="AG85" s="476"/>
      <c r="AH85" s="476"/>
      <c r="AI85" s="476"/>
      <c r="AJ85" s="476"/>
      <c r="AK85" s="476"/>
      <c r="AL85" s="476"/>
      <c r="AM85" s="476"/>
      <c r="AN85" s="477"/>
      <c r="AO85" s="477"/>
      <c r="AP85" s="476"/>
      <c r="AQ85" s="476"/>
      <c r="AR85" s="476"/>
    </row>
    <row r="86" spans="1:44" s="33" customFormat="1">
      <c r="A86" s="475"/>
      <c r="B86" s="475"/>
      <c r="C86" s="476"/>
      <c r="D86" s="475"/>
      <c r="E86" s="475"/>
      <c r="F86" s="475"/>
      <c r="G86" s="476"/>
      <c r="H86" s="476"/>
      <c r="I86" s="476"/>
      <c r="J86" s="476"/>
      <c r="K86" s="476"/>
      <c r="L86" s="476"/>
      <c r="M86" s="476"/>
      <c r="N86" s="476"/>
      <c r="O86" s="476"/>
      <c r="P86" s="476"/>
      <c r="Q86" s="476"/>
      <c r="R86" s="476"/>
      <c r="S86" s="476"/>
      <c r="T86" s="476"/>
      <c r="U86" s="476"/>
      <c r="V86" s="476"/>
      <c r="W86" s="476"/>
      <c r="X86" s="476"/>
      <c r="Y86" s="476"/>
      <c r="Z86" s="476"/>
      <c r="AA86" s="476"/>
      <c r="AB86" s="476"/>
      <c r="AC86" s="476"/>
      <c r="AD86" s="476"/>
      <c r="AE86" s="476"/>
      <c r="AF86" s="476"/>
      <c r="AG86" s="476"/>
      <c r="AH86" s="476"/>
      <c r="AI86" s="476"/>
      <c r="AJ86" s="476"/>
      <c r="AK86" s="476"/>
      <c r="AL86" s="476"/>
      <c r="AM86" s="476"/>
      <c r="AN86" s="477"/>
      <c r="AO86" s="477"/>
      <c r="AP86" s="476"/>
      <c r="AQ86" s="476"/>
      <c r="AR86" s="476"/>
    </row>
    <row r="87" spans="1:44" s="33" customFormat="1">
      <c r="A87" s="475"/>
      <c r="B87" s="475"/>
      <c r="C87" s="476"/>
      <c r="D87" s="475"/>
      <c r="E87" s="475"/>
      <c r="F87" s="475"/>
      <c r="G87" s="476"/>
      <c r="H87" s="476"/>
      <c r="I87" s="476"/>
      <c r="J87" s="476"/>
      <c r="K87" s="476"/>
      <c r="L87" s="476"/>
      <c r="M87" s="476"/>
      <c r="N87" s="476"/>
      <c r="O87" s="476"/>
      <c r="P87" s="476"/>
      <c r="Q87" s="476"/>
      <c r="R87" s="476"/>
      <c r="S87" s="476"/>
      <c r="T87" s="476"/>
      <c r="U87" s="476"/>
      <c r="V87" s="476"/>
      <c r="W87" s="476"/>
      <c r="X87" s="476"/>
      <c r="Y87" s="476"/>
      <c r="Z87" s="476"/>
      <c r="AA87" s="476"/>
      <c r="AB87" s="476"/>
      <c r="AC87" s="476"/>
      <c r="AD87" s="476"/>
      <c r="AE87" s="476"/>
      <c r="AF87" s="476"/>
      <c r="AG87" s="476"/>
      <c r="AH87" s="476"/>
      <c r="AI87" s="476"/>
      <c r="AJ87" s="476"/>
      <c r="AK87" s="476"/>
      <c r="AL87" s="476"/>
      <c r="AM87" s="476"/>
      <c r="AN87" s="477"/>
      <c r="AO87" s="477"/>
      <c r="AP87" s="476"/>
      <c r="AQ87" s="476"/>
      <c r="AR87" s="476"/>
    </row>
    <row r="88" spans="1:44" s="33" customFormat="1">
      <c r="A88" s="475"/>
      <c r="B88" s="475"/>
      <c r="C88" s="476"/>
      <c r="D88" s="475"/>
      <c r="E88" s="475"/>
      <c r="F88" s="475"/>
      <c r="G88" s="476"/>
      <c r="H88" s="476"/>
      <c r="I88" s="476"/>
      <c r="J88" s="476"/>
      <c r="K88" s="476"/>
      <c r="L88" s="476"/>
      <c r="M88" s="476"/>
      <c r="N88" s="476"/>
      <c r="O88" s="476"/>
      <c r="P88" s="476"/>
      <c r="Q88" s="476"/>
      <c r="R88" s="476"/>
      <c r="S88" s="476"/>
      <c r="T88" s="476"/>
      <c r="U88" s="476"/>
      <c r="V88" s="476"/>
      <c r="W88" s="476"/>
      <c r="X88" s="476"/>
      <c r="Y88" s="476"/>
      <c r="Z88" s="476"/>
      <c r="AA88" s="476"/>
      <c r="AB88" s="476"/>
      <c r="AC88" s="476"/>
      <c r="AD88" s="476"/>
      <c r="AE88" s="476"/>
      <c r="AF88" s="476"/>
      <c r="AG88" s="476"/>
      <c r="AH88" s="476"/>
      <c r="AI88" s="476"/>
      <c r="AJ88" s="476"/>
      <c r="AK88" s="476"/>
      <c r="AL88" s="476"/>
      <c r="AM88" s="476"/>
      <c r="AN88" s="477"/>
      <c r="AO88" s="477"/>
      <c r="AP88" s="476"/>
      <c r="AQ88" s="476"/>
      <c r="AR88" s="476"/>
    </row>
    <row r="89" spans="1:44" s="33" customFormat="1">
      <c r="A89" s="475"/>
      <c r="B89" s="475"/>
      <c r="C89" s="476"/>
      <c r="D89" s="475"/>
      <c r="E89" s="475"/>
      <c r="F89" s="475"/>
      <c r="G89" s="476"/>
      <c r="H89" s="476"/>
      <c r="I89" s="476"/>
      <c r="J89" s="476"/>
      <c r="K89" s="476"/>
      <c r="L89" s="476"/>
      <c r="M89" s="476"/>
      <c r="N89" s="476"/>
      <c r="O89" s="476"/>
      <c r="P89" s="476"/>
      <c r="Q89" s="476"/>
      <c r="R89" s="476"/>
      <c r="S89" s="476"/>
      <c r="T89" s="476"/>
      <c r="U89" s="476"/>
      <c r="V89" s="476"/>
      <c r="W89" s="476"/>
      <c r="X89" s="476"/>
      <c r="Y89" s="476"/>
      <c r="Z89" s="476"/>
      <c r="AA89" s="476"/>
      <c r="AB89" s="476"/>
      <c r="AC89" s="476"/>
      <c r="AD89" s="476"/>
      <c r="AE89" s="476"/>
      <c r="AF89" s="476"/>
      <c r="AG89" s="476"/>
      <c r="AH89" s="476"/>
      <c r="AI89" s="476"/>
      <c r="AJ89" s="476"/>
      <c r="AK89" s="476"/>
      <c r="AL89" s="476"/>
      <c r="AM89" s="476"/>
      <c r="AN89" s="477"/>
      <c r="AO89" s="477"/>
      <c r="AP89" s="476"/>
      <c r="AQ89" s="476"/>
      <c r="AR89" s="476"/>
    </row>
    <row r="90" spans="1:44" s="33" customFormat="1">
      <c r="A90" s="475"/>
      <c r="B90" s="475"/>
      <c r="C90" s="476"/>
      <c r="D90" s="475"/>
      <c r="E90" s="475"/>
      <c r="F90" s="475"/>
      <c r="G90" s="476"/>
      <c r="H90" s="476"/>
      <c r="I90" s="476"/>
      <c r="J90" s="476"/>
      <c r="K90" s="476"/>
      <c r="L90" s="476"/>
      <c r="M90" s="476"/>
      <c r="N90" s="476"/>
      <c r="O90" s="476"/>
      <c r="P90" s="476"/>
      <c r="Q90" s="476"/>
      <c r="R90" s="476"/>
      <c r="S90" s="476"/>
      <c r="T90" s="476"/>
      <c r="U90" s="476"/>
      <c r="V90" s="476"/>
      <c r="W90" s="476"/>
      <c r="X90" s="476"/>
      <c r="Y90" s="476"/>
      <c r="Z90" s="476"/>
      <c r="AA90" s="476"/>
      <c r="AB90" s="476"/>
      <c r="AC90" s="476"/>
      <c r="AD90" s="476"/>
      <c r="AE90" s="476"/>
      <c r="AF90" s="476"/>
      <c r="AG90" s="476"/>
      <c r="AH90" s="476"/>
      <c r="AI90" s="476"/>
      <c r="AJ90" s="476"/>
      <c r="AK90" s="476"/>
      <c r="AL90" s="476"/>
      <c r="AM90" s="476"/>
      <c r="AN90" s="477"/>
      <c r="AO90" s="477"/>
      <c r="AP90" s="476"/>
      <c r="AQ90" s="476"/>
      <c r="AR90" s="476"/>
    </row>
    <row r="91" spans="1:44" s="33" customFormat="1">
      <c r="A91" s="475"/>
      <c r="B91" s="475"/>
      <c r="C91" s="476"/>
      <c r="D91" s="475"/>
      <c r="E91" s="475"/>
      <c r="F91" s="475"/>
      <c r="G91" s="476"/>
      <c r="H91" s="476"/>
      <c r="I91" s="476"/>
      <c r="J91" s="476"/>
      <c r="K91" s="476"/>
      <c r="L91" s="476"/>
      <c r="M91" s="476"/>
      <c r="N91" s="476"/>
      <c r="O91" s="476"/>
      <c r="P91" s="476"/>
      <c r="Q91" s="476"/>
      <c r="R91" s="476"/>
      <c r="S91" s="476"/>
      <c r="T91" s="476"/>
      <c r="U91" s="476"/>
      <c r="V91" s="476"/>
      <c r="W91" s="476"/>
      <c r="X91" s="476"/>
      <c r="Y91" s="476"/>
      <c r="Z91" s="476"/>
      <c r="AA91" s="476"/>
      <c r="AB91" s="476"/>
      <c r="AC91" s="476"/>
      <c r="AD91" s="476"/>
      <c r="AE91" s="476"/>
      <c r="AF91" s="476"/>
      <c r="AG91" s="476"/>
      <c r="AH91" s="476"/>
      <c r="AI91" s="476"/>
      <c r="AJ91" s="476"/>
      <c r="AK91" s="476"/>
      <c r="AL91" s="476"/>
      <c r="AM91" s="476"/>
      <c r="AN91" s="477"/>
      <c r="AO91" s="477"/>
      <c r="AP91" s="476"/>
      <c r="AQ91" s="476"/>
      <c r="AR91" s="476"/>
    </row>
    <row r="92" spans="1:44" s="33" customFormat="1">
      <c r="A92" s="475"/>
      <c r="B92" s="475"/>
      <c r="C92" s="476"/>
      <c r="D92" s="475"/>
      <c r="E92" s="475"/>
      <c r="F92" s="475"/>
      <c r="G92" s="476"/>
      <c r="H92" s="476"/>
      <c r="I92" s="476"/>
      <c r="J92" s="476"/>
      <c r="K92" s="476"/>
      <c r="L92" s="476"/>
      <c r="M92" s="476"/>
      <c r="N92" s="476"/>
      <c r="O92" s="476"/>
      <c r="P92" s="476"/>
      <c r="Q92" s="476"/>
      <c r="R92" s="476"/>
      <c r="S92" s="476"/>
      <c r="T92" s="476"/>
      <c r="U92" s="476"/>
      <c r="V92" s="476"/>
      <c r="W92" s="476"/>
      <c r="X92" s="476"/>
      <c r="Y92" s="476"/>
      <c r="Z92" s="476"/>
      <c r="AA92" s="476"/>
      <c r="AB92" s="476"/>
      <c r="AC92" s="476"/>
      <c r="AD92" s="476"/>
      <c r="AE92" s="476"/>
      <c r="AF92" s="476"/>
      <c r="AG92" s="476"/>
      <c r="AH92" s="476"/>
      <c r="AI92" s="476"/>
      <c r="AJ92" s="476"/>
      <c r="AK92" s="476"/>
      <c r="AL92" s="476"/>
      <c r="AM92" s="476"/>
      <c r="AN92" s="477"/>
      <c r="AO92" s="477"/>
      <c r="AP92" s="476"/>
      <c r="AQ92" s="476"/>
      <c r="AR92" s="476"/>
    </row>
    <row r="93" spans="1:44" s="33" customFormat="1">
      <c r="A93" s="475"/>
      <c r="B93" s="475"/>
      <c r="C93" s="476"/>
      <c r="D93" s="475"/>
      <c r="E93" s="475"/>
      <c r="F93" s="475"/>
      <c r="G93" s="476"/>
      <c r="H93" s="476"/>
      <c r="I93" s="476"/>
      <c r="J93" s="476"/>
      <c r="K93" s="476"/>
      <c r="L93" s="476"/>
      <c r="M93" s="476"/>
      <c r="N93" s="476"/>
      <c r="O93" s="476"/>
      <c r="P93" s="476"/>
      <c r="Q93" s="476"/>
      <c r="R93" s="476"/>
      <c r="S93" s="476"/>
      <c r="T93" s="476"/>
      <c r="U93" s="476"/>
      <c r="V93" s="476"/>
      <c r="W93" s="476"/>
      <c r="X93" s="476"/>
      <c r="Y93" s="476"/>
      <c r="Z93" s="476"/>
      <c r="AA93" s="476"/>
      <c r="AB93" s="476"/>
      <c r="AC93" s="476"/>
      <c r="AD93" s="476"/>
      <c r="AE93" s="476"/>
      <c r="AF93" s="476"/>
      <c r="AG93" s="476"/>
      <c r="AH93" s="476"/>
      <c r="AI93" s="476"/>
      <c r="AJ93" s="476"/>
      <c r="AK93" s="476"/>
      <c r="AL93" s="476"/>
      <c r="AM93" s="476"/>
      <c r="AN93" s="477"/>
      <c r="AO93" s="477"/>
      <c r="AP93" s="476"/>
      <c r="AQ93" s="476"/>
      <c r="AR93" s="476"/>
    </row>
    <row r="94" spans="1:44">
      <c r="A94" s="478"/>
      <c r="B94" s="25"/>
      <c r="C94" s="25"/>
      <c r="D94" s="25"/>
      <c r="E94" s="25"/>
      <c r="F94" s="25"/>
      <c r="G94" s="25"/>
      <c r="H94" s="25"/>
      <c r="I94" s="25"/>
      <c r="J94" s="25"/>
      <c r="K94" s="25"/>
      <c r="L94" s="25"/>
      <c r="M94" s="25"/>
      <c r="N94" s="25"/>
      <c r="O94" s="25"/>
      <c r="P94" s="25"/>
      <c r="Q94" s="25"/>
      <c r="R94" s="25"/>
      <c r="S94" s="478"/>
      <c r="T94" s="478"/>
      <c r="U94" s="25"/>
      <c r="V94" s="25"/>
      <c r="W94" s="25"/>
      <c r="X94" s="25"/>
      <c r="Y94" s="25"/>
      <c r="Z94" s="25"/>
      <c r="AA94" s="25"/>
      <c r="AB94" s="25"/>
      <c r="AC94" s="25"/>
      <c r="AD94" s="25"/>
      <c r="AE94" s="25"/>
      <c r="AF94" s="25"/>
      <c r="AG94" s="25"/>
      <c r="AH94" s="478"/>
      <c r="AI94" s="25"/>
      <c r="AK94" s="479"/>
      <c r="AP94" s="25"/>
      <c r="AQ94" s="479"/>
    </row>
    <row r="95" spans="1:44">
      <c r="A95" s="478"/>
      <c r="B95" s="25"/>
      <c r="C95" s="25"/>
      <c r="D95" s="25"/>
      <c r="E95" s="25"/>
      <c r="F95" s="25"/>
      <c r="G95" s="25"/>
      <c r="H95" s="25"/>
      <c r="I95" s="25"/>
      <c r="J95" s="25"/>
      <c r="K95" s="25"/>
      <c r="L95" s="25"/>
      <c r="M95" s="25"/>
      <c r="N95" s="25"/>
      <c r="O95" s="25"/>
      <c r="P95" s="25"/>
      <c r="Q95" s="25"/>
      <c r="R95" s="25"/>
      <c r="S95" s="478"/>
      <c r="T95" s="478"/>
      <c r="U95" s="25"/>
      <c r="V95" s="25"/>
      <c r="W95" s="25"/>
      <c r="X95" s="25"/>
      <c r="Y95" s="25"/>
      <c r="Z95" s="25"/>
      <c r="AA95" s="25"/>
      <c r="AB95" s="25"/>
      <c r="AC95" s="25"/>
      <c r="AD95" s="25"/>
      <c r="AE95" s="25"/>
      <c r="AF95" s="25"/>
      <c r="AG95" s="25"/>
      <c r="AH95" s="478"/>
      <c r="AI95" s="25"/>
      <c r="AK95" s="479"/>
      <c r="AP95" s="25"/>
      <c r="AQ95" s="479"/>
    </row>
    <row r="96" spans="1:44">
      <c r="A96" s="478"/>
      <c r="B96" s="25"/>
      <c r="C96" s="25"/>
      <c r="D96" s="25"/>
      <c r="E96" s="25"/>
      <c r="F96" s="25"/>
      <c r="G96" s="25"/>
      <c r="H96" s="25"/>
      <c r="I96" s="25"/>
      <c r="J96" s="25"/>
      <c r="K96" s="25"/>
      <c r="L96" s="25"/>
      <c r="M96" s="25"/>
      <c r="N96" s="25"/>
      <c r="O96" s="25"/>
      <c r="P96" s="25"/>
      <c r="Q96" s="25"/>
      <c r="R96" s="25"/>
      <c r="S96" s="478"/>
      <c r="T96" s="478"/>
      <c r="U96" s="25"/>
      <c r="V96" s="25"/>
      <c r="W96" s="25"/>
      <c r="X96" s="25"/>
      <c r="Y96" s="25"/>
      <c r="Z96" s="25"/>
      <c r="AA96" s="25"/>
      <c r="AB96" s="25"/>
      <c r="AC96" s="25"/>
      <c r="AD96" s="25"/>
      <c r="AE96" s="25"/>
      <c r="AF96" s="25"/>
      <c r="AG96" s="25"/>
      <c r="AH96" s="478"/>
      <c r="AI96" s="25"/>
      <c r="AK96" s="479"/>
      <c r="AP96" s="25"/>
      <c r="AQ96" s="479"/>
    </row>
    <row r="97" spans="1:43">
      <c r="A97" s="478"/>
      <c r="B97" s="25"/>
      <c r="C97" s="25"/>
      <c r="D97" s="25"/>
      <c r="E97" s="25"/>
      <c r="F97" s="25"/>
      <c r="G97" s="25"/>
      <c r="H97" s="25"/>
      <c r="I97" s="25"/>
      <c r="J97" s="25"/>
      <c r="K97" s="25"/>
      <c r="L97" s="25"/>
      <c r="M97" s="25"/>
      <c r="N97" s="25"/>
      <c r="O97" s="25"/>
      <c r="P97" s="25"/>
      <c r="Q97" s="25"/>
      <c r="R97" s="25"/>
      <c r="S97" s="478"/>
      <c r="T97" s="478"/>
      <c r="U97" s="25"/>
      <c r="V97" s="25"/>
      <c r="W97" s="25"/>
      <c r="X97" s="25"/>
      <c r="Y97" s="25"/>
      <c r="Z97" s="25"/>
      <c r="AA97" s="25"/>
      <c r="AB97" s="25"/>
      <c r="AC97" s="25"/>
      <c r="AD97" s="25"/>
      <c r="AE97" s="25"/>
      <c r="AF97" s="25"/>
      <c r="AG97" s="25"/>
      <c r="AH97" s="478"/>
      <c r="AI97" s="25"/>
      <c r="AK97" s="479"/>
      <c r="AP97" s="25"/>
      <c r="AQ97" s="479"/>
    </row>
    <row r="98" spans="1:43">
      <c r="A98" s="478"/>
      <c r="B98" s="25"/>
      <c r="C98" s="25"/>
      <c r="D98" s="25"/>
      <c r="E98" s="25"/>
      <c r="F98" s="25"/>
      <c r="G98" s="25"/>
      <c r="H98" s="25"/>
      <c r="I98" s="25"/>
      <c r="J98" s="25"/>
      <c r="K98" s="25"/>
      <c r="L98" s="25"/>
      <c r="M98" s="25"/>
      <c r="N98" s="25"/>
      <c r="O98" s="25"/>
      <c r="P98" s="25"/>
      <c r="Q98" s="25"/>
      <c r="R98" s="25"/>
      <c r="S98" s="478"/>
      <c r="T98" s="478"/>
      <c r="U98" s="25"/>
      <c r="V98" s="25"/>
      <c r="W98" s="481"/>
      <c r="X98" s="481"/>
      <c r="Y98" s="25"/>
      <c r="Z98" s="481"/>
      <c r="AA98" s="481"/>
      <c r="AB98" s="481"/>
      <c r="AC98" s="25"/>
      <c r="AD98" s="25"/>
      <c r="AE98" s="25"/>
      <c r="AF98" s="25"/>
      <c r="AG98" s="25"/>
      <c r="AH98" s="478"/>
      <c r="AI98" s="25"/>
      <c r="AK98" s="479"/>
      <c r="AP98" s="25"/>
      <c r="AQ98" s="479"/>
    </row>
    <row r="99" spans="1:43">
      <c r="A99" s="478"/>
      <c r="B99" s="25"/>
      <c r="C99" s="25"/>
      <c r="D99" s="25"/>
      <c r="E99" s="25"/>
      <c r="F99" s="25"/>
      <c r="G99" s="25"/>
      <c r="H99" s="25"/>
      <c r="I99" s="25"/>
      <c r="J99" s="25"/>
      <c r="K99" s="25"/>
      <c r="L99" s="25"/>
      <c r="M99" s="25"/>
      <c r="N99" s="25"/>
      <c r="O99" s="25"/>
      <c r="P99" s="25"/>
      <c r="Q99" s="25"/>
      <c r="R99" s="25"/>
      <c r="S99" s="478"/>
      <c r="T99" s="478"/>
      <c r="U99" s="25"/>
      <c r="V99" s="25"/>
      <c r="W99" s="481"/>
      <c r="X99" s="481"/>
      <c r="Y99" s="25"/>
      <c r="Z99" s="481"/>
      <c r="AA99" s="481"/>
      <c r="AB99" s="481"/>
      <c r="AC99" s="25"/>
      <c r="AD99" s="25"/>
      <c r="AE99" s="25"/>
      <c r="AF99" s="25"/>
      <c r="AG99" s="25"/>
      <c r="AH99" s="478"/>
      <c r="AI99" s="25"/>
      <c r="AK99" s="479"/>
      <c r="AP99" s="25"/>
      <c r="AQ99" s="479"/>
    </row>
    <row r="100" spans="1:43">
      <c r="A100" s="478"/>
      <c r="B100" s="25"/>
      <c r="C100" s="25"/>
      <c r="D100" s="25"/>
      <c r="E100" s="25"/>
      <c r="F100" s="25"/>
      <c r="G100" s="25"/>
      <c r="H100" s="25"/>
      <c r="I100" s="25"/>
      <c r="J100" s="25"/>
      <c r="K100" s="25"/>
      <c r="L100" s="25"/>
      <c r="M100" s="25"/>
      <c r="N100" s="25"/>
      <c r="O100" s="25"/>
      <c r="P100" s="25"/>
      <c r="Q100" s="25"/>
      <c r="R100" s="25"/>
      <c r="S100" s="478"/>
      <c r="T100" s="478"/>
      <c r="U100" s="25"/>
      <c r="V100" s="25"/>
      <c r="W100" s="481"/>
      <c r="X100" s="481"/>
      <c r="Y100" s="25"/>
      <c r="Z100" s="481"/>
      <c r="AA100" s="481"/>
      <c r="AB100" s="481"/>
      <c r="AC100" s="25"/>
      <c r="AD100" s="25"/>
      <c r="AE100" s="25"/>
      <c r="AF100" s="25"/>
      <c r="AG100" s="25"/>
      <c r="AH100" s="478"/>
      <c r="AI100" s="25"/>
      <c r="AK100" s="479"/>
      <c r="AP100" s="25"/>
      <c r="AQ100" s="479"/>
    </row>
    <row r="101" spans="1:43">
      <c r="A101" s="478"/>
      <c r="B101" s="25"/>
      <c r="C101" s="25"/>
      <c r="D101" s="25"/>
      <c r="E101" s="25"/>
      <c r="F101" s="25"/>
      <c r="G101" s="25"/>
      <c r="H101" s="25"/>
      <c r="I101" s="25"/>
      <c r="J101" s="25"/>
      <c r="K101" s="25"/>
      <c r="L101" s="25"/>
      <c r="M101" s="25"/>
      <c r="N101" s="25"/>
      <c r="O101" s="25"/>
      <c r="P101" s="25"/>
      <c r="Q101" s="25"/>
      <c r="R101" s="25"/>
      <c r="S101" s="478"/>
      <c r="T101" s="478"/>
      <c r="U101" s="25"/>
      <c r="V101" s="25"/>
      <c r="W101" s="481"/>
      <c r="X101" s="481"/>
      <c r="Y101" s="25"/>
      <c r="Z101" s="481"/>
      <c r="AA101" s="481"/>
      <c r="AB101" s="481"/>
      <c r="AC101" s="25"/>
      <c r="AD101" s="25"/>
      <c r="AE101" s="25"/>
      <c r="AF101" s="25"/>
      <c r="AG101" s="25"/>
      <c r="AH101" s="478"/>
      <c r="AI101" s="25"/>
      <c r="AK101" s="479"/>
      <c r="AP101" s="25"/>
      <c r="AQ101" s="479"/>
    </row>
    <row r="102" spans="1:43">
      <c r="A102" s="478"/>
      <c r="B102" s="25"/>
      <c r="C102" s="25"/>
      <c r="D102" s="25"/>
      <c r="E102" s="25"/>
      <c r="F102" s="25"/>
      <c r="G102" s="25"/>
      <c r="H102" s="25"/>
      <c r="I102" s="25"/>
      <c r="J102" s="25"/>
      <c r="K102" s="25"/>
      <c r="L102" s="25"/>
      <c r="M102" s="25"/>
      <c r="N102" s="25"/>
      <c r="O102" s="25"/>
      <c r="P102" s="25"/>
      <c r="Q102" s="25"/>
      <c r="R102" s="25"/>
      <c r="S102" s="478"/>
      <c r="T102" s="478"/>
      <c r="U102" s="25"/>
      <c r="V102" s="25"/>
      <c r="W102" s="481"/>
      <c r="X102" s="481"/>
      <c r="Y102" s="25"/>
      <c r="Z102" s="481"/>
      <c r="AA102" s="481"/>
      <c r="AB102" s="481"/>
      <c r="AC102" s="25"/>
      <c r="AD102" s="25"/>
      <c r="AE102" s="25"/>
      <c r="AF102" s="25"/>
      <c r="AG102" s="25"/>
      <c r="AH102" s="478"/>
      <c r="AI102" s="25"/>
      <c r="AK102" s="479"/>
      <c r="AP102" s="25"/>
      <c r="AQ102" s="479"/>
    </row>
    <row r="103" spans="1:43">
      <c r="A103" s="478"/>
      <c r="B103" s="25"/>
      <c r="C103" s="25"/>
      <c r="D103" s="25"/>
      <c r="E103" s="25"/>
      <c r="F103" s="25"/>
      <c r="G103" s="25"/>
      <c r="H103" s="25"/>
      <c r="I103" s="25"/>
      <c r="J103" s="25"/>
      <c r="K103" s="25"/>
      <c r="L103" s="25"/>
      <c r="M103" s="25"/>
      <c r="N103" s="25"/>
      <c r="O103" s="25"/>
      <c r="P103" s="25"/>
      <c r="Q103" s="25"/>
      <c r="R103" s="25"/>
      <c r="S103" s="478"/>
      <c r="T103" s="478"/>
      <c r="U103" s="25"/>
      <c r="V103" s="25"/>
      <c r="W103" s="481"/>
      <c r="X103" s="481"/>
      <c r="Y103" s="25"/>
      <c r="Z103" s="481"/>
      <c r="AA103" s="481"/>
      <c r="AB103" s="481"/>
      <c r="AC103" s="25"/>
      <c r="AD103" s="25"/>
      <c r="AE103" s="25"/>
      <c r="AF103" s="25"/>
      <c r="AG103" s="25"/>
      <c r="AH103" s="478"/>
      <c r="AI103" s="25"/>
      <c r="AK103" s="479"/>
      <c r="AP103" s="25"/>
      <c r="AQ103" s="479"/>
    </row>
    <row r="104" spans="1:43">
      <c r="A104" s="478"/>
      <c r="B104" s="25"/>
      <c r="C104" s="25"/>
      <c r="D104" s="25"/>
      <c r="E104" s="25"/>
      <c r="F104" s="25"/>
      <c r="G104" s="25"/>
      <c r="H104" s="25"/>
      <c r="I104" s="25"/>
      <c r="J104" s="25"/>
      <c r="K104" s="25"/>
      <c r="L104" s="25"/>
      <c r="M104" s="25"/>
      <c r="N104" s="25"/>
      <c r="O104" s="25"/>
      <c r="P104" s="25"/>
      <c r="Q104" s="25"/>
      <c r="R104" s="25"/>
      <c r="S104" s="478"/>
      <c r="T104" s="478"/>
      <c r="U104" s="25"/>
      <c r="V104" s="25"/>
      <c r="W104" s="481"/>
      <c r="X104" s="481"/>
      <c r="Y104" s="25"/>
      <c r="Z104" s="481"/>
      <c r="AA104" s="481"/>
      <c r="AB104" s="481"/>
      <c r="AC104" s="25"/>
      <c r="AD104" s="25"/>
      <c r="AE104" s="25"/>
      <c r="AF104" s="25"/>
      <c r="AG104" s="25"/>
      <c r="AH104" s="478"/>
      <c r="AI104" s="25"/>
      <c r="AK104" s="479"/>
      <c r="AP104" s="25"/>
      <c r="AQ104" s="479"/>
    </row>
    <row r="105" spans="1:43">
      <c r="A105" s="478"/>
      <c r="B105" s="25"/>
      <c r="C105" s="25"/>
      <c r="D105" s="25"/>
      <c r="E105" s="25"/>
      <c r="F105" s="25"/>
      <c r="G105" s="25"/>
      <c r="H105" s="25"/>
      <c r="I105" s="25"/>
      <c r="J105" s="25"/>
      <c r="K105" s="25"/>
      <c r="L105" s="25"/>
      <c r="M105" s="25"/>
      <c r="N105" s="25"/>
      <c r="O105" s="25"/>
      <c r="P105" s="25"/>
      <c r="Q105" s="25"/>
      <c r="R105" s="25"/>
      <c r="S105" s="478"/>
      <c r="T105" s="478"/>
      <c r="U105" s="25"/>
      <c r="V105" s="25"/>
      <c r="W105" s="481"/>
      <c r="X105" s="481"/>
      <c r="Y105" s="25"/>
      <c r="Z105" s="481"/>
      <c r="AA105" s="481"/>
      <c r="AB105" s="481"/>
      <c r="AC105" s="25"/>
      <c r="AD105" s="25"/>
      <c r="AE105" s="25"/>
      <c r="AF105" s="25"/>
      <c r="AG105" s="25"/>
      <c r="AH105" s="478"/>
      <c r="AI105" s="25"/>
      <c r="AK105" s="479"/>
      <c r="AP105" s="25"/>
      <c r="AQ105" s="479"/>
    </row>
    <row r="106" spans="1:43">
      <c r="A106" s="478"/>
      <c r="B106" s="25"/>
      <c r="C106" s="25"/>
      <c r="D106" s="25"/>
      <c r="E106" s="25"/>
      <c r="F106" s="25"/>
      <c r="G106" s="25"/>
      <c r="H106" s="25"/>
      <c r="I106" s="25"/>
      <c r="J106" s="25"/>
      <c r="K106" s="25"/>
      <c r="L106" s="25"/>
      <c r="M106" s="25"/>
      <c r="N106" s="25"/>
      <c r="O106" s="25"/>
      <c r="P106" s="25"/>
      <c r="Q106" s="25"/>
      <c r="R106" s="25"/>
      <c r="S106" s="478"/>
      <c r="T106" s="478"/>
      <c r="U106" s="25"/>
      <c r="V106" s="25"/>
      <c r="W106" s="481"/>
      <c r="X106" s="481"/>
      <c r="Y106" s="25"/>
      <c r="Z106" s="481"/>
      <c r="AA106" s="481"/>
      <c r="AB106" s="481"/>
      <c r="AC106" s="25"/>
      <c r="AD106" s="25"/>
      <c r="AE106" s="25"/>
      <c r="AF106" s="25"/>
      <c r="AG106" s="25"/>
      <c r="AH106" s="478"/>
      <c r="AI106" s="25"/>
      <c r="AK106" s="479"/>
      <c r="AP106" s="25"/>
      <c r="AQ106" s="479"/>
    </row>
    <row r="107" spans="1:43">
      <c r="A107" s="478"/>
      <c r="B107" s="25"/>
      <c r="C107" s="25"/>
      <c r="D107" s="25"/>
      <c r="E107" s="25"/>
      <c r="F107" s="25"/>
      <c r="G107" s="25"/>
      <c r="H107" s="25"/>
      <c r="I107" s="25"/>
      <c r="J107" s="25"/>
      <c r="K107" s="25"/>
      <c r="L107" s="25"/>
      <c r="M107" s="25"/>
      <c r="N107" s="25"/>
      <c r="O107" s="25"/>
      <c r="P107" s="25"/>
      <c r="Q107" s="25"/>
      <c r="R107" s="25"/>
      <c r="S107" s="478"/>
      <c r="T107" s="478"/>
      <c r="U107" s="25"/>
      <c r="V107" s="25"/>
      <c r="W107" s="481"/>
      <c r="X107" s="481"/>
      <c r="Y107" s="25"/>
      <c r="Z107" s="481"/>
      <c r="AA107" s="481"/>
      <c r="AB107" s="481"/>
      <c r="AC107" s="25"/>
      <c r="AD107" s="25"/>
      <c r="AE107" s="25"/>
      <c r="AF107" s="25"/>
      <c r="AG107" s="25"/>
      <c r="AH107" s="478"/>
      <c r="AI107" s="25"/>
      <c r="AK107" s="479"/>
      <c r="AP107" s="25"/>
      <c r="AQ107" s="479"/>
    </row>
    <row r="108" spans="1:43">
      <c r="A108" s="478"/>
      <c r="B108" s="25"/>
      <c r="C108" s="25"/>
      <c r="D108" s="25"/>
      <c r="E108" s="25"/>
      <c r="F108" s="25"/>
      <c r="G108" s="25"/>
      <c r="H108" s="25"/>
      <c r="I108" s="25"/>
      <c r="J108" s="25"/>
      <c r="K108" s="25"/>
      <c r="L108" s="25"/>
      <c r="M108" s="25"/>
      <c r="N108" s="25"/>
      <c r="O108" s="25"/>
      <c r="P108" s="25"/>
      <c r="Q108" s="25"/>
      <c r="R108" s="25"/>
      <c r="S108" s="478"/>
      <c r="T108" s="478"/>
      <c r="U108" s="25"/>
      <c r="V108" s="25"/>
      <c r="W108" s="481"/>
      <c r="X108" s="481"/>
      <c r="Y108" s="25"/>
      <c r="Z108" s="481"/>
      <c r="AA108" s="481"/>
      <c r="AB108" s="481"/>
      <c r="AC108" s="25"/>
      <c r="AD108" s="25"/>
      <c r="AE108" s="25"/>
      <c r="AF108" s="25"/>
      <c r="AG108" s="25"/>
      <c r="AH108" s="478"/>
      <c r="AI108" s="25"/>
      <c r="AK108" s="479"/>
      <c r="AP108" s="25"/>
      <c r="AQ108" s="479"/>
    </row>
    <row r="109" spans="1:43">
      <c r="A109" s="478"/>
      <c r="B109" s="25"/>
      <c r="C109" s="25"/>
      <c r="D109" s="25"/>
      <c r="E109" s="25"/>
      <c r="F109" s="25"/>
      <c r="G109" s="25"/>
      <c r="H109" s="25"/>
      <c r="I109" s="25"/>
      <c r="J109" s="25"/>
      <c r="K109" s="25"/>
      <c r="L109" s="25"/>
      <c r="M109" s="25"/>
      <c r="N109" s="25"/>
      <c r="O109" s="25"/>
      <c r="P109" s="25"/>
      <c r="Q109" s="25"/>
      <c r="R109" s="25"/>
      <c r="S109" s="478"/>
      <c r="T109" s="478"/>
      <c r="U109" s="25"/>
      <c r="V109" s="25"/>
      <c r="W109" s="481"/>
      <c r="X109" s="481"/>
      <c r="Y109" s="25"/>
      <c r="Z109" s="481"/>
      <c r="AA109" s="481"/>
      <c r="AB109" s="481"/>
      <c r="AC109" s="25"/>
      <c r="AD109" s="25"/>
      <c r="AE109" s="25"/>
      <c r="AF109" s="25"/>
      <c r="AG109" s="25"/>
      <c r="AH109" s="478"/>
      <c r="AI109" s="25"/>
      <c r="AK109" s="479"/>
      <c r="AP109" s="25"/>
      <c r="AQ109" s="479"/>
    </row>
    <row r="110" spans="1:43">
      <c r="A110" s="478"/>
      <c r="B110" s="25"/>
      <c r="C110" s="25"/>
      <c r="D110" s="25"/>
      <c r="E110" s="25"/>
      <c r="F110" s="25"/>
      <c r="G110" s="25"/>
      <c r="H110" s="25"/>
      <c r="I110" s="25"/>
      <c r="J110" s="25"/>
      <c r="K110" s="25"/>
      <c r="L110" s="25"/>
      <c r="M110" s="25"/>
      <c r="N110" s="25"/>
      <c r="O110" s="25"/>
      <c r="P110" s="25"/>
      <c r="Q110" s="25"/>
      <c r="R110" s="25"/>
      <c r="S110" s="478"/>
      <c r="T110" s="478"/>
      <c r="U110" s="25"/>
      <c r="V110" s="25"/>
      <c r="W110" s="481"/>
      <c r="X110" s="481"/>
      <c r="Y110" s="25"/>
      <c r="Z110" s="481"/>
      <c r="AA110" s="481"/>
      <c r="AB110" s="481"/>
      <c r="AC110" s="25"/>
      <c r="AD110" s="25"/>
      <c r="AE110" s="25"/>
      <c r="AF110" s="25"/>
      <c r="AG110" s="25"/>
      <c r="AH110" s="478"/>
      <c r="AI110" s="25"/>
      <c r="AK110" s="479"/>
      <c r="AP110" s="25"/>
      <c r="AQ110" s="479"/>
    </row>
    <row r="111" spans="1:43">
      <c r="A111" s="478"/>
      <c r="B111" s="25"/>
      <c r="C111" s="25"/>
      <c r="D111" s="25"/>
      <c r="E111" s="25"/>
      <c r="F111" s="25"/>
      <c r="G111" s="25"/>
      <c r="H111" s="25"/>
      <c r="I111" s="25"/>
      <c r="J111" s="25"/>
      <c r="K111" s="25"/>
      <c r="L111" s="25"/>
      <c r="M111" s="25"/>
      <c r="N111" s="25"/>
      <c r="O111" s="25"/>
      <c r="P111" s="25"/>
      <c r="Q111" s="25"/>
      <c r="R111" s="25"/>
      <c r="S111" s="478"/>
      <c r="T111" s="478"/>
      <c r="U111" s="25"/>
      <c r="V111" s="25"/>
      <c r="W111" s="481"/>
      <c r="X111" s="481"/>
      <c r="Y111" s="25"/>
      <c r="Z111" s="481"/>
      <c r="AA111" s="481"/>
      <c r="AB111" s="481"/>
      <c r="AC111" s="25"/>
      <c r="AD111" s="25"/>
      <c r="AE111" s="25"/>
      <c r="AF111" s="25"/>
      <c r="AG111" s="25"/>
      <c r="AH111" s="478"/>
      <c r="AI111" s="25"/>
      <c r="AK111" s="479"/>
      <c r="AP111" s="25"/>
      <c r="AQ111" s="479"/>
    </row>
    <row r="112" spans="1:43">
      <c r="A112" s="478"/>
      <c r="B112" s="25"/>
      <c r="C112" s="25"/>
      <c r="D112" s="25"/>
      <c r="E112" s="25"/>
      <c r="F112" s="25"/>
      <c r="G112" s="25"/>
      <c r="H112" s="25"/>
      <c r="I112" s="25"/>
      <c r="J112" s="25"/>
      <c r="K112" s="25"/>
      <c r="L112" s="25"/>
      <c r="M112" s="25"/>
      <c r="N112" s="25"/>
      <c r="O112" s="25"/>
      <c r="P112" s="25"/>
      <c r="Q112" s="25"/>
      <c r="R112" s="25"/>
      <c r="S112" s="478"/>
      <c r="T112" s="478"/>
      <c r="U112" s="25"/>
      <c r="V112" s="25"/>
      <c r="W112" s="481"/>
      <c r="X112" s="481"/>
      <c r="Y112" s="25"/>
      <c r="Z112" s="481"/>
      <c r="AA112" s="481"/>
      <c r="AB112" s="481"/>
      <c r="AC112" s="25"/>
      <c r="AD112" s="25"/>
      <c r="AE112" s="25"/>
      <c r="AF112" s="25"/>
      <c r="AG112" s="25"/>
      <c r="AH112" s="478"/>
      <c r="AI112" s="25"/>
      <c r="AK112" s="479"/>
      <c r="AP112" s="25"/>
      <c r="AQ112" s="479"/>
    </row>
    <row r="113" spans="1:43">
      <c r="A113" s="478"/>
      <c r="B113" s="25"/>
      <c r="C113" s="25"/>
      <c r="D113" s="25"/>
      <c r="E113" s="25"/>
      <c r="F113" s="25"/>
      <c r="G113" s="25"/>
      <c r="H113" s="25"/>
      <c r="I113" s="25"/>
      <c r="J113" s="25"/>
      <c r="K113" s="25"/>
      <c r="L113" s="25"/>
      <c r="M113" s="25"/>
      <c r="N113" s="25"/>
      <c r="O113" s="25"/>
      <c r="P113" s="25"/>
      <c r="Q113" s="25"/>
      <c r="R113" s="25"/>
      <c r="S113" s="478"/>
      <c r="T113" s="478"/>
      <c r="U113" s="25"/>
      <c r="V113" s="25"/>
      <c r="W113" s="481"/>
      <c r="X113" s="481"/>
      <c r="Y113" s="25"/>
      <c r="Z113" s="481"/>
      <c r="AA113" s="481"/>
      <c r="AB113" s="481"/>
      <c r="AC113" s="25"/>
      <c r="AD113" s="25"/>
      <c r="AE113" s="25"/>
      <c r="AF113" s="25"/>
      <c r="AG113" s="25"/>
      <c r="AH113" s="478"/>
      <c r="AI113" s="25"/>
      <c r="AK113" s="479"/>
      <c r="AP113" s="25"/>
      <c r="AQ113" s="479"/>
    </row>
    <row r="114" spans="1:43">
      <c r="A114" s="478"/>
      <c r="B114" s="25"/>
      <c r="C114" s="25"/>
      <c r="D114" s="25"/>
      <c r="E114" s="25"/>
      <c r="F114" s="25"/>
      <c r="G114" s="25"/>
      <c r="H114" s="25"/>
      <c r="I114" s="25"/>
      <c r="J114" s="25"/>
      <c r="K114" s="25"/>
      <c r="L114" s="25"/>
      <c r="M114" s="25"/>
      <c r="N114" s="25"/>
      <c r="O114" s="25"/>
      <c r="P114" s="25"/>
      <c r="Q114" s="25"/>
      <c r="R114" s="25"/>
      <c r="S114" s="478"/>
      <c r="T114" s="478"/>
      <c r="U114" s="25"/>
      <c r="V114" s="25"/>
      <c r="W114" s="481"/>
      <c r="X114" s="481"/>
      <c r="Y114" s="25"/>
      <c r="Z114" s="481"/>
      <c r="AA114" s="481"/>
      <c r="AB114" s="481"/>
      <c r="AC114" s="25"/>
      <c r="AD114" s="25"/>
      <c r="AE114" s="25"/>
      <c r="AF114" s="25"/>
      <c r="AG114" s="25"/>
      <c r="AH114" s="478"/>
      <c r="AI114" s="25"/>
      <c r="AK114" s="479"/>
      <c r="AP114" s="25"/>
      <c r="AQ114" s="479"/>
    </row>
    <row r="115" spans="1:43">
      <c r="A115" s="478"/>
      <c r="B115" s="25"/>
      <c r="C115" s="25"/>
      <c r="D115" s="25"/>
      <c r="E115" s="25"/>
      <c r="F115" s="25"/>
      <c r="G115" s="25"/>
      <c r="H115" s="25"/>
      <c r="I115" s="25"/>
      <c r="J115" s="25"/>
      <c r="K115" s="25"/>
      <c r="L115" s="25"/>
      <c r="M115" s="25"/>
      <c r="N115" s="25"/>
      <c r="O115" s="25"/>
      <c r="P115" s="25"/>
      <c r="Q115" s="25"/>
      <c r="R115" s="25"/>
      <c r="S115" s="478"/>
      <c r="T115" s="478"/>
      <c r="U115" s="25"/>
      <c r="V115" s="25"/>
      <c r="W115" s="481"/>
      <c r="X115" s="481"/>
      <c r="Y115" s="25"/>
      <c r="Z115" s="481"/>
      <c r="AA115" s="481"/>
      <c r="AB115" s="481"/>
      <c r="AC115" s="25"/>
      <c r="AD115" s="25"/>
      <c r="AE115" s="25"/>
      <c r="AF115" s="25"/>
      <c r="AG115" s="25"/>
      <c r="AH115" s="478"/>
      <c r="AI115" s="25"/>
      <c r="AK115" s="479"/>
      <c r="AP115" s="25"/>
      <c r="AQ115" s="479"/>
    </row>
    <row r="116" spans="1:43">
      <c r="A116" s="478"/>
      <c r="B116" s="25"/>
      <c r="C116" s="25"/>
      <c r="D116" s="25"/>
      <c r="E116" s="25"/>
      <c r="F116" s="25"/>
      <c r="G116" s="25"/>
      <c r="H116" s="25"/>
      <c r="I116" s="25"/>
      <c r="J116" s="25"/>
      <c r="K116" s="25"/>
      <c r="L116" s="25"/>
      <c r="M116" s="25"/>
      <c r="N116" s="25"/>
      <c r="O116" s="25"/>
      <c r="P116" s="25"/>
      <c r="Q116" s="25"/>
      <c r="R116" s="25"/>
      <c r="S116" s="478"/>
      <c r="T116" s="478"/>
      <c r="U116" s="25"/>
      <c r="V116" s="25"/>
      <c r="W116" s="481"/>
      <c r="X116" s="481"/>
      <c r="Y116" s="25"/>
      <c r="Z116" s="481"/>
      <c r="AA116" s="481"/>
      <c r="AB116" s="481"/>
      <c r="AC116" s="25"/>
      <c r="AD116" s="25"/>
      <c r="AE116" s="25"/>
      <c r="AF116" s="25"/>
      <c r="AG116" s="25"/>
      <c r="AH116" s="478"/>
      <c r="AI116" s="25"/>
      <c r="AK116" s="479"/>
      <c r="AP116" s="25"/>
      <c r="AQ116" s="479"/>
    </row>
    <row r="117" spans="1:43">
      <c r="A117" s="478"/>
      <c r="B117" s="25"/>
      <c r="C117" s="25"/>
      <c r="D117" s="25"/>
      <c r="E117" s="25"/>
      <c r="F117" s="25"/>
      <c r="G117" s="25"/>
      <c r="H117" s="25"/>
      <c r="I117" s="25"/>
      <c r="J117" s="25"/>
      <c r="K117" s="25"/>
      <c r="L117" s="25"/>
      <c r="M117" s="25"/>
      <c r="N117" s="25"/>
      <c r="O117" s="25"/>
      <c r="P117" s="25"/>
      <c r="Q117" s="25"/>
      <c r="R117" s="25"/>
      <c r="S117" s="478"/>
      <c r="T117" s="478"/>
      <c r="U117" s="25"/>
      <c r="V117" s="25"/>
      <c r="W117" s="481"/>
      <c r="X117" s="481"/>
      <c r="Y117" s="25"/>
      <c r="Z117" s="481"/>
      <c r="AA117" s="481"/>
      <c r="AB117" s="481"/>
      <c r="AC117" s="25"/>
      <c r="AD117" s="25"/>
      <c r="AE117" s="25"/>
      <c r="AF117" s="25"/>
      <c r="AG117" s="25"/>
      <c r="AH117" s="478"/>
      <c r="AI117" s="25"/>
      <c r="AK117" s="479"/>
      <c r="AP117" s="25"/>
      <c r="AQ117" s="479"/>
    </row>
    <row r="118" spans="1:43">
      <c r="A118" s="478"/>
      <c r="B118" s="25"/>
      <c r="C118" s="25"/>
      <c r="D118" s="25"/>
      <c r="E118" s="25"/>
      <c r="F118" s="25"/>
      <c r="G118" s="25"/>
      <c r="H118" s="25"/>
      <c r="I118" s="25"/>
      <c r="J118" s="25"/>
      <c r="K118" s="25"/>
      <c r="L118" s="25"/>
      <c r="M118" s="25"/>
      <c r="N118" s="25"/>
      <c r="O118" s="25"/>
      <c r="P118" s="25"/>
      <c r="Q118" s="25"/>
      <c r="R118" s="25"/>
      <c r="S118" s="478"/>
      <c r="T118" s="478"/>
      <c r="U118" s="25"/>
      <c r="V118" s="25"/>
      <c r="W118" s="481"/>
      <c r="X118" s="481"/>
      <c r="Y118" s="25"/>
      <c r="Z118" s="481"/>
      <c r="AA118" s="481"/>
      <c r="AB118" s="481"/>
      <c r="AC118" s="25"/>
      <c r="AD118" s="25"/>
      <c r="AE118" s="25"/>
      <c r="AF118" s="25"/>
      <c r="AG118" s="25"/>
      <c r="AH118" s="478"/>
      <c r="AI118" s="25"/>
      <c r="AK118" s="479"/>
      <c r="AP118" s="25"/>
      <c r="AQ118" s="479"/>
    </row>
    <row r="119" spans="1:43">
      <c r="A119" s="478"/>
      <c r="B119" s="25"/>
      <c r="C119" s="25"/>
      <c r="D119" s="25"/>
      <c r="E119" s="25"/>
      <c r="F119" s="25"/>
      <c r="G119" s="25"/>
      <c r="H119" s="25"/>
      <c r="I119" s="25"/>
      <c r="J119" s="25"/>
      <c r="K119" s="25"/>
      <c r="L119" s="25"/>
      <c r="M119" s="25"/>
      <c r="N119" s="25"/>
      <c r="O119" s="25"/>
      <c r="P119" s="25"/>
      <c r="Q119" s="25"/>
      <c r="R119" s="25"/>
      <c r="S119" s="478"/>
      <c r="T119" s="478"/>
      <c r="U119" s="25"/>
      <c r="V119" s="25"/>
      <c r="W119" s="481"/>
      <c r="X119" s="481"/>
      <c r="Y119" s="25"/>
      <c r="Z119" s="481"/>
      <c r="AA119" s="481"/>
      <c r="AB119" s="481"/>
      <c r="AC119" s="25"/>
      <c r="AD119" s="25"/>
      <c r="AE119" s="25"/>
      <c r="AF119" s="25"/>
      <c r="AG119" s="25"/>
      <c r="AH119" s="478"/>
      <c r="AI119" s="25"/>
      <c r="AK119" s="479"/>
      <c r="AP119" s="25"/>
      <c r="AQ119" s="479"/>
    </row>
    <row r="120" spans="1:43">
      <c r="A120" s="478"/>
      <c r="B120" s="25"/>
      <c r="C120" s="25"/>
      <c r="D120" s="25"/>
      <c r="E120" s="25"/>
      <c r="F120" s="25"/>
      <c r="G120" s="25"/>
      <c r="H120" s="25"/>
      <c r="I120" s="25"/>
      <c r="J120" s="25"/>
      <c r="K120" s="25"/>
      <c r="L120" s="25"/>
      <c r="M120" s="25"/>
      <c r="N120" s="25"/>
      <c r="O120" s="25"/>
      <c r="P120" s="25"/>
      <c r="Q120" s="25"/>
      <c r="R120" s="25"/>
      <c r="S120" s="478"/>
      <c r="T120" s="478"/>
      <c r="U120" s="25"/>
      <c r="V120" s="25"/>
      <c r="W120" s="481"/>
      <c r="X120" s="481"/>
      <c r="Y120" s="25"/>
      <c r="Z120" s="481"/>
      <c r="AA120" s="481"/>
      <c r="AB120" s="481"/>
      <c r="AC120" s="25"/>
      <c r="AD120" s="25"/>
      <c r="AE120" s="25"/>
      <c r="AF120" s="25"/>
      <c r="AG120" s="25"/>
      <c r="AH120" s="478"/>
      <c r="AI120" s="25"/>
      <c r="AK120" s="479"/>
      <c r="AP120" s="25"/>
      <c r="AQ120" s="479"/>
    </row>
    <row r="121" spans="1:43">
      <c r="A121" s="478"/>
      <c r="B121" s="25"/>
      <c r="C121" s="25"/>
      <c r="D121" s="25"/>
      <c r="E121" s="25"/>
      <c r="F121" s="25"/>
      <c r="G121" s="25"/>
      <c r="H121" s="25"/>
      <c r="I121" s="25"/>
      <c r="J121" s="25"/>
      <c r="K121" s="25"/>
      <c r="L121" s="25"/>
      <c r="M121" s="25"/>
      <c r="N121" s="25"/>
      <c r="O121" s="25"/>
      <c r="P121" s="25"/>
      <c r="Q121" s="25"/>
      <c r="R121" s="25"/>
      <c r="S121" s="478"/>
      <c r="T121" s="478"/>
      <c r="U121" s="25"/>
      <c r="V121" s="25"/>
      <c r="W121" s="481"/>
      <c r="X121" s="481"/>
      <c r="Y121" s="25"/>
      <c r="Z121" s="481"/>
      <c r="AA121" s="481"/>
      <c r="AB121" s="481"/>
      <c r="AC121" s="25"/>
      <c r="AD121" s="25"/>
      <c r="AE121" s="25"/>
      <c r="AF121" s="25"/>
      <c r="AG121" s="25"/>
      <c r="AH121" s="478"/>
      <c r="AI121" s="25"/>
      <c r="AK121" s="479"/>
      <c r="AP121" s="25"/>
      <c r="AQ121" s="479"/>
    </row>
    <row r="122" spans="1:43">
      <c r="A122" s="478"/>
      <c r="B122" s="25"/>
      <c r="C122" s="25"/>
      <c r="D122" s="25"/>
      <c r="E122" s="25"/>
      <c r="F122" s="25"/>
      <c r="G122" s="25"/>
      <c r="H122" s="25"/>
      <c r="I122" s="25"/>
      <c r="J122" s="25"/>
      <c r="K122" s="25"/>
      <c r="L122" s="25"/>
      <c r="M122" s="25"/>
      <c r="N122" s="25"/>
      <c r="O122" s="25"/>
      <c r="P122" s="25"/>
      <c r="Q122" s="25"/>
      <c r="R122" s="25"/>
      <c r="S122" s="478"/>
      <c r="T122" s="478"/>
      <c r="U122" s="25"/>
      <c r="V122" s="25"/>
      <c r="W122" s="481"/>
      <c r="X122" s="481"/>
      <c r="Y122" s="25"/>
      <c r="Z122" s="481"/>
      <c r="AA122" s="481"/>
      <c r="AB122" s="481"/>
      <c r="AC122" s="25"/>
      <c r="AD122" s="25"/>
      <c r="AE122" s="25"/>
      <c r="AF122" s="25"/>
      <c r="AG122" s="25"/>
      <c r="AH122" s="478"/>
      <c r="AI122" s="25"/>
      <c r="AK122" s="479"/>
      <c r="AP122" s="25"/>
      <c r="AQ122" s="479"/>
    </row>
    <row r="123" spans="1:43">
      <c r="A123" s="478"/>
      <c r="B123" s="25"/>
      <c r="C123" s="25"/>
      <c r="D123" s="25"/>
      <c r="E123" s="25"/>
      <c r="F123" s="25"/>
      <c r="G123" s="25"/>
      <c r="H123" s="25"/>
      <c r="I123" s="25"/>
      <c r="J123" s="25"/>
      <c r="K123" s="25"/>
      <c r="L123" s="25"/>
      <c r="M123" s="25"/>
      <c r="N123" s="25"/>
      <c r="O123" s="25"/>
      <c r="P123" s="25"/>
      <c r="Q123" s="25"/>
      <c r="R123" s="25"/>
      <c r="S123" s="478"/>
      <c r="T123" s="478"/>
      <c r="U123" s="25"/>
      <c r="V123" s="25"/>
      <c r="W123" s="481"/>
      <c r="X123" s="481"/>
      <c r="Y123" s="25"/>
      <c r="Z123" s="481"/>
      <c r="AA123" s="481"/>
      <c r="AB123" s="481"/>
      <c r="AC123" s="25"/>
      <c r="AD123" s="25"/>
      <c r="AE123" s="25"/>
      <c r="AF123" s="25"/>
      <c r="AG123" s="25"/>
      <c r="AH123" s="478"/>
      <c r="AI123" s="25"/>
      <c r="AK123" s="479"/>
      <c r="AP123" s="25"/>
      <c r="AQ123" s="479"/>
    </row>
    <row r="124" spans="1:43">
      <c r="A124" s="478"/>
      <c r="B124" s="25"/>
      <c r="C124" s="25"/>
      <c r="D124" s="25"/>
      <c r="E124" s="25"/>
      <c r="F124" s="25"/>
      <c r="G124" s="25"/>
      <c r="H124" s="25"/>
      <c r="I124" s="25"/>
      <c r="J124" s="25"/>
      <c r="K124" s="25"/>
      <c r="L124" s="25"/>
      <c r="M124" s="25"/>
      <c r="N124" s="25"/>
      <c r="O124" s="25"/>
      <c r="P124" s="25"/>
      <c r="Q124" s="25"/>
      <c r="R124" s="25"/>
      <c r="S124" s="478"/>
      <c r="T124" s="478"/>
      <c r="U124" s="25"/>
      <c r="V124" s="25"/>
      <c r="W124" s="481"/>
      <c r="X124" s="481"/>
      <c r="Y124" s="25"/>
      <c r="Z124" s="481"/>
      <c r="AA124" s="481"/>
      <c r="AB124" s="481"/>
      <c r="AC124" s="25"/>
      <c r="AD124" s="25"/>
      <c r="AE124" s="25"/>
      <c r="AF124" s="25"/>
      <c r="AG124" s="25"/>
      <c r="AH124" s="478"/>
      <c r="AI124" s="25"/>
      <c r="AK124" s="479"/>
      <c r="AP124" s="25"/>
      <c r="AQ124" s="479"/>
    </row>
    <row r="125" spans="1:43">
      <c r="A125" s="478"/>
      <c r="B125" s="25"/>
      <c r="C125" s="25"/>
      <c r="D125" s="25"/>
      <c r="E125" s="25"/>
      <c r="F125" s="25"/>
      <c r="G125" s="25"/>
      <c r="H125" s="25"/>
      <c r="I125" s="25"/>
      <c r="J125" s="25"/>
      <c r="K125" s="25"/>
      <c r="L125" s="25"/>
      <c r="M125" s="25"/>
      <c r="N125" s="25"/>
      <c r="O125" s="25"/>
      <c r="P125" s="25"/>
      <c r="Q125" s="25"/>
      <c r="R125" s="25"/>
      <c r="S125" s="478"/>
      <c r="T125" s="478"/>
      <c r="U125" s="25"/>
      <c r="V125" s="25"/>
      <c r="W125" s="481"/>
      <c r="X125" s="481"/>
      <c r="Y125" s="25"/>
      <c r="Z125" s="481"/>
      <c r="AA125" s="481"/>
      <c r="AB125" s="481"/>
      <c r="AC125" s="25"/>
      <c r="AD125" s="25"/>
      <c r="AE125" s="25"/>
      <c r="AF125" s="25"/>
      <c r="AG125" s="25"/>
      <c r="AH125" s="478"/>
      <c r="AI125" s="25"/>
      <c r="AK125" s="479"/>
      <c r="AP125" s="25"/>
      <c r="AQ125" s="479"/>
    </row>
    <row r="126" spans="1:43">
      <c r="A126" s="478"/>
      <c r="B126" s="25"/>
      <c r="C126" s="25"/>
      <c r="D126" s="25"/>
      <c r="E126" s="25"/>
      <c r="F126" s="25"/>
      <c r="G126" s="25"/>
      <c r="H126" s="25"/>
      <c r="I126" s="25"/>
      <c r="J126" s="25"/>
      <c r="K126" s="25"/>
      <c r="L126" s="25"/>
      <c r="M126" s="25"/>
      <c r="N126" s="25"/>
      <c r="O126" s="25"/>
      <c r="P126" s="25"/>
      <c r="Q126" s="25"/>
      <c r="R126" s="25"/>
      <c r="S126" s="478"/>
      <c r="T126" s="478"/>
      <c r="U126" s="25"/>
      <c r="V126" s="25"/>
      <c r="W126" s="481"/>
      <c r="X126" s="481"/>
      <c r="Y126" s="25"/>
      <c r="Z126" s="481"/>
      <c r="AA126" s="481"/>
      <c r="AB126" s="481"/>
      <c r="AC126" s="25"/>
      <c r="AD126" s="25"/>
      <c r="AE126" s="25"/>
      <c r="AF126" s="25"/>
      <c r="AG126" s="25"/>
      <c r="AH126" s="478"/>
      <c r="AI126" s="25"/>
      <c r="AK126" s="479"/>
      <c r="AP126" s="25"/>
      <c r="AQ126" s="479"/>
    </row>
    <row r="127" spans="1:43">
      <c r="A127" s="478"/>
      <c r="B127" s="25"/>
      <c r="C127" s="25"/>
      <c r="D127" s="25"/>
      <c r="E127" s="25"/>
      <c r="F127" s="25"/>
      <c r="G127" s="25"/>
      <c r="H127" s="25"/>
      <c r="I127" s="25"/>
      <c r="J127" s="25"/>
      <c r="K127" s="25"/>
      <c r="L127" s="25"/>
      <c r="M127" s="25"/>
      <c r="N127" s="25"/>
      <c r="O127" s="25"/>
      <c r="P127" s="25"/>
      <c r="Q127" s="25"/>
      <c r="R127" s="25"/>
      <c r="S127" s="478"/>
      <c r="T127" s="478"/>
      <c r="U127" s="25"/>
      <c r="V127" s="25"/>
      <c r="W127" s="481"/>
      <c r="X127" s="481"/>
      <c r="Y127" s="25"/>
      <c r="Z127" s="481"/>
      <c r="AA127" s="481"/>
      <c r="AB127" s="481"/>
      <c r="AC127" s="25"/>
      <c r="AD127" s="25"/>
      <c r="AE127" s="25"/>
      <c r="AF127" s="25"/>
      <c r="AG127" s="25"/>
      <c r="AH127" s="478"/>
      <c r="AI127" s="25"/>
      <c r="AK127" s="479"/>
      <c r="AP127" s="25"/>
      <c r="AQ127" s="479"/>
    </row>
    <row r="128" spans="1:43">
      <c r="A128" s="478"/>
      <c r="B128" s="25"/>
      <c r="C128" s="25"/>
      <c r="D128" s="25"/>
      <c r="E128" s="25"/>
      <c r="F128" s="25"/>
      <c r="G128" s="25"/>
      <c r="H128" s="25"/>
      <c r="I128" s="25"/>
      <c r="J128" s="25"/>
      <c r="K128" s="25"/>
      <c r="L128" s="25"/>
      <c r="M128" s="25"/>
      <c r="N128" s="25"/>
      <c r="O128" s="25"/>
      <c r="P128" s="25"/>
      <c r="Q128" s="25"/>
      <c r="R128" s="25"/>
      <c r="S128" s="478"/>
      <c r="T128" s="478"/>
      <c r="U128" s="25"/>
      <c r="V128" s="25"/>
      <c r="W128" s="481"/>
      <c r="X128" s="481"/>
      <c r="Y128" s="25"/>
      <c r="Z128" s="481"/>
      <c r="AA128" s="481"/>
      <c r="AB128" s="481"/>
      <c r="AC128" s="25"/>
      <c r="AD128" s="25"/>
      <c r="AE128" s="25"/>
      <c r="AF128" s="25"/>
      <c r="AG128" s="25"/>
      <c r="AH128" s="478"/>
      <c r="AI128" s="25"/>
      <c r="AK128" s="479"/>
      <c r="AP128" s="25"/>
      <c r="AQ128" s="479"/>
    </row>
    <row r="129" spans="1:43">
      <c r="A129" s="478"/>
      <c r="B129" s="25"/>
      <c r="C129" s="25"/>
      <c r="D129" s="25"/>
      <c r="E129" s="25"/>
      <c r="F129" s="25"/>
      <c r="G129" s="25"/>
      <c r="H129" s="25"/>
      <c r="I129" s="25"/>
      <c r="J129" s="25"/>
      <c r="K129" s="25"/>
      <c r="L129" s="25"/>
      <c r="M129" s="25"/>
      <c r="N129" s="25"/>
      <c r="O129" s="25"/>
      <c r="P129" s="25"/>
      <c r="Q129" s="25"/>
      <c r="R129" s="25"/>
      <c r="S129" s="478"/>
      <c r="T129" s="478"/>
      <c r="U129" s="25"/>
      <c r="V129" s="25"/>
      <c r="W129" s="481"/>
      <c r="X129" s="481"/>
      <c r="Y129" s="25"/>
      <c r="Z129" s="481"/>
      <c r="AA129" s="481"/>
      <c r="AB129" s="481"/>
      <c r="AC129" s="25"/>
      <c r="AD129" s="25"/>
      <c r="AE129" s="25"/>
      <c r="AF129" s="25"/>
      <c r="AG129" s="25"/>
      <c r="AH129" s="478"/>
      <c r="AI129" s="25"/>
      <c r="AK129" s="479"/>
      <c r="AP129" s="25"/>
      <c r="AQ129" s="479"/>
    </row>
    <row r="130" spans="1:43">
      <c r="A130" s="478"/>
      <c r="B130" s="25"/>
      <c r="C130" s="25"/>
      <c r="D130" s="25"/>
      <c r="E130" s="25"/>
      <c r="F130" s="25"/>
      <c r="G130" s="25"/>
      <c r="H130" s="25"/>
      <c r="I130" s="25"/>
      <c r="J130" s="25"/>
      <c r="K130" s="25"/>
      <c r="L130" s="25"/>
      <c r="M130" s="25"/>
      <c r="N130" s="25"/>
      <c r="O130" s="25"/>
      <c r="P130" s="25"/>
      <c r="Q130" s="25"/>
      <c r="R130" s="25"/>
      <c r="S130" s="478"/>
      <c r="T130" s="478"/>
      <c r="U130" s="25"/>
      <c r="V130" s="25"/>
      <c r="W130" s="481"/>
      <c r="X130" s="481"/>
      <c r="Y130" s="25"/>
      <c r="Z130" s="481"/>
      <c r="AA130" s="481"/>
      <c r="AB130" s="481"/>
      <c r="AC130" s="25"/>
      <c r="AD130" s="25"/>
      <c r="AE130" s="25"/>
      <c r="AF130" s="25"/>
      <c r="AG130" s="25"/>
      <c r="AH130" s="478"/>
      <c r="AI130" s="25"/>
      <c r="AK130" s="479"/>
      <c r="AP130" s="25"/>
      <c r="AQ130" s="479"/>
    </row>
    <row r="131" spans="1:43">
      <c r="A131" s="478"/>
      <c r="B131" s="25"/>
      <c r="C131" s="25"/>
      <c r="D131" s="25"/>
      <c r="E131" s="25"/>
      <c r="F131" s="25"/>
      <c r="G131" s="25"/>
      <c r="H131" s="25"/>
      <c r="I131" s="25"/>
      <c r="J131" s="25"/>
      <c r="K131" s="25"/>
      <c r="L131" s="25"/>
      <c r="M131" s="25"/>
      <c r="N131" s="25"/>
      <c r="O131" s="25"/>
      <c r="P131" s="25"/>
      <c r="Q131" s="25"/>
      <c r="R131" s="25"/>
      <c r="S131" s="478"/>
      <c r="T131" s="478"/>
      <c r="U131" s="25"/>
      <c r="V131" s="25"/>
      <c r="W131" s="481"/>
      <c r="X131" s="481"/>
      <c r="Y131" s="25"/>
      <c r="Z131" s="481"/>
      <c r="AA131" s="481"/>
      <c r="AB131" s="481"/>
      <c r="AC131" s="25"/>
      <c r="AD131" s="25"/>
      <c r="AE131" s="25"/>
      <c r="AF131" s="25"/>
      <c r="AG131" s="25"/>
      <c r="AH131" s="478"/>
      <c r="AI131" s="25"/>
      <c r="AK131" s="479"/>
      <c r="AP131" s="25"/>
      <c r="AQ131" s="479"/>
    </row>
    <row r="132" spans="1:43">
      <c r="A132" s="478"/>
      <c r="B132" s="25"/>
      <c r="C132" s="25"/>
      <c r="D132" s="25"/>
      <c r="E132" s="25"/>
      <c r="F132" s="25"/>
      <c r="G132" s="25"/>
      <c r="H132" s="25"/>
      <c r="I132" s="25"/>
      <c r="J132" s="25"/>
      <c r="K132" s="25"/>
      <c r="L132" s="25"/>
      <c r="M132" s="25"/>
      <c r="N132" s="25"/>
      <c r="O132" s="25"/>
      <c r="P132" s="25"/>
      <c r="Q132" s="25"/>
      <c r="R132" s="25"/>
      <c r="S132" s="478"/>
      <c r="T132" s="478"/>
      <c r="U132" s="25"/>
      <c r="V132" s="25"/>
      <c r="W132" s="481"/>
      <c r="X132" s="481"/>
      <c r="Y132" s="25"/>
      <c r="Z132" s="481"/>
      <c r="AA132" s="481"/>
      <c r="AB132" s="481"/>
      <c r="AC132" s="25"/>
      <c r="AD132" s="25"/>
      <c r="AE132" s="25"/>
      <c r="AF132" s="25"/>
      <c r="AG132" s="25"/>
      <c r="AH132" s="478"/>
      <c r="AI132" s="25"/>
      <c r="AK132" s="479"/>
      <c r="AP132" s="25"/>
      <c r="AQ132" s="479"/>
    </row>
    <row r="133" spans="1:43">
      <c r="A133" s="478"/>
      <c r="B133" s="25"/>
      <c r="C133" s="25"/>
      <c r="D133" s="25"/>
      <c r="E133" s="25"/>
      <c r="F133" s="25"/>
      <c r="G133" s="25"/>
      <c r="H133" s="25"/>
      <c r="I133" s="25"/>
      <c r="J133" s="25"/>
      <c r="K133" s="25"/>
      <c r="L133" s="25"/>
      <c r="M133" s="25"/>
      <c r="N133" s="25"/>
      <c r="O133" s="25"/>
      <c r="P133" s="25"/>
      <c r="Q133" s="25"/>
      <c r="R133" s="25"/>
      <c r="S133" s="478"/>
      <c r="T133" s="478"/>
      <c r="U133" s="25"/>
      <c r="V133" s="25"/>
      <c r="W133" s="481"/>
      <c r="X133" s="481"/>
      <c r="Y133" s="25"/>
      <c r="Z133" s="481"/>
      <c r="AA133" s="481"/>
      <c r="AB133" s="481"/>
      <c r="AC133" s="25"/>
      <c r="AD133" s="25"/>
      <c r="AE133" s="25"/>
      <c r="AF133" s="25"/>
      <c r="AG133" s="25"/>
      <c r="AH133" s="478"/>
      <c r="AI133" s="25"/>
      <c r="AK133" s="479"/>
      <c r="AP133" s="25"/>
      <c r="AQ133" s="479"/>
    </row>
    <row r="134" spans="1:43">
      <c r="A134" s="478"/>
      <c r="B134" s="25"/>
      <c r="C134" s="25"/>
      <c r="D134" s="25"/>
      <c r="E134" s="25"/>
      <c r="F134" s="25"/>
      <c r="G134" s="25"/>
      <c r="H134" s="25"/>
      <c r="I134" s="25"/>
      <c r="J134" s="25"/>
      <c r="K134" s="25"/>
      <c r="L134" s="25"/>
      <c r="M134" s="25"/>
      <c r="N134" s="25"/>
      <c r="O134" s="25"/>
      <c r="P134" s="25"/>
      <c r="Q134" s="25"/>
      <c r="R134" s="25"/>
      <c r="S134" s="478"/>
      <c r="T134" s="478"/>
      <c r="U134" s="25"/>
      <c r="V134" s="25"/>
      <c r="W134" s="481"/>
      <c r="X134" s="481"/>
      <c r="Y134" s="25"/>
      <c r="Z134" s="481"/>
      <c r="AA134" s="481"/>
      <c r="AB134" s="481"/>
      <c r="AC134" s="25"/>
      <c r="AD134" s="25"/>
      <c r="AE134" s="25"/>
      <c r="AF134" s="25"/>
      <c r="AG134" s="25"/>
      <c r="AH134" s="478"/>
      <c r="AI134" s="25"/>
      <c r="AK134" s="479"/>
      <c r="AP134" s="25"/>
      <c r="AQ134" s="479"/>
    </row>
    <row r="135" spans="1:43">
      <c r="A135" s="478"/>
      <c r="B135" s="25"/>
      <c r="C135" s="25"/>
      <c r="D135" s="25"/>
      <c r="E135" s="25"/>
      <c r="F135" s="25"/>
      <c r="G135" s="25"/>
      <c r="H135" s="25"/>
      <c r="I135" s="25"/>
      <c r="J135" s="25"/>
      <c r="K135" s="25"/>
      <c r="L135" s="25"/>
      <c r="M135" s="25"/>
      <c r="N135" s="25"/>
      <c r="O135" s="25"/>
      <c r="P135" s="25"/>
      <c r="Q135" s="25"/>
      <c r="R135" s="25"/>
      <c r="S135" s="478"/>
      <c r="T135" s="478"/>
      <c r="U135" s="25"/>
      <c r="V135" s="25"/>
      <c r="W135" s="481"/>
      <c r="X135" s="481"/>
      <c r="Y135" s="25"/>
      <c r="Z135" s="481"/>
      <c r="AA135" s="481"/>
      <c r="AB135" s="481"/>
      <c r="AC135" s="25"/>
      <c r="AD135" s="25"/>
      <c r="AE135" s="25"/>
      <c r="AF135" s="25"/>
      <c r="AG135" s="25"/>
      <c r="AH135" s="478"/>
      <c r="AI135" s="25"/>
      <c r="AK135" s="479"/>
      <c r="AP135" s="25"/>
      <c r="AQ135" s="479"/>
    </row>
    <row r="136" spans="1:43">
      <c r="A136" s="478"/>
      <c r="B136" s="25"/>
      <c r="C136" s="25"/>
      <c r="D136" s="25"/>
      <c r="E136" s="25"/>
      <c r="F136" s="25"/>
      <c r="G136" s="25"/>
      <c r="H136" s="25"/>
      <c r="I136" s="25"/>
      <c r="J136" s="25"/>
      <c r="K136" s="25"/>
      <c r="L136" s="25"/>
      <c r="M136" s="25"/>
      <c r="N136" s="25"/>
      <c r="O136" s="25"/>
      <c r="P136" s="25"/>
      <c r="Q136" s="25"/>
      <c r="R136" s="25"/>
      <c r="S136" s="478"/>
      <c r="T136" s="478"/>
      <c r="U136" s="25"/>
      <c r="V136" s="25"/>
      <c r="W136" s="481"/>
      <c r="X136" s="481"/>
      <c r="Y136" s="25"/>
      <c r="Z136" s="481"/>
      <c r="AA136" s="481"/>
      <c r="AB136" s="481"/>
      <c r="AC136" s="25"/>
      <c r="AD136" s="25"/>
      <c r="AE136" s="25"/>
      <c r="AF136" s="25"/>
      <c r="AG136" s="25"/>
      <c r="AH136" s="478"/>
      <c r="AI136" s="25"/>
      <c r="AK136" s="479"/>
      <c r="AP136" s="25"/>
      <c r="AQ136" s="479"/>
    </row>
    <row r="137" spans="1:43">
      <c r="A137" s="478"/>
      <c r="B137" s="25"/>
      <c r="C137" s="25"/>
      <c r="D137" s="25"/>
      <c r="E137" s="25"/>
      <c r="F137" s="25"/>
      <c r="G137" s="25"/>
      <c r="H137" s="25"/>
      <c r="I137" s="25"/>
      <c r="J137" s="25"/>
      <c r="K137" s="25"/>
      <c r="L137" s="25"/>
      <c r="M137" s="25"/>
      <c r="N137" s="25"/>
      <c r="O137" s="25"/>
      <c r="P137" s="25"/>
      <c r="Q137" s="25"/>
      <c r="R137" s="25"/>
      <c r="S137" s="478"/>
      <c r="T137" s="478"/>
      <c r="U137" s="25"/>
      <c r="V137" s="25"/>
      <c r="W137" s="481"/>
      <c r="X137" s="481"/>
      <c r="Y137" s="25"/>
      <c r="Z137" s="481"/>
      <c r="AA137" s="481"/>
      <c r="AB137" s="481"/>
      <c r="AC137" s="25"/>
      <c r="AD137" s="25"/>
      <c r="AE137" s="25"/>
      <c r="AF137" s="25"/>
      <c r="AG137" s="25"/>
      <c r="AH137" s="478"/>
      <c r="AI137" s="25"/>
      <c r="AK137" s="479"/>
      <c r="AP137" s="25"/>
      <c r="AQ137" s="479"/>
    </row>
    <row r="138" spans="1:43">
      <c r="A138" s="478"/>
      <c r="B138" s="25"/>
      <c r="C138" s="25"/>
      <c r="D138" s="25"/>
      <c r="E138" s="25"/>
      <c r="F138" s="25"/>
      <c r="G138" s="25"/>
      <c r="H138" s="25"/>
      <c r="I138" s="25"/>
      <c r="J138" s="25"/>
      <c r="K138" s="25"/>
      <c r="L138" s="25"/>
      <c r="M138" s="25"/>
      <c r="N138" s="25"/>
      <c r="O138" s="25"/>
      <c r="P138" s="25"/>
      <c r="Q138" s="25"/>
      <c r="R138" s="25"/>
      <c r="S138" s="478"/>
      <c r="T138" s="478"/>
      <c r="U138" s="25"/>
      <c r="V138" s="25"/>
      <c r="W138" s="481"/>
      <c r="X138" s="481"/>
      <c r="Y138" s="25"/>
      <c r="Z138" s="481"/>
      <c r="AA138" s="481"/>
      <c r="AB138" s="481"/>
      <c r="AC138" s="25"/>
      <c r="AD138" s="25"/>
      <c r="AE138" s="25"/>
      <c r="AF138" s="25"/>
      <c r="AG138" s="25"/>
      <c r="AH138" s="478"/>
      <c r="AI138" s="25"/>
      <c r="AK138" s="479"/>
      <c r="AP138" s="25"/>
      <c r="AQ138" s="479"/>
    </row>
    <row r="139" spans="1:43">
      <c r="A139" s="478"/>
      <c r="B139" s="25"/>
      <c r="C139" s="25"/>
      <c r="D139" s="25"/>
      <c r="E139" s="25"/>
      <c r="F139" s="25"/>
      <c r="G139" s="25"/>
      <c r="H139" s="25"/>
      <c r="I139" s="25"/>
      <c r="J139" s="25"/>
      <c r="K139" s="25"/>
      <c r="L139" s="25"/>
      <c r="M139" s="25"/>
      <c r="N139" s="25"/>
      <c r="O139" s="25"/>
      <c r="P139" s="25"/>
      <c r="Q139" s="25"/>
      <c r="R139" s="25"/>
      <c r="S139" s="478"/>
      <c r="T139" s="478"/>
      <c r="U139" s="25"/>
      <c r="V139" s="25"/>
      <c r="W139" s="481"/>
      <c r="X139" s="481"/>
      <c r="Y139" s="25"/>
      <c r="Z139" s="481"/>
      <c r="AA139" s="481"/>
      <c r="AB139" s="481"/>
      <c r="AC139" s="25"/>
      <c r="AD139" s="25"/>
      <c r="AE139" s="25"/>
      <c r="AF139" s="25"/>
      <c r="AG139" s="25"/>
      <c r="AH139" s="478"/>
      <c r="AI139" s="25"/>
      <c r="AK139" s="479"/>
      <c r="AP139" s="25"/>
      <c r="AQ139" s="479"/>
    </row>
    <row r="140" spans="1:43">
      <c r="A140" s="478"/>
      <c r="B140" s="25"/>
      <c r="C140" s="25"/>
      <c r="D140" s="25"/>
      <c r="E140" s="25"/>
      <c r="F140" s="25"/>
      <c r="G140" s="25"/>
      <c r="H140" s="25"/>
      <c r="I140" s="25"/>
      <c r="J140" s="25"/>
      <c r="K140" s="25"/>
      <c r="L140" s="25"/>
      <c r="M140" s="25"/>
      <c r="N140" s="25"/>
      <c r="O140" s="25"/>
      <c r="P140" s="25"/>
      <c r="Q140" s="25"/>
      <c r="R140" s="25"/>
      <c r="S140" s="478"/>
      <c r="T140" s="478"/>
      <c r="U140" s="25"/>
      <c r="V140" s="25"/>
      <c r="W140" s="481"/>
      <c r="X140" s="481"/>
      <c r="Y140" s="25"/>
      <c r="Z140" s="481"/>
      <c r="AA140" s="481"/>
      <c r="AB140" s="481"/>
      <c r="AC140" s="25"/>
      <c r="AD140" s="25"/>
      <c r="AE140" s="25"/>
      <c r="AF140" s="25"/>
      <c r="AG140" s="25"/>
      <c r="AH140" s="478"/>
      <c r="AI140" s="25"/>
      <c r="AK140" s="479"/>
      <c r="AP140" s="25"/>
      <c r="AQ140" s="479"/>
    </row>
    <row r="141" spans="1:43">
      <c r="A141" s="478"/>
      <c r="B141" s="25"/>
      <c r="C141" s="25"/>
      <c r="D141" s="25"/>
      <c r="E141" s="25"/>
      <c r="F141" s="25"/>
      <c r="G141" s="25"/>
      <c r="H141" s="25"/>
      <c r="I141" s="25"/>
      <c r="J141" s="25"/>
      <c r="K141" s="25"/>
      <c r="L141" s="25"/>
      <c r="M141" s="25"/>
      <c r="N141" s="25"/>
      <c r="O141" s="25"/>
      <c r="P141" s="25"/>
      <c r="Q141" s="25"/>
      <c r="R141" s="25"/>
      <c r="S141" s="478"/>
      <c r="T141" s="478"/>
      <c r="U141" s="25"/>
      <c r="V141" s="25"/>
      <c r="W141" s="481"/>
      <c r="X141" s="481"/>
      <c r="Y141" s="25"/>
      <c r="Z141" s="481"/>
      <c r="AA141" s="481"/>
      <c r="AB141" s="481"/>
      <c r="AC141" s="25"/>
      <c r="AD141" s="25"/>
      <c r="AE141" s="25"/>
      <c r="AF141" s="25"/>
      <c r="AG141" s="25"/>
      <c r="AH141" s="478"/>
      <c r="AI141" s="25"/>
      <c r="AK141" s="479"/>
      <c r="AP141" s="25"/>
      <c r="AQ141" s="479"/>
    </row>
    <row r="142" spans="1:43">
      <c r="A142" s="478"/>
      <c r="B142" s="25"/>
      <c r="C142" s="25"/>
      <c r="D142" s="25"/>
      <c r="E142" s="25"/>
      <c r="F142" s="25"/>
      <c r="G142" s="25"/>
      <c r="H142" s="25"/>
      <c r="I142" s="25"/>
      <c r="J142" s="25"/>
      <c r="K142" s="25"/>
      <c r="L142" s="25"/>
      <c r="M142" s="25"/>
      <c r="N142" s="25"/>
      <c r="O142" s="25"/>
      <c r="P142" s="25"/>
      <c r="Q142" s="25"/>
      <c r="R142" s="25"/>
      <c r="S142" s="478"/>
      <c r="T142" s="478"/>
      <c r="U142" s="25"/>
      <c r="V142" s="25"/>
      <c r="W142" s="481"/>
      <c r="X142" s="481"/>
      <c r="Y142" s="25"/>
      <c r="Z142" s="481"/>
      <c r="AA142" s="481"/>
      <c r="AB142" s="481"/>
      <c r="AC142" s="25"/>
      <c r="AD142" s="25"/>
      <c r="AE142" s="25"/>
      <c r="AF142" s="25"/>
      <c r="AG142" s="25"/>
      <c r="AH142" s="478"/>
      <c r="AI142" s="25"/>
      <c r="AK142" s="479"/>
      <c r="AP142" s="25"/>
      <c r="AQ142" s="479"/>
    </row>
    <row r="143" spans="1:43">
      <c r="A143" s="478"/>
      <c r="B143" s="25"/>
      <c r="C143" s="25"/>
      <c r="D143" s="25"/>
      <c r="E143" s="25"/>
      <c r="F143" s="25"/>
      <c r="G143" s="25"/>
      <c r="H143" s="25"/>
      <c r="I143" s="25"/>
      <c r="J143" s="25"/>
      <c r="K143" s="25"/>
      <c r="L143" s="25"/>
      <c r="M143" s="25"/>
      <c r="N143" s="25"/>
      <c r="O143" s="25"/>
      <c r="P143" s="25"/>
      <c r="Q143" s="25"/>
      <c r="R143" s="25"/>
      <c r="S143" s="478"/>
      <c r="T143" s="478"/>
      <c r="U143" s="25"/>
      <c r="V143" s="25"/>
      <c r="W143" s="481"/>
      <c r="X143" s="481"/>
      <c r="Y143" s="25"/>
      <c r="Z143" s="481"/>
      <c r="AA143" s="481"/>
      <c r="AB143" s="481"/>
      <c r="AC143" s="25"/>
      <c r="AD143" s="25"/>
      <c r="AE143" s="25"/>
      <c r="AF143" s="25"/>
      <c r="AG143" s="25"/>
      <c r="AH143" s="478"/>
      <c r="AI143" s="25"/>
      <c r="AK143" s="479"/>
      <c r="AP143" s="25"/>
      <c r="AQ143" s="479"/>
    </row>
    <row r="144" spans="1:43">
      <c r="A144" s="478"/>
      <c r="B144" s="25"/>
      <c r="C144" s="25"/>
      <c r="D144" s="25"/>
      <c r="E144" s="25"/>
      <c r="F144" s="25"/>
      <c r="G144" s="25"/>
      <c r="H144" s="25"/>
      <c r="I144" s="25"/>
      <c r="J144" s="25"/>
      <c r="K144" s="25"/>
      <c r="L144" s="25"/>
      <c r="M144" s="25"/>
      <c r="N144" s="25"/>
      <c r="O144" s="25"/>
      <c r="P144" s="25"/>
      <c r="Q144" s="25"/>
      <c r="R144" s="25"/>
      <c r="S144" s="478"/>
      <c r="T144" s="478"/>
      <c r="U144" s="25"/>
      <c r="V144" s="25"/>
      <c r="W144" s="481"/>
      <c r="X144" s="481"/>
      <c r="Y144" s="25"/>
      <c r="Z144" s="481"/>
      <c r="AA144" s="481"/>
      <c r="AB144" s="481"/>
      <c r="AC144" s="25"/>
      <c r="AD144" s="25"/>
      <c r="AE144" s="25"/>
      <c r="AF144" s="25"/>
      <c r="AG144" s="25"/>
      <c r="AH144" s="478"/>
      <c r="AI144" s="25"/>
      <c r="AK144" s="479"/>
      <c r="AP144" s="25"/>
      <c r="AQ144" s="479"/>
    </row>
    <row r="145" spans="1:43">
      <c r="A145" s="478"/>
      <c r="B145" s="25"/>
      <c r="C145" s="25"/>
      <c r="D145" s="25"/>
      <c r="E145" s="25"/>
      <c r="F145" s="25"/>
      <c r="G145" s="25"/>
      <c r="H145" s="25"/>
      <c r="I145" s="25"/>
      <c r="J145" s="25"/>
      <c r="K145" s="25"/>
      <c r="L145" s="25"/>
      <c r="M145" s="25"/>
      <c r="N145" s="25"/>
      <c r="O145" s="25"/>
      <c r="P145" s="25"/>
      <c r="Q145" s="25"/>
      <c r="R145" s="25"/>
      <c r="S145" s="478"/>
      <c r="T145" s="478"/>
      <c r="U145" s="25"/>
      <c r="V145" s="25"/>
      <c r="W145" s="481"/>
      <c r="X145" s="481"/>
      <c r="Y145" s="25"/>
      <c r="Z145" s="481"/>
      <c r="AA145" s="481"/>
      <c r="AB145" s="481"/>
      <c r="AC145" s="25"/>
      <c r="AD145" s="25"/>
      <c r="AE145" s="25"/>
      <c r="AF145" s="25"/>
      <c r="AG145" s="25"/>
      <c r="AH145" s="478"/>
      <c r="AI145" s="25"/>
      <c r="AK145" s="479"/>
      <c r="AP145" s="25"/>
      <c r="AQ145" s="479"/>
    </row>
    <row r="146" spans="1:43">
      <c r="A146" s="478"/>
      <c r="B146" s="25"/>
      <c r="C146" s="25"/>
      <c r="D146" s="25"/>
      <c r="E146" s="25"/>
      <c r="F146" s="25"/>
      <c r="G146" s="25"/>
      <c r="H146" s="25"/>
      <c r="I146" s="25"/>
      <c r="J146" s="25"/>
      <c r="K146" s="25"/>
      <c r="L146" s="25"/>
      <c r="M146" s="25"/>
      <c r="N146" s="25"/>
      <c r="O146" s="25"/>
      <c r="P146" s="25"/>
      <c r="Q146" s="25"/>
      <c r="R146" s="25"/>
      <c r="S146" s="478"/>
      <c r="T146" s="478"/>
      <c r="U146" s="25"/>
      <c r="V146" s="25"/>
      <c r="W146" s="481"/>
      <c r="X146" s="481"/>
      <c r="Y146" s="25"/>
      <c r="Z146" s="481"/>
      <c r="AA146" s="481"/>
      <c r="AB146" s="481"/>
      <c r="AC146" s="25"/>
      <c r="AD146" s="25"/>
      <c r="AE146" s="25"/>
      <c r="AF146" s="25"/>
      <c r="AG146" s="25"/>
      <c r="AH146" s="478"/>
      <c r="AI146" s="25"/>
      <c r="AK146" s="479"/>
      <c r="AP146" s="25"/>
      <c r="AQ146" s="479"/>
    </row>
    <row r="147" spans="1:43">
      <c r="A147" s="478"/>
      <c r="B147" s="25"/>
      <c r="C147" s="25"/>
      <c r="D147" s="25"/>
      <c r="E147" s="25"/>
      <c r="F147" s="25"/>
      <c r="G147" s="25"/>
      <c r="H147" s="25"/>
      <c r="I147" s="25"/>
      <c r="J147" s="25"/>
      <c r="K147" s="25"/>
      <c r="L147" s="25"/>
      <c r="M147" s="25"/>
      <c r="N147" s="25"/>
      <c r="O147" s="25"/>
      <c r="P147" s="25"/>
      <c r="Q147" s="25"/>
      <c r="R147" s="25"/>
      <c r="S147" s="478"/>
      <c r="T147" s="478"/>
      <c r="U147" s="25"/>
      <c r="V147" s="25"/>
      <c r="W147" s="481"/>
      <c r="X147" s="481"/>
      <c r="Y147" s="25"/>
      <c r="Z147" s="481"/>
      <c r="AA147" s="481"/>
      <c r="AB147" s="481"/>
      <c r="AC147" s="25"/>
      <c r="AD147" s="25"/>
      <c r="AE147" s="25"/>
      <c r="AF147" s="25"/>
      <c r="AG147" s="25"/>
      <c r="AH147" s="478"/>
      <c r="AI147" s="25"/>
      <c r="AK147" s="479"/>
      <c r="AP147" s="25"/>
      <c r="AQ147" s="479"/>
    </row>
    <row r="148" spans="1:43">
      <c r="A148" s="478"/>
      <c r="B148" s="25"/>
      <c r="C148" s="25"/>
      <c r="D148" s="25"/>
      <c r="E148" s="25"/>
      <c r="F148" s="25"/>
      <c r="G148" s="25"/>
      <c r="H148" s="25"/>
      <c r="I148" s="25"/>
      <c r="J148" s="25"/>
      <c r="K148" s="25"/>
      <c r="L148" s="25"/>
      <c r="M148" s="25"/>
      <c r="N148" s="25"/>
      <c r="O148" s="25"/>
      <c r="P148" s="25"/>
      <c r="Q148" s="25"/>
      <c r="R148" s="25"/>
      <c r="S148" s="478"/>
      <c r="T148" s="478"/>
      <c r="U148" s="25"/>
      <c r="V148" s="25"/>
      <c r="W148" s="481"/>
      <c r="X148" s="481"/>
      <c r="Y148" s="25"/>
      <c r="Z148" s="481"/>
      <c r="AA148" s="481"/>
      <c r="AB148" s="481"/>
      <c r="AC148" s="25"/>
      <c r="AD148" s="25"/>
      <c r="AE148" s="25"/>
      <c r="AF148" s="25"/>
      <c r="AG148" s="25"/>
      <c r="AH148" s="478"/>
      <c r="AI148" s="25"/>
      <c r="AK148" s="479"/>
      <c r="AP148" s="25"/>
      <c r="AQ148" s="479"/>
    </row>
    <row r="149" spans="1:43">
      <c r="A149" s="478"/>
      <c r="B149" s="25"/>
      <c r="C149" s="25"/>
      <c r="D149" s="25"/>
      <c r="E149" s="25"/>
      <c r="F149" s="25"/>
      <c r="G149" s="25"/>
      <c r="H149" s="25"/>
      <c r="I149" s="25"/>
      <c r="J149" s="25"/>
      <c r="K149" s="25"/>
      <c r="L149" s="25"/>
      <c r="M149" s="25"/>
      <c r="N149" s="25"/>
      <c r="O149" s="25"/>
      <c r="P149" s="25"/>
      <c r="Q149" s="25"/>
      <c r="R149" s="25"/>
      <c r="S149" s="478"/>
      <c r="T149" s="478"/>
      <c r="U149" s="25"/>
      <c r="V149" s="25"/>
      <c r="W149" s="481"/>
      <c r="X149" s="481"/>
      <c r="Y149" s="25"/>
      <c r="Z149" s="481"/>
      <c r="AA149" s="481"/>
      <c r="AB149" s="481"/>
      <c r="AC149" s="25"/>
      <c r="AD149" s="25"/>
      <c r="AE149" s="25"/>
      <c r="AF149" s="25"/>
      <c r="AG149" s="25"/>
      <c r="AH149" s="478"/>
      <c r="AI149" s="25"/>
      <c r="AK149" s="479"/>
      <c r="AP149" s="25"/>
      <c r="AQ149" s="479"/>
    </row>
    <row r="150" spans="1:43">
      <c r="A150" s="478"/>
      <c r="B150" s="25"/>
      <c r="C150" s="25"/>
      <c r="D150" s="25"/>
      <c r="E150" s="25"/>
      <c r="F150" s="25"/>
      <c r="G150" s="25"/>
      <c r="H150" s="25"/>
      <c r="I150" s="25"/>
      <c r="J150" s="25"/>
      <c r="K150" s="25"/>
      <c r="L150" s="25"/>
      <c r="M150" s="25"/>
      <c r="N150" s="25"/>
      <c r="O150" s="25"/>
      <c r="P150" s="25"/>
      <c r="Q150" s="25"/>
      <c r="R150" s="25"/>
      <c r="S150" s="478"/>
      <c r="T150" s="478"/>
      <c r="U150" s="25"/>
      <c r="V150" s="25"/>
      <c r="W150" s="481"/>
      <c r="X150" s="481"/>
      <c r="Y150" s="25"/>
      <c r="Z150" s="481"/>
      <c r="AA150" s="481"/>
      <c r="AB150" s="481"/>
      <c r="AC150" s="25"/>
      <c r="AD150" s="25"/>
      <c r="AE150" s="25"/>
      <c r="AF150" s="25"/>
      <c r="AG150" s="25"/>
      <c r="AH150" s="478"/>
      <c r="AI150" s="25"/>
      <c r="AK150" s="479"/>
      <c r="AP150" s="25"/>
      <c r="AQ150" s="479"/>
    </row>
    <row r="151" spans="1:43">
      <c r="A151" s="478"/>
      <c r="B151" s="25"/>
      <c r="C151" s="25"/>
      <c r="D151" s="25"/>
      <c r="E151" s="25"/>
      <c r="F151" s="25"/>
      <c r="G151" s="25"/>
      <c r="H151" s="25"/>
      <c r="I151" s="25"/>
      <c r="J151" s="25"/>
      <c r="K151" s="25"/>
      <c r="L151" s="25"/>
      <c r="M151" s="25"/>
      <c r="N151" s="25"/>
      <c r="O151" s="25"/>
      <c r="P151" s="25"/>
      <c r="Q151" s="25"/>
      <c r="R151" s="25"/>
      <c r="S151" s="478"/>
      <c r="T151" s="478"/>
      <c r="U151" s="25"/>
      <c r="V151" s="25"/>
      <c r="W151" s="481"/>
      <c r="X151" s="481"/>
      <c r="Y151" s="25"/>
      <c r="Z151" s="481"/>
      <c r="AA151" s="481"/>
      <c r="AB151" s="481"/>
      <c r="AC151" s="25"/>
      <c r="AD151" s="25"/>
      <c r="AE151" s="25"/>
      <c r="AF151" s="25"/>
      <c r="AG151" s="25"/>
      <c r="AH151" s="478"/>
      <c r="AI151" s="25"/>
      <c r="AK151" s="479"/>
      <c r="AP151" s="25"/>
      <c r="AQ151" s="479"/>
    </row>
    <row r="152" spans="1:43">
      <c r="A152" s="478"/>
      <c r="B152" s="25"/>
      <c r="C152" s="25"/>
      <c r="D152" s="25"/>
      <c r="E152" s="25"/>
      <c r="F152" s="25"/>
      <c r="G152" s="25"/>
      <c r="H152" s="25"/>
      <c r="I152" s="25"/>
      <c r="J152" s="25"/>
      <c r="K152" s="25"/>
      <c r="L152" s="25"/>
      <c r="M152" s="25"/>
      <c r="N152" s="25"/>
      <c r="O152" s="25"/>
      <c r="P152" s="25"/>
      <c r="Q152" s="25"/>
      <c r="R152" s="25"/>
      <c r="S152" s="478"/>
      <c r="T152" s="478"/>
      <c r="U152" s="25"/>
      <c r="V152" s="25"/>
      <c r="W152" s="481"/>
      <c r="X152" s="481"/>
      <c r="Y152" s="25"/>
      <c r="Z152" s="481"/>
      <c r="AA152" s="481"/>
      <c r="AB152" s="481"/>
      <c r="AC152" s="25"/>
      <c r="AD152" s="25"/>
      <c r="AE152" s="25"/>
      <c r="AF152" s="25"/>
      <c r="AG152" s="25"/>
      <c r="AH152" s="478"/>
      <c r="AI152" s="25"/>
      <c r="AK152" s="479"/>
      <c r="AP152" s="25"/>
      <c r="AQ152" s="479"/>
    </row>
    <row r="153" spans="1:43">
      <c r="A153" s="478"/>
      <c r="B153" s="25"/>
      <c r="C153" s="25"/>
      <c r="D153" s="25"/>
      <c r="E153" s="25"/>
      <c r="F153" s="25"/>
      <c r="G153" s="25"/>
      <c r="H153" s="25"/>
      <c r="I153" s="25"/>
      <c r="J153" s="25"/>
      <c r="K153" s="25"/>
      <c r="L153" s="25"/>
      <c r="M153" s="25"/>
      <c r="N153" s="25"/>
      <c r="O153" s="25"/>
      <c r="P153" s="25"/>
      <c r="Q153" s="25"/>
      <c r="R153" s="25"/>
      <c r="S153" s="478"/>
      <c r="T153" s="478"/>
      <c r="U153" s="25"/>
      <c r="V153" s="25"/>
      <c r="W153" s="481"/>
      <c r="X153" s="481"/>
      <c r="Y153" s="25"/>
      <c r="Z153" s="481"/>
      <c r="AA153" s="481"/>
      <c r="AB153" s="481"/>
      <c r="AC153" s="25"/>
      <c r="AD153" s="25"/>
      <c r="AE153" s="25"/>
      <c r="AF153" s="25"/>
      <c r="AG153" s="25"/>
      <c r="AH153" s="478"/>
      <c r="AI153" s="25"/>
      <c r="AK153" s="479"/>
      <c r="AP153" s="25"/>
      <c r="AQ153" s="479"/>
    </row>
    <row r="154" spans="1:43">
      <c r="A154" s="478"/>
      <c r="B154" s="25"/>
      <c r="C154" s="25"/>
      <c r="D154" s="25"/>
      <c r="E154" s="25"/>
      <c r="F154" s="25"/>
      <c r="G154" s="25"/>
      <c r="H154" s="25"/>
      <c r="I154" s="25"/>
      <c r="J154" s="25"/>
      <c r="K154" s="25"/>
      <c r="L154" s="25"/>
      <c r="M154" s="25"/>
      <c r="N154" s="25"/>
      <c r="O154" s="25"/>
      <c r="P154" s="25"/>
      <c r="Q154" s="25"/>
      <c r="R154" s="25"/>
      <c r="S154" s="478"/>
      <c r="T154" s="478"/>
      <c r="U154" s="25"/>
      <c r="V154" s="25"/>
      <c r="W154" s="481"/>
      <c r="X154" s="481"/>
      <c r="Y154" s="25"/>
      <c r="Z154" s="481"/>
      <c r="AA154" s="481"/>
      <c r="AB154" s="481"/>
      <c r="AC154" s="25"/>
      <c r="AD154" s="25"/>
      <c r="AE154" s="25"/>
      <c r="AF154" s="25"/>
      <c r="AG154" s="25"/>
      <c r="AH154" s="478"/>
      <c r="AI154" s="25"/>
      <c r="AK154" s="479"/>
      <c r="AP154" s="25"/>
      <c r="AQ154" s="479"/>
    </row>
    <row r="155" spans="1:43">
      <c r="A155" s="478"/>
      <c r="B155" s="25"/>
      <c r="C155" s="25"/>
      <c r="D155" s="25"/>
      <c r="E155" s="25"/>
      <c r="F155" s="25"/>
      <c r="G155" s="25"/>
      <c r="H155" s="25"/>
      <c r="I155" s="25"/>
      <c r="J155" s="25"/>
      <c r="K155" s="25"/>
      <c r="L155" s="25"/>
      <c r="M155" s="25"/>
      <c r="N155" s="25"/>
      <c r="O155" s="25"/>
      <c r="P155" s="25"/>
      <c r="Q155" s="25"/>
      <c r="R155" s="25"/>
      <c r="S155" s="478"/>
      <c r="T155" s="478"/>
      <c r="U155" s="25"/>
      <c r="V155" s="25"/>
      <c r="W155" s="481"/>
      <c r="X155" s="481"/>
      <c r="Y155" s="25"/>
      <c r="Z155" s="481"/>
      <c r="AA155" s="481"/>
      <c r="AB155" s="481"/>
      <c r="AC155" s="25"/>
      <c r="AD155" s="25"/>
      <c r="AE155" s="25"/>
      <c r="AF155" s="25"/>
      <c r="AG155" s="25"/>
      <c r="AH155" s="478"/>
      <c r="AI155" s="25"/>
      <c r="AK155" s="479"/>
      <c r="AP155" s="25"/>
      <c r="AQ155" s="479"/>
    </row>
    <row r="156" spans="1:43">
      <c r="A156" s="478"/>
      <c r="B156" s="25"/>
      <c r="C156" s="25"/>
      <c r="D156" s="25"/>
      <c r="E156" s="25"/>
      <c r="F156" s="25"/>
      <c r="G156" s="25"/>
      <c r="H156" s="25"/>
      <c r="I156" s="25"/>
      <c r="J156" s="25"/>
      <c r="K156" s="25"/>
      <c r="L156" s="25"/>
      <c r="M156" s="25"/>
      <c r="N156" s="25"/>
      <c r="O156" s="25"/>
      <c r="P156" s="25"/>
      <c r="Q156" s="25"/>
      <c r="R156" s="25"/>
      <c r="S156" s="478"/>
      <c r="T156" s="478"/>
      <c r="U156" s="25"/>
      <c r="V156" s="25"/>
      <c r="W156" s="481"/>
      <c r="X156" s="481"/>
      <c r="Y156" s="25"/>
      <c r="Z156" s="481"/>
      <c r="AA156" s="481"/>
      <c r="AB156" s="481"/>
      <c r="AC156" s="25"/>
      <c r="AD156" s="25"/>
      <c r="AE156" s="25"/>
      <c r="AF156" s="25"/>
      <c r="AG156" s="25"/>
      <c r="AH156" s="478"/>
      <c r="AI156" s="25"/>
      <c r="AK156" s="479"/>
      <c r="AP156" s="25"/>
      <c r="AQ156" s="479"/>
    </row>
    <row r="157" spans="1:43">
      <c r="A157" s="478"/>
      <c r="B157" s="25"/>
      <c r="C157" s="25"/>
      <c r="D157" s="25"/>
      <c r="E157" s="25"/>
      <c r="F157" s="25"/>
      <c r="G157" s="25"/>
      <c r="H157" s="25"/>
      <c r="I157" s="25"/>
      <c r="J157" s="25"/>
      <c r="K157" s="25"/>
      <c r="L157" s="25"/>
      <c r="M157" s="25"/>
      <c r="N157" s="25"/>
      <c r="O157" s="25"/>
      <c r="P157" s="25"/>
      <c r="Q157" s="25"/>
      <c r="R157" s="25"/>
      <c r="S157" s="478"/>
      <c r="T157" s="478"/>
      <c r="U157" s="25"/>
      <c r="V157" s="25"/>
      <c r="W157" s="481"/>
      <c r="X157" s="481"/>
      <c r="Y157" s="25"/>
      <c r="Z157" s="481"/>
      <c r="AA157" s="481"/>
      <c r="AB157" s="481"/>
      <c r="AC157" s="25"/>
      <c r="AD157" s="25"/>
      <c r="AE157" s="25"/>
      <c r="AF157" s="25"/>
      <c r="AG157" s="25"/>
      <c r="AH157" s="478"/>
      <c r="AI157" s="25"/>
      <c r="AK157" s="479"/>
      <c r="AP157" s="25"/>
      <c r="AQ157" s="479"/>
    </row>
    <row r="158" spans="1:43">
      <c r="A158" s="478"/>
      <c r="B158" s="25"/>
      <c r="C158" s="25"/>
      <c r="D158" s="25"/>
      <c r="E158" s="25"/>
      <c r="F158" s="25"/>
      <c r="G158" s="25"/>
      <c r="H158" s="25"/>
      <c r="I158" s="25"/>
      <c r="J158" s="25"/>
      <c r="K158" s="25"/>
      <c r="L158" s="25"/>
      <c r="M158" s="25"/>
      <c r="N158" s="25"/>
      <c r="O158" s="25"/>
      <c r="P158" s="25"/>
      <c r="Q158" s="25"/>
      <c r="R158" s="25"/>
      <c r="S158" s="478"/>
      <c r="T158" s="478"/>
      <c r="U158" s="25"/>
      <c r="V158" s="25"/>
      <c r="W158" s="481"/>
      <c r="X158" s="481"/>
      <c r="Y158" s="25"/>
      <c r="Z158" s="481"/>
      <c r="AA158" s="481"/>
      <c r="AB158" s="481"/>
      <c r="AC158" s="25"/>
      <c r="AD158" s="25"/>
      <c r="AE158" s="25"/>
      <c r="AF158" s="25"/>
      <c r="AG158" s="25"/>
      <c r="AH158" s="478"/>
      <c r="AI158" s="25"/>
      <c r="AK158" s="479"/>
      <c r="AP158" s="25"/>
      <c r="AQ158" s="479"/>
    </row>
    <row r="159" spans="1:43">
      <c r="A159" s="478"/>
      <c r="B159" s="25"/>
      <c r="C159" s="25"/>
      <c r="D159" s="25"/>
      <c r="E159" s="25"/>
      <c r="F159" s="25"/>
      <c r="G159" s="25"/>
      <c r="H159" s="25"/>
      <c r="I159" s="25"/>
      <c r="J159" s="25"/>
      <c r="K159" s="25"/>
      <c r="L159" s="25"/>
      <c r="M159" s="25"/>
      <c r="N159" s="25"/>
      <c r="O159" s="25"/>
      <c r="P159" s="25"/>
      <c r="Q159" s="25"/>
      <c r="R159" s="25"/>
      <c r="S159" s="478"/>
      <c r="T159" s="478"/>
      <c r="U159" s="25"/>
      <c r="V159" s="25"/>
      <c r="W159" s="481"/>
      <c r="X159" s="481"/>
      <c r="Y159" s="25"/>
      <c r="Z159" s="481"/>
      <c r="AA159" s="481"/>
      <c r="AB159" s="481"/>
      <c r="AC159" s="25"/>
      <c r="AD159" s="25"/>
      <c r="AE159" s="25"/>
      <c r="AF159" s="25"/>
      <c r="AG159" s="25"/>
      <c r="AH159" s="478"/>
      <c r="AI159" s="25"/>
      <c r="AK159" s="479"/>
      <c r="AP159" s="25"/>
      <c r="AQ159" s="479"/>
    </row>
    <row r="160" spans="1:43">
      <c r="A160" s="478"/>
      <c r="B160" s="25"/>
      <c r="C160" s="25"/>
      <c r="D160" s="25"/>
      <c r="E160" s="25"/>
      <c r="F160" s="25"/>
      <c r="G160" s="25"/>
      <c r="H160" s="25"/>
      <c r="I160" s="25"/>
      <c r="J160" s="25"/>
      <c r="K160" s="25"/>
      <c r="L160" s="25"/>
      <c r="M160" s="25"/>
      <c r="N160" s="25"/>
      <c r="O160" s="25"/>
      <c r="P160" s="25"/>
      <c r="Q160" s="25"/>
      <c r="R160" s="25"/>
      <c r="S160" s="478"/>
      <c r="T160" s="478"/>
      <c r="U160" s="25"/>
      <c r="V160" s="25"/>
      <c r="W160" s="481"/>
      <c r="X160" s="481"/>
      <c r="Y160" s="25"/>
      <c r="Z160" s="481"/>
      <c r="AA160" s="481"/>
      <c r="AB160" s="481"/>
      <c r="AC160" s="25"/>
      <c r="AD160" s="25"/>
      <c r="AE160" s="25"/>
      <c r="AF160" s="25"/>
      <c r="AG160" s="25"/>
      <c r="AH160" s="478"/>
      <c r="AI160" s="25"/>
      <c r="AK160" s="479"/>
      <c r="AP160" s="25"/>
      <c r="AQ160" s="479"/>
    </row>
    <row r="161" spans="1:43">
      <c r="A161" s="478"/>
      <c r="B161" s="25"/>
      <c r="C161" s="25"/>
      <c r="D161" s="25"/>
      <c r="E161" s="25"/>
      <c r="F161" s="25"/>
      <c r="G161" s="25"/>
      <c r="H161" s="25"/>
      <c r="I161" s="25"/>
      <c r="J161" s="25"/>
      <c r="K161" s="25"/>
      <c r="L161" s="25"/>
      <c r="M161" s="25"/>
      <c r="N161" s="25"/>
      <c r="O161" s="25"/>
      <c r="P161" s="25"/>
      <c r="Q161" s="25"/>
      <c r="R161" s="25"/>
      <c r="S161" s="478"/>
      <c r="T161" s="478"/>
      <c r="U161" s="25"/>
      <c r="V161" s="25"/>
      <c r="W161" s="481"/>
      <c r="X161" s="481"/>
      <c r="Y161" s="25"/>
      <c r="Z161" s="481"/>
      <c r="AA161" s="481"/>
      <c r="AB161" s="481"/>
      <c r="AC161" s="25"/>
      <c r="AD161" s="25"/>
      <c r="AE161" s="25"/>
      <c r="AF161" s="25"/>
      <c r="AG161" s="25"/>
      <c r="AH161" s="478"/>
      <c r="AI161" s="25"/>
      <c r="AK161" s="479"/>
      <c r="AP161" s="25"/>
      <c r="AQ161" s="479"/>
    </row>
    <row r="162" spans="1:43">
      <c r="A162" s="478"/>
      <c r="B162" s="25"/>
      <c r="C162" s="25"/>
      <c r="D162" s="25"/>
      <c r="E162" s="25"/>
      <c r="F162" s="25"/>
      <c r="G162" s="25"/>
      <c r="H162" s="25"/>
      <c r="I162" s="25"/>
      <c r="J162" s="25"/>
      <c r="K162" s="25"/>
      <c r="L162" s="25"/>
      <c r="M162" s="25"/>
      <c r="N162" s="25"/>
      <c r="O162" s="25"/>
      <c r="P162" s="25"/>
      <c r="Q162" s="25"/>
      <c r="R162" s="25"/>
      <c r="S162" s="478"/>
      <c r="T162" s="478"/>
      <c r="U162" s="25"/>
      <c r="V162" s="25"/>
      <c r="W162" s="481"/>
      <c r="X162" s="481"/>
      <c r="Y162" s="25"/>
      <c r="Z162" s="481"/>
      <c r="AA162" s="481"/>
      <c r="AB162" s="481"/>
      <c r="AC162" s="25"/>
      <c r="AD162" s="25"/>
      <c r="AE162" s="25"/>
      <c r="AF162" s="25"/>
      <c r="AG162" s="25"/>
      <c r="AH162" s="478"/>
      <c r="AI162" s="25"/>
      <c r="AK162" s="479"/>
      <c r="AP162" s="25"/>
      <c r="AQ162" s="479"/>
    </row>
    <row r="163" spans="1:43">
      <c r="A163" s="478"/>
      <c r="B163" s="25"/>
      <c r="C163" s="25"/>
      <c r="D163" s="25"/>
      <c r="E163" s="25"/>
      <c r="F163" s="25"/>
      <c r="G163" s="25"/>
      <c r="H163" s="25"/>
      <c r="I163" s="25"/>
      <c r="J163" s="25"/>
      <c r="K163" s="25"/>
      <c r="L163" s="25"/>
      <c r="M163" s="25"/>
      <c r="N163" s="25"/>
      <c r="O163" s="25"/>
      <c r="P163" s="25"/>
      <c r="Q163" s="25"/>
      <c r="R163" s="25"/>
      <c r="S163" s="478"/>
      <c r="T163" s="478"/>
      <c r="U163" s="25"/>
      <c r="V163" s="25"/>
      <c r="W163" s="481"/>
      <c r="X163" s="481"/>
      <c r="Y163" s="25"/>
      <c r="Z163" s="481"/>
      <c r="AA163" s="481"/>
      <c r="AB163" s="481"/>
      <c r="AC163" s="25"/>
      <c r="AD163" s="25"/>
      <c r="AE163" s="25"/>
      <c r="AF163" s="25"/>
      <c r="AG163" s="25"/>
      <c r="AH163" s="478"/>
      <c r="AI163" s="25"/>
      <c r="AK163" s="479"/>
      <c r="AP163" s="25"/>
      <c r="AQ163" s="479"/>
    </row>
    <row r="164" spans="1:43">
      <c r="A164" s="478"/>
      <c r="B164" s="25"/>
      <c r="C164" s="25"/>
      <c r="D164" s="25"/>
      <c r="E164" s="25"/>
      <c r="F164" s="25"/>
      <c r="G164" s="25"/>
      <c r="H164" s="25"/>
      <c r="I164" s="25"/>
      <c r="J164" s="25"/>
      <c r="K164" s="25"/>
      <c r="L164" s="25"/>
      <c r="M164" s="25"/>
      <c r="N164" s="25"/>
      <c r="O164" s="25"/>
      <c r="P164" s="25"/>
      <c r="Q164" s="25"/>
      <c r="R164" s="25"/>
      <c r="S164" s="478"/>
      <c r="T164" s="478"/>
      <c r="U164" s="25"/>
      <c r="V164" s="25"/>
      <c r="W164" s="481"/>
      <c r="X164" s="481"/>
      <c r="Y164" s="25"/>
      <c r="Z164" s="481"/>
      <c r="AA164" s="481"/>
      <c r="AB164" s="481"/>
      <c r="AC164" s="25"/>
      <c r="AD164" s="25"/>
      <c r="AE164" s="25"/>
      <c r="AF164" s="25"/>
      <c r="AG164" s="25"/>
      <c r="AH164" s="478"/>
      <c r="AI164" s="25"/>
      <c r="AK164" s="479"/>
      <c r="AP164" s="25"/>
      <c r="AQ164" s="479"/>
    </row>
    <row r="165" spans="1:43">
      <c r="A165" s="478"/>
      <c r="B165" s="25"/>
      <c r="C165" s="25"/>
      <c r="D165" s="25"/>
      <c r="E165" s="25"/>
      <c r="F165" s="25"/>
      <c r="G165" s="25"/>
      <c r="H165" s="25"/>
      <c r="I165" s="25"/>
      <c r="J165" s="25"/>
      <c r="K165" s="25"/>
      <c r="L165" s="25"/>
      <c r="M165" s="25"/>
      <c r="N165" s="25"/>
      <c r="O165" s="25"/>
      <c r="P165" s="25"/>
      <c r="Q165" s="25"/>
      <c r="R165" s="25"/>
      <c r="S165" s="478"/>
      <c r="T165" s="478"/>
      <c r="U165" s="25"/>
      <c r="V165" s="25"/>
      <c r="W165" s="481"/>
      <c r="X165" s="481"/>
      <c r="Y165" s="25"/>
      <c r="Z165" s="481"/>
      <c r="AA165" s="481"/>
      <c r="AB165" s="481"/>
      <c r="AC165" s="25"/>
      <c r="AD165" s="25"/>
      <c r="AE165" s="25"/>
      <c r="AF165" s="25"/>
      <c r="AG165" s="25"/>
      <c r="AH165" s="478"/>
      <c r="AI165" s="25"/>
      <c r="AK165" s="479"/>
      <c r="AP165" s="25"/>
      <c r="AQ165" s="479"/>
    </row>
    <row r="166" spans="1:43">
      <c r="A166" s="478"/>
      <c r="B166" s="25"/>
      <c r="C166" s="25"/>
      <c r="D166" s="25"/>
      <c r="E166" s="25"/>
      <c r="F166" s="25"/>
      <c r="G166" s="25"/>
      <c r="H166" s="25"/>
      <c r="I166" s="25"/>
      <c r="J166" s="25"/>
      <c r="K166" s="25"/>
      <c r="L166" s="25"/>
      <c r="M166" s="25"/>
      <c r="N166" s="25"/>
      <c r="O166" s="25"/>
      <c r="P166" s="25"/>
      <c r="Q166" s="25"/>
      <c r="R166" s="25"/>
      <c r="S166" s="478"/>
      <c r="T166" s="478"/>
      <c r="U166" s="25"/>
      <c r="V166" s="25"/>
      <c r="W166" s="481"/>
      <c r="X166" s="481"/>
      <c r="Y166" s="25"/>
      <c r="Z166" s="481"/>
      <c r="AA166" s="481"/>
      <c r="AB166" s="481"/>
      <c r="AC166" s="25"/>
      <c r="AD166" s="25"/>
      <c r="AE166" s="25"/>
      <c r="AF166" s="25"/>
      <c r="AG166" s="25"/>
      <c r="AH166" s="478"/>
      <c r="AI166" s="25"/>
      <c r="AK166" s="479"/>
      <c r="AP166" s="25"/>
      <c r="AQ166" s="479"/>
    </row>
    <row r="167" spans="1:43">
      <c r="A167" s="478"/>
      <c r="B167" s="25"/>
      <c r="C167" s="25"/>
      <c r="D167" s="25"/>
      <c r="E167" s="25"/>
      <c r="F167" s="25"/>
      <c r="G167" s="25"/>
      <c r="H167" s="25"/>
      <c r="I167" s="25"/>
      <c r="J167" s="25"/>
      <c r="K167" s="25"/>
      <c r="L167" s="25"/>
      <c r="M167" s="25"/>
      <c r="N167" s="25"/>
      <c r="O167" s="25"/>
      <c r="P167" s="25"/>
      <c r="Q167" s="25"/>
      <c r="R167" s="25"/>
      <c r="S167" s="478"/>
      <c r="T167" s="478"/>
      <c r="U167" s="25"/>
      <c r="V167" s="25"/>
      <c r="W167" s="481"/>
      <c r="X167" s="481"/>
      <c r="Y167" s="25"/>
      <c r="Z167" s="481"/>
      <c r="AA167" s="481"/>
      <c r="AB167" s="481"/>
      <c r="AC167" s="25"/>
      <c r="AD167" s="25"/>
      <c r="AE167" s="25"/>
      <c r="AF167" s="25"/>
      <c r="AG167" s="25"/>
      <c r="AH167" s="478"/>
      <c r="AI167" s="25"/>
      <c r="AK167" s="479"/>
      <c r="AP167" s="25"/>
      <c r="AQ167" s="479"/>
    </row>
    <row r="168" spans="1:43">
      <c r="A168" s="478"/>
      <c r="B168" s="25"/>
      <c r="C168" s="25"/>
      <c r="D168" s="25"/>
      <c r="E168" s="25"/>
      <c r="F168" s="25"/>
      <c r="G168" s="25"/>
      <c r="H168" s="25"/>
      <c r="I168" s="25"/>
      <c r="J168" s="25"/>
      <c r="K168" s="25"/>
      <c r="L168" s="25"/>
      <c r="M168" s="25"/>
      <c r="N168" s="25"/>
      <c r="O168" s="25"/>
      <c r="P168" s="25"/>
      <c r="Q168" s="25"/>
      <c r="R168" s="25"/>
      <c r="S168" s="478"/>
      <c r="T168" s="478"/>
      <c r="U168" s="25"/>
      <c r="V168" s="25"/>
      <c r="W168" s="481"/>
      <c r="X168" s="481"/>
      <c r="Y168" s="25"/>
      <c r="Z168" s="481"/>
      <c r="AA168" s="481"/>
      <c r="AB168" s="481"/>
      <c r="AC168" s="25"/>
      <c r="AD168" s="25"/>
      <c r="AE168" s="25"/>
      <c r="AF168" s="25"/>
      <c r="AG168" s="25"/>
      <c r="AH168" s="478"/>
      <c r="AI168" s="25"/>
      <c r="AK168" s="479"/>
      <c r="AP168" s="25"/>
      <c r="AQ168" s="479"/>
    </row>
    <row r="169" spans="1:43">
      <c r="A169" s="478"/>
      <c r="B169" s="25"/>
      <c r="C169" s="25"/>
      <c r="D169" s="25"/>
      <c r="E169" s="25"/>
      <c r="F169" s="25"/>
      <c r="G169" s="25"/>
      <c r="H169" s="25"/>
      <c r="I169" s="25"/>
      <c r="J169" s="25"/>
      <c r="K169" s="25"/>
      <c r="L169" s="25"/>
      <c r="M169" s="25"/>
      <c r="N169" s="25"/>
      <c r="O169" s="25"/>
      <c r="P169" s="25"/>
      <c r="Q169" s="25"/>
      <c r="R169" s="25"/>
      <c r="S169" s="478"/>
      <c r="T169" s="478"/>
      <c r="U169" s="25"/>
      <c r="V169" s="25"/>
      <c r="W169" s="481"/>
      <c r="X169" s="481"/>
      <c r="Y169" s="25"/>
      <c r="Z169" s="481"/>
      <c r="AA169" s="481"/>
      <c r="AB169" s="481"/>
      <c r="AC169" s="25"/>
      <c r="AD169" s="25"/>
      <c r="AE169" s="25"/>
      <c r="AF169" s="25"/>
      <c r="AG169" s="25"/>
      <c r="AH169" s="478"/>
      <c r="AI169" s="25"/>
      <c r="AK169" s="479"/>
      <c r="AP169" s="25"/>
      <c r="AQ169" s="479"/>
    </row>
    <row r="170" spans="1:43">
      <c r="A170" s="478"/>
      <c r="B170" s="25"/>
      <c r="C170" s="25"/>
      <c r="D170" s="25"/>
      <c r="E170" s="25"/>
      <c r="F170" s="25"/>
      <c r="G170" s="25"/>
      <c r="H170" s="25"/>
      <c r="I170" s="25"/>
      <c r="J170" s="25"/>
      <c r="K170" s="25"/>
      <c r="L170" s="25"/>
      <c r="M170" s="25"/>
      <c r="N170" s="25"/>
      <c r="O170" s="25"/>
      <c r="P170" s="25"/>
      <c r="Q170" s="25"/>
      <c r="R170" s="25"/>
      <c r="S170" s="478"/>
      <c r="T170" s="478"/>
      <c r="U170" s="25"/>
      <c r="V170" s="25"/>
      <c r="W170" s="481"/>
      <c r="X170" s="481"/>
      <c r="Y170" s="25"/>
      <c r="Z170" s="481"/>
      <c r="AA170" s="481"/>
      <c r="AB170" s="481"/>
      <c r="AC170" s="25"/>
      <c r="AD170" s="25"/>
      <c r="AE170" s="25"/>
      <c r="AF170" s="25"/>
      <c r="AG170" s="25"/>
      <c r="AH170" s="478"/>
      <c r="AI170" s="25"/>
      <c r="AK170" s="479"/>
      <c r="AP170" s="25"/>
      <c r="AQ170" s="479"/>
    </row>
    <row r="171" spans="1:43">
      <c r="A171" s="478"/>
      <c r="B171" s="25"/>
      <c r="C171" s="25"/>
      <c r="D171" s="25"/>
      <c r="E171" s="25"/>
      <c r="F171" s="25"/>
      <c r="G171" s="25"/>
      <c r="H171" s="25"/>
      <c r="I171" s="25"/>
      <c r="J171" s="25"/>
      <c r="K171" s="25"/>
      <c r="L171" s="25"/>
      <c r="M171" s="25"/>
      <c r="N171" s="25"/>
      <c r="O171" s="25"/>
      <c r="P171" s="25"/>
      <c r="Q171" s="25"/>
      <c r="R171" s="25"/>
      <c r="S171" s="478"/>
      <c r="T171" s="478"/>
      <c r="U171" s="25"/>
      <c r="V171" s="25"/>
      <c r="W171" s="481"/>
      <c r="X171" s="481"/>
      <c r="Y171" s="25"/>
      <c r="Z171" s="481"/>
      <c r="AA171" s="481"/>
      <c r="AB171" s="481"/>
      <c r="AC171" s="25"/>
      <c r="AD171" s="25"/>
      <c r="AE171" s="25"/>
      <c r="AF171" s="25"/>
      <c r="AG171" s="25"/>
      <c r="AH171" s="478"/>
      <c r="AI171" s="25"/>
      <c r="AK171" s="479"/>
      <c r="AP171" s="25"/>
      <c r="AQ171" s="479"/>
    </row>
    <row r="172" spans="1:43">
      <c r="A172" s="478"/>
      <c r="B172" s="25"/>
      <c r="C172" s="25"/>
      <c r="D172" s="25"/>
      <c r="E172" s="25"/>
      <c r="F172" s="25"/>
      <c r="G172" s="25"/>
      <c r="H172" s="25"/>
      <c r="I172" s="25"/>
      <c r="J172" s="25"/>
      <c r="K172" s="25"/>
      <c r="L172" s="25"/>
      <c r="M172" s="25"/>
      <c r="N172" s="25"/>
      <c r="O172" s="25"/>
      <c r="P172" s="25"/>
      <c r="Q172" s="25"/>
      <c r="R172" s="25"/>
      <c r="S172" s="478"/>
      <c r="T172" s="478"/>
      <c r="U172" s="25"/>
      <c r="V172" s="25"/>
      <c r="W172" s="481"/>
      <c r="X172" s="481"/>
      <c r="Y172" s="25"/>
      <c r="Z172" s="481"/>
      <c r="AA172" s="481"/>
      <c r="AB172" s="481"/>
      <c r="AC172" s="25"/>
      <c r="AD172" s="25"/>
      <c r="AE172" s="25"/>
      <c r="AF172" s="25"/>
      <c r="AG172" s="25"/>
      <c r="AH172" s="478"/>
      <c r="AI172" s="25"/>
      <c r="AK172" s="479"/>
      <c r="AP172" s="25"/>
      <c r="AQ172" s="479"/>
    </row>
    <row r="173" spans="1:43">
      <c r="A173" s="478"/>
      <c r="B173" s="25"/>
      <c r="C173" s="25"/>
      <c r="D173" s="25"/>
      <c r="E173" s="25"/>
      <c r="F173" s="25"/>
      <c r="G173" s="25"/>
      <c r="H173" s="25"/>
      <c r="I173" s="25"/>
      <c r="J173" s="25"/>
      <c r="K173" s="25"/>
      <c r="L173" s="25"/>
      <c r="M173" s="25"/>
      <c r="N173" s="25"/>
      <c r="O173" s="25"/>
      <c r="P173" s="25"/>
      <c r="Q173" s="25"/>
      <c r="R173" s="25"/>
      <c r="S173" s="478"/>
      <c r="T173" s="478"/>
      <c r="U173" s="25"/>
      <c r="V173" s="25"/>
      <c r="W173" s="481"/>
      <c r="X173" s="481"/>
      <c r="Y173" s="25"/>
      <c r="Z173" s="481"/>
      <c r="AA173" s="481"/>
      <c r="AB173" s="481"/>
      <c r="AC173" s="25"/>
      <c r="AD173" s="25"/>
      <c r="AE173" s="25"/>
      <c r="AF173" s="25"/>
      <c r="AG173" s="25"/>
      <c r="AH173" s="478"/>
      <c r="AI173" s="25"/>
      <c r="AK173" s="479"/>
      <c r="AP173" s="25"/>
      <c r="AQ173" s="479"/>
    </row>
    <row r="174" spans="1:43">
      <c r="A174" s="478"/>
      <c r="B174" s="25"/>
      <c r="C174" s="25"/>
      <c r="D174" s="25"/>
      <c r="E174" s="25"/>
      <c r="F174" s="25"/>
      <c r="G174" s="25"/>
      <c r="H174" s="25"/>
      <c r="I174" s="25"/>
      <c r="J174" s="25"/>
      <c r="K174" s="25"/>
      <c r="L174" s="25"/>
      <c r="M174" s="25"/>
      <c r="N174" s="25"/>
      <c r="O174" s="25"/>
      <c r="P174" s="25"/>
      <c r="Q174" s="25"/>
      <c r="R174" s="25"/>
      <c r="S174" s="478"/>
      <c r="T174" s="478"/>
      <c r="U174" s="25"/>
      <c r="V174" s="25"/>
      <c r="W174" s="481"/>
      <c r="X174" s="481"/>
      <c r="Y174" s="25"/>
      <c r="Z174" s="481"/>
      <c r="AA174" s="481"/>
      <c r="AB174" s="481"/>
      <c r="AC174" s="25"/>
      <c r="AD174" s="25"/>
      <c r="AE174" s="25"/>
      <c r="AF174" s="25"/>
      <c r="AG174" s="25"/>
      <c r="AH174" s="478"/>
      <c r="AI174" s="25"/>
      <c r="AK174" s="479"/>
      <c r="AP174" s="25"/>
      <c r="AQ174" s="479"/>
    </row>
    <row r="175" spans="1:43">
      <c r="A175" s="478"/>
      <c r="B175" s="25"/>
      <c r="C175" s="25"/>
      <c r="D175" s="25"/>
      <c r="E175" s="25"/>
      <c r="F175" s="25"/>
      <c r="G175" s="25"/>
      <c r="H175" s="25"/>
      <c r="I175" s="25"/>
      <c r="J175" s="25"/>
      <c r="K175" s="25"/>
      <c r="L175" s="25"/>
      <c r="M175" s="25"/>
      <c r="N175" s="25"/>
      <c r="O175" s="25"/>
      <c r="P175" s="25"/>
      <c r="Q175" s="25"/>
      <c r="R175" s="25"/>
      <c r="S175" s="478"/>
      <c r="T175" s="478"/>
      <c r="U175" s="25"/>
      <c r="V175" s="25"/>
      <c r="W175" s="481"/>
      <c r="X175" s="481"/>
      <c r="Y175" s="25"/>
      <c r="Z175" s="481"/>
      <c r="AA175" s="481"/>
      <c r="AB175" s="481"/>
      <c r="AC175" s="25"/>
      <c r="AD175" s="25"/>
      <c r="AE175" s="25"/>
      <c r="AF175" s="25"/>
      <c r="AG175" s="25"/>
      <c r="AH175" s="478"/>
      <c r="AI175" s="25"/>
      <c r="AK175" s="479"/>
      <c r="AP175" s="25"/>
      <c r="AQ175" s="479"/>
    </row>
    <row r="176" spans="1:43">
      <c r="A176" s="478"/>
      <c r="B176" s="25"/>
      <c r="C176" s="25"/>
      <c r="D176" s="25"/>
      <c r="E176" s="25"/>
      <c r="F176" s="25"/>
      <c r="G176" s="25"/>
      <c r="H176" s="25"/>
      <c r="I176" s="25"/>
      <c r="J176" s="25"/>
      <c r="K176" s="25"/>
      <c r="L176" s="25"/>
      <c r="M176" s="25"/>
      <c r="N176" s="25"/>
      <c r="O176" s="25"/>
      <c r="P176" s="25"/>
      <c r="Q176" s="25"/>
      <c r="R176" s="25"/>
      <c r="S176" s="478"/>
      <c r="T176" s="478"/>
      <c r="U176" s="25"/>
      <c r="V176" s="25"/>
      <c r="W176" s="481"/>
      <c r="X176" s="481"/>
      <c r="Y176" s="25"/>
      <c r="Z176" s="481"/>
      <c r="AA176" s="481"/>
      <c r="AB176" s="481"/>
      <c r="AC176" s="25"/>
      <c r="AD176" s="25"/>
      <c r="AE176" s="25"/>
      <c r="AF176" s="25"/>
      <c r="AG176" s="25"/>
      <c r="AH176" s="478"/>
      <c r="AI176" s="25"/>
      <c r="AK176" s="479"/>
      <c r="AP176" s="25"/>
      <c r="AQ176" s="479"/>
    </row>
    <row r="177" spans="1:43">
      <c r="A177" s="478"/>
      <c r="B177" s="25"/>
      <c r="C177" s="25"/>
      <c r="D177" s="25"/>
      <c r="E177" s="25"/>
      <c r="F177" s="25"/>
      <c r="G177" s="25"/>
      <c r="H177" s="25"/>
      <c r="I177" s="25"/>
      <c r="J177" s="25"/>
      <c r="K177" s="25"/>
      <c r="L177" s="25"/>
      <c r="M177" s="25"/>
      <c r="N177" s="25"/>
      <c r="O177" s="25"/>
      <c r="P177" s="25"/>
      <c r="Q177" s="25"/>
      <c r="R177" s="25"/>
      <c r="S177" s="478"/>
      <c r="T177" s="478"/>
      <c r="U177" s="25"/>
      <c r="V177" s="25"/>
      <c r="W177" s="481"/>
      <c r="X177" s="481"/>
      <c r="Y177" s="25"/>
      <c r="Z177" s="481"/>
      <c r="AA177" s="481"/>
      <c r="AB177" s="481"/>
      <c r="AC177" s="25"/>
      <c r="AD177" s="25"/>
      <c r="AE177" s="25"/>
      <c r="AF177" s="25"/>
      <c r="AG177" s="25"/>
      <c r="AH177" s="478"/>
      <c r="AI177" s="25"/>
      <c r="AK177" s="479"/>
      <c r="AP177" s="25"/>
      <c r="AQ177" s="479"/>
    </row>
    <row r="178" spans="1:43">
      <c r="A178" s="478"/>
      <c r="B178" s="25"/>
      <c r="C178" s="25"/>
      <c r="D178" s="25"/>
      <c r="E178" s="25"/>
      <c r="F178" s="25"/>
      <c r="G178" s="25"/>
      <c r="H178" s="25"/>
      <c r="I178" s="25"/>
      <c r="J178" s="25"/>
      <c r="K178" s="25"/>
      <c r="L178" s="25"/>
      <c r="M178" s="25"/>
      <c r="N178" s="25"/>
      <c r="O178" s="25"/>
      <c r="P178" s="25"/>
      <c r="Q178" s="25"/>
      <c r="R178" s="25"/>
      <c r="S178" s="478"/>
      <c r="T178" s="478"/>
      <c r="U178" s="25"/>
      <c r="V178" s="25"/>
      <c r="W178" s="481"/>
      <c r="X178" s="481"/>
      <c r="Y178" s="25"/>
      <c r="Z178" s="481"/>
      <c r="AA178" s="481"/>
      <c r="AB178" s="481"/>
      <c r="AC178" s="25"/>
      <c r="AD178" s="25"/>
      <c r="AE178" s="25"/>
      <c r="AF178" s="25"/>
      <c r="AG178" s="25"/>
      <c r="AH178" s="478"/>
      <c r="AI178" s="25"/>
      <c r="AK178" s="479"/>
      <c r="AP178" s="25"/>
      <c r="AQ178" s="479"/>
    </row>
    <row r="179" spans="1:43">
      <c r="A179" s="478"/>
      <c r="B179" s="25"/>
      <c r="C179" s="25"/>
      <c r="D179" s="25"/>
      <c r="E179" s="25"/>
      <c r="F179" s="25"/>
      <c r="G179" s="25"/>
      <c r="H179" s="25"/>
      <c r="I179" s="25"/>
      <c r="J179" s="25"/>
      <c r="K179" s="25"/>
      <c r="L179" s="25"/>
      <c r="M179" s="25"/>
      <c r="N179" s="25"/>
      <c r="O179" s="25"/>
      <c r="P179" s="25"/>
      <c r="Q179" s="25"/>
      <c r="R179" s="25"/>
      <c r="S179" s="478"/>
      <c r="T179" s="478"/>
      <c r="U179" s="25"/>
      <c r="V179" s="25"/>
      <c r="W179" s="481"/>
      <c r="X179" s="481"/>
      <c r="Y179" s="25"/>
      <c r="Z179" s="481"/>
      <c r="AA179" s="481"/>
      <c r="AB179" s="481"/>
      <c r="AC179" s="25"/>
      <c r="AD179" s="25"/>
      <c r="AE179" s="25"/>
      <c r="AF179" s="25"/>
      <c r="AG179" s="25"/>
      <c r="AH179" s="478"/>
      <c r="AI179" s="25"/>
      <c r="AK179" s="479"/>
      <c r="AP179" s="25"/>
      <c r="AQ179" s="479"/>
    </row>
    <row r="180" spans="1:43">
      <c r="A180" s="478"/>
      <c r="B180" s="25"/>
      <c r="C180" s="25"/>
      <c r="D180" s="25"/>
      <c r="E180" s="25"/>
      <c r="F180" s="25"/>
      <c r="G180" s="25"/>
      <c r="H180" s="25"/>
      <c r="I180" s="25"/>
      <c r="J180" s="25"/>
      <c r="K180" s="25"/>
      <c r="L180" s="25"/>
      <c r="M180" s="25"/>
      <c r="N180" s="25"/>
      <c r="O180" s="25"/>
      <c r="P180" s="25"/>
      <c r="Q180" s="25"/>
      <c r="R180" s="25"/>
      <c r="S180" s="478"/>
      <c r="T180" s="478"/>
      <c r="U180" s="25"/>
      <c r="V180" s="25"/>
      <c r="W180" s="481"/>
      <c r="X180" s="481"/>
      <c r="Y180" s="25"/>
      <c r="Z180" s="481"/>
      <c r="AA180" s="481"/>
      <c r="AB180" s="481"/>
      <c r="AC180" s="25"/>
      <c r="AD180" s="25"/>
      <c r="AE180" s="25"/>
      <c r="AF180" s="25"/>
      <c r="AG180" s="25"/>
      <c r="AH180" s="478"/>
      <c r="AI180" s="25"/>
      <c r="AK180" s="479"/>
      <c r="AP180" s="25"/>
      <c r="AQ180" s="479"/>
    </row>
  </sheetData>
  <autoFilter ref="A5:AR55" xr:uid="{534B58AC-C4A4-4675-AB5A-9F75D5B4665D}"/>
  <mergeCells count="567">
    <mergeCell ref="L29:L31"/>
    <mergeCell ref="I32:I34"/>
    <mergeCell ref="K32:K34"/>
    <mergeCell ref="L32:L34"/>
    <mergeCell ref="I35:I38"/>
    <mergeCell ref="J35:J38"/>
    <mergeCell ref="L35:L38"/>
    <mergeCell ref="I39:I42"/>
    <mergeCell ref="J39:J42"/>
    <mergeCell ref="K39:K42"/>
    <mergeCell ref="L39:L42"/>
    <mergeCell ref="J32:J34"/>
    <mergeCell ref="A1:D1"/>
    <mergeCell ref="AP6:AP7"/>
    <mergeCell ref="AQ6:AQ7"/>
    <mergeCell ref="AR6:AR7"/>
    <mergeCell ref="R6:R7"/>
    <mergeCell ref="S6:S7"/>
    <mergeCell ref="AI6:AI7"/>
    <mergeCell ref="AJ6:AJ7"/>
    <mergeCell ref="AK6:AK7"/>
    <mergeCell ref="AL6:AL7"/>
    <mergeCell ref="I4:L4"/>
    <mergeCell ref="A4:H4"/>
    <mergeCell ref="M4:S4"/>
    <mergeCell ref="T4:U4"/>
    <mergeCell ref="J6:J7"/>
    <mergeCell ref="I6:I7"/>
    <mergeCell ref="K6:K7"/>
    <mergeCell ref="L6:L7"/>
    <mergeCell ref="A6:A7"/>
    <mergeCell ref="C6:C7"/>
    <mergeCell ref="D6:D7"/>
    <mergeCell ref="E6:E7"/>
    <mergeCell ref="F6:F7"/>
    <mergeCell ref="G6:G7"/>
    <mergeCell ref="AB8:AB9"/>
    <mergeCell ref="AC8:AC9"/>
    <mergeCell ref="I8:I9"/>
    <mergeCell ref="J8:J9"/>
    <mergeCell ref="K8:K9"/>
    <mergeCell ref="L8:L9"/>
    <mergeCell ref="Y8:Y9"/>
    <mergeCell ref="Z8:Z9"/>
    <mergeCell ref="AA8:AA9"/>
    <mergeCell ref="AM6:AM7"/>
    <mergeCell ref="AN6:AN7"/>
    <mergeCell ref="AO6:AO7"/>
    <mergeCell ref="H6:H7"/>
    <mergeCell ref="M6:M7"/>
    <mergeCell ref="N6:N7"/>
    <mergeCell ref="O6:O7"/>
    <mergeCell ref="P6:P7"/>
    <mergeCell ref="Q6:Q7"/>
    <mergeCell ref="A8:A9"/>
    <mergeCell ref="C8:C9"/>
    <mergeCell ref="D8:D9"/>
    <mergeCell ref="E8:E9"/>
    <mergeCell ref="S8:S9"/>
    <mergeCell ref="T8:T9"/>
    <mergeCell ref="V8:V9"/>
    <mergeCell ref="W8:W9"/>
    <mergeCell ref="X8:X9"/>
    <mergeCell ref="F8:F9"/>
    <mergeCell ref="G8:G9"/>
    <mergeCell ref="H8:H9"/>
    <mergeCell ref="M8:M9"/>
    <mergeCell ref="N8:N9"/>
    <mergeCell ref="O8:O9"/>
    <mergeCell ref="P8:P9"/>
    <mergeCell ref="Q8:Q9"/>
    <mergeCell ref="R8:R9"/>
    <mergeCell ref="AR8:AR9"/>
    <mergeCell ref="AH8:AH9"/>
    <mergeCell ref="AI8:AI9"/>
    <mergeCell ref="AL8:AL9"/>
    <mergeCell ref="AM8:AM9"/>
    <mergeCell ref="AD8:AD9"/>
    <mergeCell ref="AE8:AE9"/>
    <mergeCell ref="AF8:AF9"/>
    <mergeCell ref="AG8:AG9"/>
    <mergeCell ref="AN8:AN9"/>
    <mergeCell ref="AO8:AO9"/>
    <mergeCell ref="F12:F13"/>
    <mergeCell ref="G12:G13"/>
    <mergeCell ref="H12:H13"/>
    <mergeCell ref="M12:M13"/>
    <mergeCell ref="I12:I13"/>
    <mergeCell ref="J12:J13"/>
    <mergeCell ref="K12:K13"/>
    <mergeCell ref="A12:A13"/>
    <mergeCell ref="C12:C13"/>
    <mergeCell ref="D12:D13"/>
    <mergeCell ref="E12:E13"/>
    <mergeCell ref="L12:L13"/>
    <mergeCell ref="AR14:AR15"/>
    <mergeCell ref="M14:M15"/>
    <mergeCell ref="N14:N15"/>
    <mergeCell ref="O14:O15"/>
    <mergeCell ref="P14:P15"/>
    <mergeCell ref="Q14:Q15"/>
    <mergeCell ref="R14:R15"/>
    <mergeCell ref="AR12:AR13"/>
    <mergeCell ref="O12:O13"/>
    <mergeCell ref="P12:P13"/>
    <mergeCell ref="Q12:Q13"/>
    <mergeCell ref="R12:R13"/>
    <mergeCell ref="S12:S13"/>
    <mergeCell ref="AI12:AI13"/>
    <mergeCell ref="G14:G15"/>
    <mergeCell ref="H14:H15"/>
    <mergeCell ref="I14:I15"/>
    <mergeCell ref="J14:J15"/>
    <mergeCell ref="K14:K15"/>
    <mergeCell ref="I16:I20"/>
    <mergeCell ref="J16:J20"/>
    <mergeCell ref="K16:K20"/>
    <mergeCell ref="L14:L15"/>
    <mergeCell ref="L16:L20"/>
    <mergeCell ref="A16:A20"/>
    <mergeCell ref="C16:C20"/>
    <mergeCell ref="D16:D20"/>
    <mergeCell ref="E16:E20"/>
    <mergeCell ref="A14:A15"/>
    <mergeCell ref="C14:C15"/>
    <mergeCell ref="D14:D15"/>
    <mergeCell ref="E14:E15"/>
    <mergeCell ref="F14:F15"/>
    <mergeCell ref="AP16:AP20"/>
    <mergeCell ref="AQ16:AQ20"/>
    <mergeCell ref="AR16:AR20"/>
    <mergeCell ref="A22:A24"/>
    <mergeCell ref="C22:C24"/>
    <mergeCell ref="D22:D24"/>
    <mergeCell ref="E22:E24"/>
    <mergeCell ref="F22:F24"/>
    <mergeCell ref="AJ16:AJ20"/>
    <mergeCell ref="AK16:AK20"/>
    <mergeCell ref="AL16:AL20"/>
    <mergeCell ref="AM16:AM20"/>
    <mergeCell ref="AN16:AN20"/>
    <mergeCell ref="AO16:AO20"/>
    <mergeCell ref="O16:O20"/>
    <mergeCell ref="P16:P20"/>
    <mergeCell ref="Q16:Q20"/>
    <mergeCell ref="R16:R20"/>
    <mergeCell ref="S16:S20"/>
    <mergeCell ref="AI16:AI20"/>
    <mergeCell ref="F16:F20"/>
    <mergeCell ref="G16:G20"/>
    <mergeCell ref="H16:H20"/>
    <mergeCell ref="M16:M20"/>
    <mergeCell ref="AR22:AR24"/>
    <mergeCell ref="A25:A28"/>
    <mergeCell ref="C25:C28"/>
    <mergeCell ref="D25:D28"/>
    <mergeCell ref="E25:E28"/>
    <mergeCell ref="G22:G24"/>
    <mergeCell ref="H22:H24"/>
    <mergeCell ref="M22:M24"/>
    <mergeCell ref="N22:N24"/>
    <mergeCell ref="O22:O24"/>
    <mergeCell ref="P22:P24"/>
    <mergeCell ref="AP25:AP26"/>
    <mergeCell ref="AQ25:AQ26"/>
    <mergeCell ref="AR25:AR28"/>
    <mergeCell ref="AJ27:AJ28"/>
    <mergeCell ref="AK27:AK28"/>
    <mergeCell ref="AL27:AL28"/>
    <mergeCell ref="AM27:AM28"/>
    <mergeCell ref="AN27:AN28"/>
    <mergeCell ref="J22:J24"/>
    <mergeCell ref="K22:K24"/>
    <mergeCell ref="L22:L24"/>
    <mergeCell ref="I25:I28"/>
    <mergeCell ref="AO27:AO28"/>
    <mergeCell ref="AP27:AP28"/>
    <mergeCell ref="AJ25:AJ26"/>
    <mergeCell ref="AK25:AK26"/>
    <mergeCell ref="AL25:AL26"/>
    <mergeCell ref="AM25:AM26"/>
    <mergeCell ref="AN25:AN26"/>
    <mergeCell ref="AO25:AO26"/>
    <mergeCell ref="AQ27:AQ28"/>
    <mergeCell ref="F25:F28"/>
    <mergeCell ref="G25:G28"/>
    <mergeCell ref="H25:H28"/>
    <mergeCell ref="M25:M28"/>
    <mergeCell ref="N25:N28"/>
    <mergeCell ref="L25:L28"/>
    <mergeCell ref="O25:O28"/>
    <mergeCell ref="P25:P28"/>
    <mergeCell ref="Q25:Q28"/>
    <mergeCell ref="R25:R28"/>
    <mergeCell ref="S25:S28"/>
    <mergeCell ref="AI25:AI28"/>
    <mergeCell ref="A29:A31"/>
    <mergeCell ref="C29:C31"/>
    <mergeCell ref="D29:D31"/>
    <mergeCell ref="E29:E31"/>
    <mergeCell ref="F29:F31"/>
    <mergeCell ref="G29:G31"/>
    <mergeCell ref="H29:H31"/>
    <mergeCell ref="J25:J28"/>
    <mergeCell ref="K25:K28"/>
    <mergeCell ref="I29:I31"/>
    <mergeCell ref="J29:J31"/>
    <mergeCell ref="K29:K31"/>
    <mergeCell ref="D32:D34"/>
    <mergeCell ref="E32:E34"/>
    <mergeCell ref="F32:F34"/>
    <mergeCell ref="G32:G34"/>
    <mergeCell ref="H32:H34"/>
    <mergeCell ref="AR29:AR31"/>
    <mergeCell ref="AJ30:AJ31"/>
    <mergeCell ref="AK30:AK31"/>
    <mergeCell ref="AL30:AL31"/>
    <mergeCell ref="AM30:AM31"/>
    <mergeCell ref="AN30:AN31"/>
    <mergeCell ref="AO30:AO31"/>
    <mergeCell ref="AP30:AP31"/>
    <mergeCell ref="M29:M31"/>
    <mergeCell ref="N29:N31"/>
    <mergeCell ref="O29:O31"/>
    <mergeCell ref="P29:P31"/>
    <mergeCell ref="Q29:Q31"/>
    <mergeCell ref="R29:R31"/>
    <mergeCell ref="AQ30:AQ31"/>
    <mergeCell ref="S29:S31"/>
    <mergeCell ref="AI29:AI31"/>
    <mergeCell ref="AO32:AO34"/>
    <mergeCell ref="AP32:AP34"/>
    <mergeCell ref="AP35:AP38"/>
    <mergeCell ref="AP39:AP42"/>
    <mergeCell ref="AQ32:AQ34"/>
    <mergeCell ref="AR32:AR34"/>
    <mergeCell ref="A35:A38"/>
    <mergeCell ref="C35:C38"/>
    <mergeCell ref="D35:D38"/>
    <mergeCell ref="E35:E38"/>
    <mergeCell ref="S32:S34"/>
    <mergeCell ref="AI32:AI34"/>
    <mergeCell ref="AJ32:AJ34"/>
    <mergeCell ref="AK32:AK34"/>
    <mergeCell ref="AL32:AL34"/>
    <mergeCell ref="AM32:AM34"/>
    <mergeCell ref="M32:M34"/>
    <mergeCell ref="N32:N34"/>
    <mergeCell ref="O32:O34"/>
    <mergeCell ref="P32:P34"/>
    <mergeCell ref="Q32:Q34"/>
    <mergeCell ref="R32:R34"/>
    <mergeCell ref="S35:S38"/>
    <mergeCell ref="AI35:AI38"/>
    <mergeCell ref="A32:A34"/>
    <mergeCell ref="C32:C34"/>
    <mergeCell ref="AN32:AN34"/>
    <mergeCell ref="M39:M42"/>
    <mergeCell ref="N39:N42"/>
    <mergeCell ref="O39:O42"/>
    <mergeCell ref="P39:P42"/>
    <mergeCell ref="G39:G42"/>
    <mergeCell ref="H39:H42"/>
    <mergeCell ref="H35:H38"/>
    <mergeCell ref="M35:M38"/>
    <mergeCell ref="K35:K38"/>
    <mergeCell ref="AQ35:AQ38"/>
    <mergeCell ref="AR35:AR38"/>
    <mergeCell ref="A39:A42"/>
    <mergeCell ref="C39:C42"/>
    <mergeCell ref="D39:D42"/>
    <mergeCell ref="E39:E42"/>
    <mergeCell ref="F39:F42"/>
    <mergeCell ref="AJ35:AJ38"/>
    <mergeCell ref="AK35:AK38"/>
    <mergeCell ref="AL35:AL38"/>
    <mergeCell ref="AM35:AM38"/>
    <mergeCell ref="AN35:AN38"/>
    <mergeCell ref="AO35:AO38"/>
    <mergeCell ref="O35:O38"/>
    <mergeCell ref="P35:P38"/>
    <mergeCell ref="Q35:Q38"/>
    <mergeCell ref="R35:R38"/>
    <mergeCell ref="AR39:AR42"/>
    <mergeCell ref="AL39:AL42"/>
    <mergeCell ref="AM39:AM42"/>
    <mergeCell ref="AN39:AN42"/>
    <mergeCell ref="F35:F38"/>
    <mergeCell ref="G35:G38"/>
    <mergeCell ref="AO39:AO42"/>
    <mergeCell ref="A43:A45"/>
    <mergeCell ref="C43:C45"/>
    <mergeCell ref="D43:D45"/>
    <mergeCell ref="E43:E45"/>
    <mergeCell ref="F43:F45"/>
    <mergeCell ref="F47:F48"/>
    <mergeCell ref="AQ39:AQ42"/>
    <mergeCell ref="Q39:Q42"/>
    <mergeCell ref="R39:R42"/>
    <mergeCell ref="S39:S42"/>
    <mergeCell ref="AI39:AI42"/>
    <mergeCell ref="AJ39:AJ42"/>
    <mergeCell ref="AK39:AK42"/>
    <mergeCell ref="I47:I48"/>
    <mergeCell ref="J47:J48"/>
    <mergeCell ref="K47:K48"/>
    <mergeCell ref="L47:L48"/>
    <mergeCell ref="P47:P48"/>
    <mergeCell ref="Q47:Q48"/>
    <mergeCell ref="A47:A48"/>
    <mergeCell ref="C47:C48"/>
    <mergeCell ref="D47:D48"/>
    <mergeCell ref="E47:E48"/>
    <mergeCell ref="M43:M45"/>
    <mergeCell ref="R43:R45"/>
    <mergeCell ref="G43:G45"/>
    <mergeCell ref="H43:H45"/>
    <mergeCell ref="I43:I45"/>
    <mergeCell ref="AR47:AR48"/>
    <mergeCell ref="AL47:AL48"/>
    <mergeCell ref="AM47:AM48"/>
    <mergeCell ref="AN47:AN48"/>
    <mergeCell ref="AO47:AO48"/>
    <mergeCell ref="G47:G48"/>
    <mergeCell ref="H47:H48"/>
    <mergeCell ref="M47:M48"/>
    <mergeCell ref="AR43:AR45"/>
    <mergeCell ref="S43:S45"/>
    <mergeCell ref="AI43:AI45"/>
    <mergeCell ref="AJ43:AJ45"/>
    <mergeCell ref="AK43:AK45"/>
    <mergeCell ref="AL43:AL45"/>
    <mergeCell ref="AM43:AM45"/>
    <mergeCell ref="AN43:AN45"/>
    <mergeCell ref="AO43:AO45"/>
    <mergeCell ref="AP43:AP45"/>
    <mergeCell ref="AQ43:AQ45"/>
    <mergeCell ref="A54:A55"/>
    <mergeCell ref="C54:C55"/>
    <mergeCell ref="D54:D55"/>
    <mergeCell ref="E54:E55"/>
    <mergeCell ref="F54:F55"/>
    <mergeCell ref="AJ52:AJ53"/>
    <mergeCell ref="AK52:AK53"/>
    <mergeCell ref="O52:O53"/>
    <mergeCell ref="P52:P53"/>
    <mergeCell ref="Q52:Q53"/>
    <mergeCell ref="R52:R53"/>
    <mergeCell ref="S52:S53"/>
    <mergeCell ref="AI52:AI53"/>
    <mergeCell ref="F52:F53"/>
    <mergeCell ref="G52:G53"/>
    <mergeCell ref="H52:H53"/>
    <mergeCell ref="AJ54:AJ55"/>
    <mergeCell ref="AK54:AK55"/>
    <mergeCell ref="M52:M53"/>
    <mergeCell ref="N52:N53"/>
    <mergeCell ref="A52:A53"/>
    <mergeCell ref="C52:C53"/>
    <mergeCell ref="D52:D53"/>
    <mergeCell ref="E52:E53"/>
    <mergeCell ref="I52:I53"/>
    <mergeCell ref="J52:J53"/>
    <mergeCell ref="G54:G55"/>
    <mergeCell ref="H54:H55"/>
    <mergeCell ref="M54:M55"/>
    <mergeCell ref="N54:N55"/>
    <mergeCell ref="K52:K53"/>
    <mergeCell ref="L52:L53"/>
    <mergeCell ref="I54:I55"/>
    <mergeCell ref="J54:J55"/>
    <mergeCell ref="K54:K55"/>
    <mergeCell ref="L54:L55"/>
    <mergeCell ref="AP52:AP53"/>
    <mergeCell ref="AQ52:AQ53"/>
    <mergeCell ref="AR52:AR53"/>
    <mergeCell ref="AL52:AL53"/>
    <mergeCell ref="AM52:AM53"/>
    <mergeCell ref="AN52:AN53"/>
    <mergeCell ref="AO52:AO53"/>
    <mergeCell ref="AR54:AR55"/>
    <mergeCell ref="AL54:AL55"/>
    <mergeCell ref="AM54:AM55"/>
    <mergeCell ref="AN54:AN55"/>
    <mergeCell ref="AO54:AO55"/>
    <mergeCell ref="AP54:AP55"/>
    <mergeCell ref="AQ54:AQ55"/>
    <mergeCell ref="Q22:Q24"/>
    <mergeCell ref="R22:R24"/>
    <mergeCell ref="S22:S24"/>
    <mergeCell ref="AI22:AI24"/>
    <mergeCell ref="N12:N13"/>
    <mergeCell ref="O47:O48"/>
    <mergeCell ref="O54:O55"/>
    <mergeCell ref="P54:P55"/>
    <mergeCell ref="Q54:Q55"/>
    <mergeCell ref="R54:R55"/>
    <mergeCell ref="S54:S55"/>
    <mergeCell ref="AI54:AI55"/>
    <mergeCell ref="R47:R48"/>
    <mergeCell ref="S47:S48"/>
    <mergeCell ref="AI47:AI48"/>
    <mergeCell ref="N35:N38"/>
    <mergeCell ref="N16:N20"/>
    <mergeCell ref="S14:S15"/>
    <mergeCell ref="AI14:AI15"/>
    <mergeCell ref="N47:N48"/>
    <mergeCell ref="N43:N45"/>
    <mergeCell ref="O43:O45"/>
    <mergeCell ref="P43:P45"/>
    <mergeCell ref="Q43:Q45"/>
    <mergeCell ref="AS4:BB4"/>
    <mergeCell ref="AS6:AS7"/>
    <mergeCell ref="AT6:AT7"/>
    <mergeCell ref="AU6:AU7"/>
    <mergeCell ref="AV6:AV7"/>
    <mergeCell ref="AW6:AW7"/>
    <mergeCell ref="AX6:AX7"/>
    <mergeCell ref="AY6:AY7"/>
    <mergeCell ref="AZ6:AZ7"/>
    <mergeCell ref="BA6:BA7"/>
    <mergeCell ref="BB6:BB7"/>
    <mergeCell ref="BC6:BC7"/>
    <mergeCell ref="AS8:AS9"/>
    <mergeCell ref="AZ8:AZ9"/>
    <mergeCell ref="BA8:BA9"/>
    <mergeCell ref="BB8:BB9"/>
    <mergeCell ref="AS16:AS20"/>
    <mergeCell ref="AT16:AT20"/>
    <mergeCell ref="AU16:AU20"/>
    <mergeCell ref="AV16:AV20"/>
    <mergeCell ref="AW16:AW20"/>
    <mergeCell ref="AX16:AX20"/>
    <mergeCell ref="AY16:AY20"/>
    <mergeCell ref="AZ16:AZ20"/>
    <mergeCell ref="BA16:BA20"/>
    <mergeCell ref="BB16:BB20"/>
    <mergeCell ref="BC16:BC20"/>
    <mergeCell ref="AT8:AT9"/>
    <mergeCell ref="AU8:AU9"/>
    <mergeCell ref="AV8:AV9"/>
    <mergeCell ref="AW8:AW9"/>
    <mergeCell ref="AX8:AX9"/>
    <mergeCell ref="AY8:AY9"/>
    <mergeCell ref="BC8:BC9"/>
    <mergeCell ref="AS12:AS13"/>
    <mergeCell ref="AX29:AX31"/>
    <mergeCell ref="AY29:AY31"/>
    <mergeCell ref="AZ29:AZ31"/>
    <mergeCell ref="BA29:BA31"/>
    <mergeCell ref="BB29:BB31"/>
    <mergeCell ref="BC29:BC31"/>
    <mergeCell ref="AS22:AS24"/>
    <mergeCell ref="AX22:AX24"/>
    <mergeCell ref="AY22:AY24"/>
    <mergeCell ref="AZ22:AZ24"/>
    <mergeCell ref="BA22:BA24"/>
    <mergeCell ref="BB22:BB24"/>
    <mergeCell ref="BC22:BC24"/>
    <mergeCell ref="AX25:AX28"/>
    <mergeCell ref="AY25:AY28"/>
    <mergeCell ref="AZ25:AZ28"/>
    <mergeCell ref="BA25:BA28"/>
    <mergeCell ref="BB25:BB28"/>
    <mergeCell ref="BC25:BC28"/>
    <mergeCell ref="AT22:AT24"/>
    <mergeCell ref="BB32:BB34"/>
    <mergeCell ref="BC32:BC34"/>
    <mergeCell ref="AS35:AS38"/>
    <mergeCell ref="AT35:AT38"/>
    <mergeCell ref="AU35:AU38"/>
    <mergeCell ref="AV35:AV38"/>
    <mergeCell ref="AW35:AW38"/>
    <mergeCell ref="AX35:AX38"/>
    <mergeCell ref="AY35:AY38"/>
    <mergeCell ref="AZ35:AZ38"/>
    <mergeCell ref="BA35:BA38"/>
    <mergeCell ref="BB35:BB38"/>
    <mergeCell ref="BC35:BC38"/>
    <mergeCell ref="AS32:AS34"/>
    <mergeCell ref="AT32:AT34"/>
    <mergeCell ref="AU32:AU34"/>
    <mergeCell ref="AV32:AV34"/>
    <mergeCell ref="AW32:AW34"/>
    <mergeCell ref="AX32:AX34"/>
    <mergeCell ref="AY32:AY34"/>
    <mergeCell ref="AZ32:AZ34"/>
    <mergeCell ref="BA32:BA34"/>
    <mergeCell ref="BB39:BB42"/>
    <mergeCell ref="BC39:BC42"/>
    <mergeCell ref="AS43:AS45"/>
    <mergeCell ref="AT43:AT45"/>
    <mergeCell ref="AU43:AU45"/>
    <mergeCell ref="AV43:AV45"/>
    <mergeCell ref="AW43:AW45"/>
    <mergeCell ref="AX43:AX45"/>
    <mergeCell ref="AY43:AY45"/>
    <mergeCell ref="AZ43:AZ45"/>
    <mergeCell ref="BA43:BA45"/>
    <mergeCell ref="BB43:BB45"/>
    <mergeCell ref="BC43:BC45"/>
    <mergeCell ref="AS39:AS42"/>
    <mergeCell ref="AT39:AT42"/>
    <mergeCell ref="AU39:AU42"/>
    <mergeCell ref="AV39:AV42"/>
    <mergeCell ref="AW39:AW42"/>
    <mergeCell ref="AX39:AX42"/>
    <mergeCell ref="AY39:AY42"/>
    <mergeCell ref="AZ39:AZ42"/>
    <mergeCell ref="BA39:BA42"/>
    <mergeCell ref="BC47:BC48"/>
    <mergeCell ref="AS52:AS53"/>
    <mergeCell ref="AT52:AT53"/>
    <mergeCell ref="AU52:AU53"/>
    <mergeCell ref="AV52:AV53"/>
    <mergeCell ref="AW52:AW53"/>
    <mergeCell ref="AX52:AX53"/>
    <mergeCell ref="AY52:AY53"/>
    <mergeCell ref="AZ52:AZ53"/>
    <mergeCell ref="BA52:BA53"/>
    <mergeCell ref="BB52:BB53"/>
    <mergeCell ref="BC52:BC53"/>
    <mergeCell ref="BB54:BB55"/>
    <mergeCell ref="BC54:BC55"/>
    <mergeCell ref="AS54:AS55"/>
    <mergeCell ref="AT54:AT55"/>
    <mergeCell ref="AU54:AU55"/>
    <mergeCell ref="AV54:AV55"/>
    <mergeCell ref="AW54:AW55"/>
    <mergeCell ref="AX54:AX55"/>
    <mergeCell ref="AY54:AY55"/>
    <mergeCell ref="AZ54:AZ55"/>
    <mergeCell ref="BA54:BA55"/>
    <mergeCell ref="BC12:BC13"/>
    <mergeCell ref="AS14:AS15"/>
    <mergeCell ref="AU14:AU15"/>
    <mergeCell ref="AT14:AT15"/>
    <mergeCell ref="AV14:AV15"/>
    <mergeCell ref="AW14:AW15"/>
    <mergeCell ref="AX14:AX15"/>
    <mergeCell ref="AY14:AY15"/>
    <mergeCell ref="AZ14:AZ15"/>
    <mergeCell ref="BA14:BA15"/>
    <mergeCell ref="BB14:BB15"/>
    <mergeCell ref="BC14:BC15"/>
    <mergeCell ref="AT12:AT13"/>
    <mergeCell ref="AU12:AU13"/>
    <mergeCell ref="AV12:AV13"/>
    <mergeCell ref="AW12:AW13"/>
    <mergeCell ref="AX12:AX13"/>
    <mergeCell ref="AY12:AY13"/>
    <mergeCell ref="AZ12:AZ13"/>
    <mergeCell ref="BA12:BA13"/>
    <mergeCell ref="BB12:BB13"/>
    <mergeCell ref="AS29:AS31"/>
    <mergeCell ref="AT29:AT31"/>
    <mergeCell ref="AU29:AU31"/>
    <mergeCell ref="AV29:AV31"/>
    <mergeCell ref="AW29:AW31"/>
    <mergeCell ref="AU22:AU24"/>
    <mergeCell ref="AV22:AV24"/>
    <mergeCell ref="AW22:AW24"/>
    <mergeCell ref="AS25:AS28"/>
    <mergeCell ref="AT25:AT28"/>
    <mergeCell ref="AU25:AU28"/>
    <mergeCell ref="AV25:AV28"/>
    <mergeCell ref="AW25:AW28"/>
  </mergeCells>
  <conditionalFormatting sqref="M6 AD6:AD8 AD10:AD55">
    <cfRule type="cellIs" dxfId="143" priority="763" stopIfTrue="1" operator="equal">
      <formula>"Muy Baja"</formula>
    </cfRule>
    <cfRule type="cellIs" dxfId="142" priority="762" stopIfTrue="1" operator="equal">
      <formula>"Baja"</formula>
    </cfRule>
    <cfRule type="cellIs" dxfId="141" priority="761" stopIfTrue="1" operator="equal">
      <formula>"Media"</formula>
    </cfRule>
    <cfRule type="cellIs" dxfId="140" priority="760" stopIfTrue="1" operator="equal">
      <formula>"Alta"</formula>
    </cfRule>
    <cfRule type="cellIs" dxfId="139" priority="759" stopIfTrue="1" operator="equal">
      <formula>"Muy Alta"</formula>
    </cfRule>
  </conditionalFormatting>
  <conditionalFormatting sqref="M8">
    <cfRule type="cellIs" dxfId="138" priority="26" stopIfTrue="1" operator="equal">
      <formula>"Muy Alta"</formula>
    </cfRule>
    <cfRule type="cellIs" dxfId="137" priority="27" stopIfTrue="1" operator="equal">
      <formula>"Alta"</formula>
    </cfRule>
    <cfRule type="cellIs" dxfId="136" priority="28" stopIfTrue="1" operator="equal">
      <formula>"Media"</formula>
    </cfRule>
    <cfRule type="cellIs" dxfId="135" priority="29" stopIfTrue="1" operator="equal">
      <formula>"Baja"</formula>
    </cfRule>
    <cfRule type="cellIs" dxfId="134" priority="30" stopIfTrue="1" operator="equal">
      <formula>"Muy Baja"</formula>
    </cfRule>
  </conditionalFormatting>
  <conditionalFormatting sqref="M52 M54">
    <cfRule type="cellIs" dxfId="133" priority="108" stopIfTrue="1" operator="equal">
      <formula>"Baja"</formula>
    </cfRule>
    <cfRule type="cellIs" dxfId="132" priority="105" stopIfTrue="1" operator="equal">
      <formula>"Muy Alta"</formula>
    </cfRule>
    <cfRule type="cellIs" dxfId="131" priority="106" stopIfTrue="1" operator="equal">
      <formula>"Alta"</formula>
    </cfRule>
    <cfRule type="cellIs" dxfId="130" priority="107" stopIfTrue="1" operator="equal">
      <formula>"Media"</formula>
    </cfRule>
    <cfRule type="cellIs" dxfId="129" priority="109" stopIfTrue="1" operator="equal">
      <formula>"Muy Baja"</formula>
    </cfRule>
  </conditionalFormatting>
  <conditionalFormatting sqref="AH6:AH7 AH10">
    <cfRule type="containsText" dxfId="28" priority="668" operator="containsText" text="Extrema">
      <formula>NOT(ISERROR(SEARCH("Extrema",AH6)))</formula>
    </cfRule>
    <cfRule type="containsText" dxfId="27" priority="673" operator="containsText" text="Extrema">
      <formula>NOT(ISERROR(SEARCH("Extrema",AH6)))</formula>
    </cfRule>
    <cfRule type="containsText" dxfId="26" priority="667" operator="containsText" text="VALORAR">
      <formula>NOT(ISERROR(SEARCH("VALORAR",AH6)))</formula>
    </cfRule>
    <cfRule type="containsText" dxfId="25" priority="669" operator="containsText" text="Alta">
      <formula>NOT(ISERROR(SEARCH("Alta",AH6)))</formula>
    </cfRule>
    <cfRule type="containsText" dxfId="24" priority="672" operator="containsText" text="VALORAR">
      <formula>NOT(ISERROR(SEARCH("VALORAR",AH6)))</formula>
    </cfRule>
    <cfRule type="containsText" dxfId="23" priority="674" operator="containsText" text="Alta">
      <formula>NOT(ISERROR(SEARCH("Alta",AH6)))</formula>
    </cfRule>
    <cfRule type="containsText" dxfId="22" priority="675" operator="containsText" text="Moderada">
      <formula>NOT(ISERROR(SEARCH("Moderada",AH6)))</formula>
    </cfRule>
    <cfRule type="containsText" dxfId="21" priority="676" operator="containsText" text="Baja">
      <formula>NOT(ISERROR(SEARCH("Baja",AH6)))</formula>
    </cfRule>
    <cfRule type="containsText" dxfId="20" priority="671" operator="containsText" text="Baja">
      <formula>NOT(ISERROR(SEARCH("Baja",AH6)))</formula>
    </cfRule>
    <cfRule type="containsText" dxfId="19" priority="670" operator="containsText" text="Moderada">
      <formula>NOT(ISERROR(SEARCH("Moderada",AH6)))</formula>
    </cfRule>
  </conditionalFormatting>
  <conditionalFormatting sqref="AH8">
    <cfRule type="cellIs" dxfId="18" priority="32" stopIfTrue="1" operator="equal">
      <formula>"Alta"</formula>
    </cfRule>
    <cfRule type="cellIs" dxfId="17" priority="31" stopIfTrue="1" operator="equal">
      <formula>"Muy Alta"</formula>
    </cfRule>
    <cfRule type="cellIs" dxfId="16" priority="35" stopIfTrue="1" operator="equal">
      <formula>"Muy Baja"</formula>
    </cfRule>
    <cfRule type="cellIs" dxfId="15" priority="34" stopIfTrue="1" operator="equal">
      <formula>"Baja"</formula>
    </cfRule>
    <cfRule type="cellIs" dxfId="14" priority="33" stopIfTrue="1" operator="equal">
      <formula>"Media"</formula>
    </cfRule>
  </conditionalFormatting>
  <conditionalFormatting sqref="AH53">
    <cfRule type="cellIs" dxfId="13" priority="96" stopIfTrue="1" operator="equal">
      <formula>"Alta"</formula>
    </cfRule>
    <cfRule type="cellIs" dxfId="12" priority="95" stopIfTrue="1" operator="equal">
      <formula>"Muy Alta"</formula>
    </cfRule>
    <cfRule type="cellIs" dxfId="11" priority="99" stopIfTrue="1" operator="equal">
      <formula>"Muy Baja"</formula>
    </cfRule>
    <cfRule type="cellIs" dxfId="10" priority="98" stopIfTrue="1" operator="equal">
      <formula>"Baja"</formula>
    </cfRule>
    <cfRule type="cellIs" dxfId="9" priority="97" stopIfTrue="1" operator="equal">
      <formula>"Media"</formula>
    </cfRule>
  </conditionalFormatting>
  <conditionalFormatting sqref="AH55">
    <cfRule type="cellIs" dxfId="4" priority="84" stopIfTrue="1" operator="equal">
      <formula>"Muy Baja"</formula>
    </cfRule>
    <cfRule type="cellIs" dxfId="3" priority="81" stopIfTrue="1" operator="equal">
      <formula>"Alta"</formula>
    </cfRule>
    <cfRule type="cellIs" dxfId="2" priority="80" stopIfTrue="1" operator="equal">
      <formula>"Muy Alta"</formula>
    </cfRule>
    <cfRule type="cellIs" dxfId="1" priority="82" stopIfTrue="1" operator="equal">
      <formula>"Media"</formula>
    </cfRule>
    <cfRule type="cellIs" dxfId="0" priority="83" stopIfTrue="1" operator="equal">
      <formula>"Baja"</formula>
    </cfRule>
  </conditionalFormatting>
  <hyperlinks>
    <hyperlink ref="AX8" r:id="rId1" xr:uid="{ED59F281-92E6-4B8F-8CEC-F5723814B36A}"/>
    <hyperlink ref="AX47" r:id="rId2" xr:uid="{685778F3-2F20-4F4D-A7F7-86526570B570}"/>
    <hyperlink ref="AX48" r:id="rId3" xr:uid="{38EF49E4-596B-46DC-B340-DB44D3E7F973}"/>
    <hyperlink ref="AX11" r:id="rId4" xr:uid="{B3F23568-B866-4D86-9FBF-D8F2B140A3D1}"/>
    <hyperlink ref="AX14" r:id="rId5" xr:uid="{77CE7C59-B941-46BE-9047-DADF01BB66B8}"/>
    <hyperlink ref="AX16" r:id="rId6" xr:uid="{CC2DD74E-6F5A-4E8C-A48C-E21091090254}"/>
    <hyperlink ref="AX22" r:id="rId7" xr:uid="{D3A7D55F-1D01-42A0-88AB-308A2E7C47DF}"/>
    <hyperlink ref="AX25" r:id="rId8" xr:uid="{E074703F-0D5B-4246-AF1F-BFC58AF791E1}"/>
    <hyperlink ref="AX35" r:id="rId9" xr:uid="{27898894-8E7A-49F2-A2EB-71B648F31BA4}"/>
    <hyperlink ref="AX39" r:id="rId10" xr:uid="{E70FC8A0-294F-4ED8-9663-5866E8D9E7C3}"/>
    <hyperlink ref="AX51" r:id="rId11" xr:uid="{BB7566EF-3220-4087-A63D-85D0484E0DFD}"/>
    <hyperlink ref="AX52" r:id="rId12" xr:uid="{3C971DE3-9D2B-45AE-BE63-C40537943079}"/>
    <hyperlink ref="AX54" r:id="rId13" xr:uid="{02F34805-F188-48ED-BC21-3FB4831C5CA3}"/>
    <hyperlink ref="AX50" r:id="rId14" xr:uid="{91813CEE-F6B4-4177-A08D-F9B04F82B691}"/>
    <hyperlink ref="AX46" r:id="rId15" xr:uid="{CCBD6E70-A6F8-49F6-B961-86BC960C6251}"/>
  </hyperlinks>
  <pageMargins left="0.7" right="0.7" top="0.75" bottom="0.75" header="0.3" footer="0.3"/>
  <pageSetup paperSize="9" orientation="portrait" r:id="rId16"/>
  <drawing r:id="rId17"/>
  <legacyDrawing r:id="rId18"/>
  <extLst>
    <ext xmlns:x14="http://schemas.microsoft.com/office/spreadsheetml/2009/9/main" uri="{78C0D931-6437-407d-A8EE-F0AAD7539E65}">
      <x14:conditionalFormattings>
        <x14:conditionalFormatting xmlns:xm="http://schemas.microsoft.com/office/excel/2006/main">
          <x14:cfRule type="containsText" priority="664" operator="containsText" id="{18632F3D-8261-452A-AA6F-793D29F21AFC}">
            <xm:f>NOT(ISERROR(SEARCH('https://dadepbta-my.sharepoint.com/Users/larango/Downloads/[MAPA DE RIESGOS INSTITUCIONAL DADEP 2023 V6FINAL (2).xlsx]Listados Datos'!#REF!,Q6)))</xm:f>
            <xm:f>'https://dadepbta-my.sharepoint.com/Users/larango/Downloads/[MAPA DE RIESGOS INSTITUCIONAL DADEP 2023 V6FINAL (2).xlsx]Listados Datos'!#REF!</xm:f>
            <x14:dxf>
              <fill>
                <patternFill>
                  <bgColor rgb="FFFFFF00"/>
                </patternFill>
              </fill>
            </x14:dxf>
          </x14:cfRule>
          <x14:cfRule type="containsText" priority="663" operator="containsText" id="{6F1892A6-268C-4570-8910-B7BEEAB131E8}">
            <xm:f>NOT(ISERROR(SEARCH('https://dadepbta-my.sharepoint.com/Users/larango/Downloads/[MAPA DE RIESGOS INSTITUCIONAL DADEP 2023 V6FINAL (2).xlsx]Listados Datos'!#REF!,Q6)))</xm:f>
            <xm:f>'https://dadepbta-my.sharepoint.com/Users/larango/Downloads/[MAPA DE RIESGOS INSTITUCIONAL DADEP 2023 V6FINAL (2).xlsx]Listados Datos'!#REF!</xm:f>
            <x14:dxf>
              <fill>
                <patternFill>
                  <bgColor rgb="FF33CC33"/>
                </patternFill>
              </fill>
            </x14:dxf>
          </x14:cfRule>
          <x14:cfRule type="containsText" priority="662" operator="containsText" id="{7F6B9CEB-AAFD-44A9-B5A6-83288F2B0C4C}">
            <xm:f>NOT(ISERROR(SEARCH('https://dadepbta-my.sharepoint.com/Users/larango/Downloads/[MAPA DE RIESGOS INSTITUCIONAL DADEP 2023 V6FINAL (2).xlsx]Listados Datos'!#REF!,Q6)))</xm:f>
            <xm:f>'https://dadepbta-my.sharepoint.com/Users/larango/Downloads/[MAPA DE RIESGOS INSTITUCIONAL DADEP 2023 V6FINAL (2).xlsx]Listados Datos'!#REF!</xm:f>
            <x14:dxf>
              <fill>
                <patternFill>
                  <bgColor rgb="FF99CC00"/>
                </patternFill>
              </fill>
            </x14:dxf>
          </x14:cfRule>
          <x14:cfRule type="containsText" priority="666" operator="containsText" id="{A6B0EB82-AF1E-498A-A754-DE34F5816712}">
            <xm:f>NOT(ISERROR(SEARCH('https://dadepbta-my.sharepoint.com/Users/larango/Downloads/[MAPA DE RIESGOS INSTITUCIONAL DADEP 2023 V6FINAL (2).xlsx]Listados Datos'!#REF!,Q6)))</xm:f>
            <xm:f>'https://dadepbta-my.sharepoint.com/Users/larango/Downloads/[MAPA DE RIESGOS INSTITUCIONAL DADEP 2023 V6FINAL (2).xlsx]Listados Datos'!#REF!</xm:f>
            <x14:dxf>
              <fill>
                <patternFill>
                  <bgColor rgb="FFFF0000"/>
                </patternFill>
              </fill>
            </x14:dxf>
          </x14:cfRule>
          <x14:cfRule type="containsText" priority="665" operator="containsText" id="{545BA38F-6815-49C4-8CF3-2DEC7EE08C4B}">
            <xm:f>NOT(ISERROR(SEARCH('https://dadepbta-my.sharepoint.com/Users/larango/Downloads/[MAPA DE RIESGOS INSTITUCIONAL DADEP 2023 V6FINAL (2).xlsx]Listados Datos'!#REF!,Q6)))</xm:f>
            <xm:f>'https://dadepbta-my.sharepoint.com/Users/larango/Downloads/[MAPA DE RIESGOS INSTITUCIONAL DADEP 2023 V6FINAL (2).xlsx]Listados Datos'!#REF!</xm:f>
            <x14:dxf>
              <fill>
                <patternFill>
                  <bgColor rgb="FFFFC000"/>
                </patternFill>
              </fill>
            </x14:dxf>
          </x14:cfRule>
          <xm:sqref>Q6</xm:sqref>
        </x14:conditionalFormatting>
        <x14:conditionalFormatting xmlns:xm="http://schemas.microsoft.com/office/excel/2006/main">
          <x14:cfRule type="containsText" priority="7" operator="containsText" id="{860F9AEA-5F37-4C76-ABE7-5D0304DDDAD8}">
            <xm:f>NOT(ISERROR(SEARCH('https://dadepbta-my.sharepoint.com/Users/ZLOPEZ/OneDrive - DADEP/Documents/Actualización Mapa de Riesgos Institucional 2024/[OCDI MAPA DE RIESGOS INSTITUCIONAL DADEP 2024 PRIMER CUATRIMESTRE.xlsx]Listados Datos'!#REF!,Q8)))</xm:f>
            <xm:f>'https://dadepbta-my.sharepoint.com/Users/ZLOPEZ/OneDrive - DADEP/Documents/Actualización Mapa de Riesgos Institucional 2024/[OCDI MAPA DE RIESGOS INSTITUCIONAL DADEP 2024 PRIMER CUATRIMESTRE.xlsx]Listados Datos'!#REF!</xm:f>
            <x14:dxf>
              <fill>
                <patternFill>
                  <bgColor rgb="FF33CC33"/>
                </patternFill>
              </fill>
            </x14:dxf>
          </x14:cfRule>
          <x14:cfRule type="containsText" priority="8" operator="containsText" id="{27534DE7-5765-4A40-9B6D-0000A4BD34B2}">
            <xm:f>NOT(ISERROR(SEARCH('https://dadepbta-my.sharepoint.com/Users/ZLOPEZ/OneDrive - DADEP/Documents/Actualización Mapa de Riesgos Institucional 2024/[OCDI MAPA DE RIESGOS INSTITUCIONAL DADEP 2024 PRIMER CUATRIMESTRE.xlsx]Listados Datos'!#REF!,Q8)))</xm:f>
            <xm:f>'https://dadepbta-my.sharepoint.com/Users/ZLOPEZ/OneDrive - DADEP/Documents/Actualización Mapa de Riesgos Institucional 2024/[OCDI MAPA DE RIESGOS INSTITUCIONAL DADEP 2024 PRIMER CUATRIMESTRE.xlsx]Listados Datos'!#REF!</xm:f>
            <x14:dxf>
              <fill>
                <patternFill>
                  <bgColor rgb="FFFFFF00"/>
                </patternFill>
              </fill>
            </x14:dxf>
          </x14:cfRule>
          <x14:cfRule type="containsText" priority="9" operator="containsText" id="{DC6F21FA-63F5-446C-8F39-5DCD5FADE6F3}">
            <xm:f>NOT(ISERROR(SEARCH('https://dadepbta-my.sharepoint.com/Users/ZLOPEZ/OneDrive - DADEP/Documents/Actualización Mapa de Riesgos Institucional 2024/[OCDI MAPA DE RIESGOS INSTITUCIONAL DADEP 2024 PRIMER CUATRIMESTRE.xlsx]Listados Datos'!#REF!,Q8)))</xm:f>
            <xm:f>'https://dadepbta-my.sharepoint.com/Users/ZLOPEZ/OneDrive - DADEP/Documents/Actualización Mapa de Riesgos Institucional 2024/[OCDI MAPA DE RIESGOS INSTITUCIONAL DADEP 2024 PRIMER CUATRIMESTRE.xlsx]Listados Datos'!#REF!</xm:f>
            <x14:dxf>
              <fill>
                <patternFill>
                  <bgColor rgb="FFFFC000"/>
                </patternFill>
              </fill>
            </x14:dxf>
          </x14:cfRule>
          <x14:cfRule type="containsText" priority="10" operator="containsText" id="{F14BE691-7A57-48C9-8CFE-AB77144C36C6}">
            <xm:f>NOT(ISERROR(SEARCH('https://dadepbta-my.sharepoint.com/Users/ZLOPEZ/OneDrive - DADEP/Documents/Actualización Mapa de Riesgos Institucional 2024/[OCDI MAPA DE RIESGOS INSTITUCIONAL DADEP 2024 PRIMER CUATRIMESTRE.xlsx]Listados Datos'!#REF!,Q8)))</xm:f>
            <xm:f>'https://dadepbta-my.sharepoint.com/Users/ZLOPEZ/OneDrive - DADEP/Documents/Actualización Mapa de Riesgos Institucional 2024/[OCDI MAPA DE RIESGOS INSTITUCIONAL DADEP 2024 PRIMER CUATRIMESTRE.xlsx]Listados Datos'!#REF!</xm:f>
            <x14:dxf>
              <fill>
                <patternFill>
                  <bgColor rgb="FFFF0000"/>
                </patternFill>
              </fill>
            </x14:dxf>
          </x14:cfRule>
          <x14:cfRule type="containsText" priority="6" operator="containsText" id="{886FBB4E-EFD0-4E90-88E5-895CBB211E20}">
            <xm:f>NOT(ISERROR(SEARCH('https://dadepbta-my.sharepoint.com/Users/ZLOPEZ/OneDrive - DADEP/Documents/Actualización Mapa de Riesgos Institucional 2024/[OCDI MAPA DE RIESGOS INSTITUCIONAL DADEP 2024 PRIMER CUATRIMESTRE.xlsx]Listados Datos'!#REF!,Q8)))</xm:f>
            <xm:f>'https://dadepbta-my.sharepoint.com/Users/ZLOPEZ/OneDrive - DADEP/Documents/Actualización Mapa de Riesgos Institucional 2024/[OCDI MAPA DE RIESGOS INSTITUCIONAL DADEP 2024 PRIMER CUATRIMESTRE.xlsx]Listados Datos'!#REF!</xm:f>
            <x14:dxf>
              <fill>
                <patternFill>
                  <bgColor rgb="FF99CC00"/>
                </patternFill>
              </fill>
            </x14:dxf>
          </x14:cfRule>
          <xm:sqref>Q8</xm:sqref>
        </x14:conditionalFormatting>
        <x14:conditionalFormatting xmlns:xm="http://schemas.microsoft.com/office/excel/2006/main">
          <x14:cfRule type="containsText" priority="684" operator="containsText" id="{B6474816-8995-4AD3-B737-E4ACA3C57B8C}">
            <xm:f>NOT(ISERROR(SEARCH('https://dadepbta-my.sharepoint.com/Users/larango/Downloads/[MAPA DE RIESGOS INSTITUCIONAL DADEP 2023 V6FINAL (2).xlsx]Listados Datos'!#REF!,Q10)))</xm:f>
            <xm:f>'https://dadepbta-my.sharepoint.com/Users/larango/Downloads/[MAPA DE RIESGOS INSTITUCIONAL DADEP 2023 V6FINAL (2).xlsx]Listados Datos'!#REF!</xm:f>
            <x14:dxf>
              <fill>
                <patternFill>
                  <bgColor rgb="FFFFFF00"/>
                </patternFill>
              </fill>
            </x14:dxf>
          </x14:cfRule>
          <x14:cfRule type="containsText" priority="686" operator="containsText" id="{B777E864-C03A-4874-8137-304C05F79198}">
            <xm:f>NOT(ISERROR(SEARCH('https://dadepbta-my.sharepoint.com/Users/larango/Downloads/[MAPA DE RIESGOS INSTITUCIONAL DADEP 2023 V6FINAL (2).xlsx]Listados Datos'!#REF!,Q10)))</xm:f>
            <xm:f>'https://dadepbta-my.sharepoint.com/Users/larango/Downloads/[MAPA DE RIESGOS INSTITUCIONAL DADEP 2023 V6FINAL (2).xlsx]Listados Datos'!#REF!</xm:f>
            <x14:dxf>
              <fill>
                <patternFill>
                  <bgColor rgb="FFFF0000"/>
                </patternFill>
              </fill>
            </x14:dxf>
          </x14:cfRule>
          <x14:cfRule type="containsText" priority="685" operator="containsText" id="{C239710E-83F9-43EE-A064-CFDB3147D262}">
            <xm:f>NOT(ISERROR(SEARCH('https://dadepbta-my.sharepoint.com/Users/larango/Downloads/[MAPA DE RIESGOS INSTITUCIONAL DADEP 2023 V6FINAL (2).xlsx]Listados Datos'!#REF!,Q10)))</xm:f>
            <xm:f>'https://dadepbta-my.sharepoint.com/Users/larango/Downloads/[MAPA DE RIESGOS INSTITUCIONAL DADEP 2023 V6FINAL (2).xlsx]Listados Datos'!#REF!</xm:f>
            <x14:dxf>
              <fill>
                <patternFill>
                  <bgColor rgb="FFFFC000"/>
                </patternFill>
              </fill>
            </x14:dxf>
          </x14:cfRule>
          <x14:cfRule type="containsText" priority="682" operator="containsText" id="{BAF2495E-00FF-45E5-98E9-6FD5780F8DBF}">
            <xm:f>NOT(ISERROR(SEARCH('https://dadepbta-my.sharepoint.com/Users/larango/Downloads/[MAPA DE RIESGOS INSTITUCIONAL DADEP 2023 V6FINAL (2).xlsx]Listados Datos'!#REF!,Q10)))</xm:f>
            <xm:f>'https://dadepbta-my.sharepoint.com/Users/larango/Downloads/[MAPA DE RIESGOS INSTITUCIONAL DADEP 2023 V6FINAL (2).xlsx]Listados Datos'!#REF!</xm:f>
            <x14:dxf>
              <fill>
                <patternFill>
                  <bgColor rgb="FF99CC00"/>
                </patternFill>
              </fill>
            </x14:dxf>
          </x14:cfRule>
          <x14:cfRule type="containsText" priority="683" operator="containsText" id="{63807935-BE00-4820-BF56-70DEC30480A6}">
            <xm:f>NOT(ISERROR(SEARCH('https://dadepbta-my.sharepoint.com/Users/larango/Downloads/[MAPA DE RIESGOS INSTITUCIONAL DADEP 2023 V6FINAL (2).xlsx]Listados Datos'!#REF!,Q10)))</xm:f>
            <xm:f>'https://dadepbta-my.sharepoint.com/Users/larango/Downloads/[MAPA DE RIESGOS INSTITUCIONAL DADEP 2023 V6FINAL (2).xlsx]Listados Datos'!#REF!</xm:f>
            <x14:dxf>
              <fill>
                <patternFill>
                  <bgColor rgb="FF33CC33"/>
                </patternFill>
              </fill>
            </x14:dxf>
          </x14:cfRule>
          <xm:sqref>Q10 AF10 Q14 Q52 AF52:AF55</xm:sqref>
        </x14:conditionalFormatting>
        <x14:conditionalFormatting xmlns:xm="http://schemas.microsoft.com/office/excel/2006/main">
          <x14:cfRule type="containsText" priority="526" operator="containsText" id="{414E7CA7-FD5A-4A15-AC25-6879ED1BE808}">
            <xm:f>NOT(ISERROR(SEARCH('https://dadepbta-my.sharepoint.com/Users/larango/Downloads/[MAPA DE RIESGOS INSTITUCIONAL DADEP 2023 V6FINAL (2).xlsx]Listados Datos'!#REF!,Q11)))</xm:f>
            <xm:f>'https://dadepbta-my.sharepoint.com/Users/larango/Downloads/[MAPA DE RIESGOS INSTITUCIONAL DADEP 2023 V6FINAL (2).xlsx]Listados Datos'!#REF!</xm:f>
            <x14:dxf>
              <font>
                <b/>
                <i val="0"/>
              </font>
              <fill>
                <patternFill>
                  <bgColor rgb="FF92D050"/>
                </patternFill>
              </fill>
            </x14:dxf>
          </x14:cfRule>
          <x14:cfRule type="containsText" priority="523" operator="containsText" id="{13B1F5CC-4F0F-4987-BA6F-743F0EEC04CB}">
            <xm:f>NOT(ISERROR(SEARCH('https://dadepbta-my.sharepoint.com/Users/larango/Downloads/[MAPA DE RIESGOS INSTITUCIONAL DADEP 2023 V6FINAL (2).xlsx]Listados Datos'!#REF!,Q11)))</xm:f>
            <xm:f>'https://dadepbta-my.sharepoint.com/Users/larango/Downloads/[MAPA DE RIESGOS INSTITUCIONAL DADEP 2023 V6FINAL (2).xlsx]Listados Datos'!#REF!</xm:f>
            <x14:dxf>
              <fill>
                <patternFill patternType="solid">
                  <bgColor rgb="FFC00000"/>
                </patternFill>
              </fill>
            </x14:dxf>
          </x14:cfRule>
          <x14:cfRule type="containsText" priority="524" operator="containsText" id="{6DAEC3B0-3562-44ED-B957-A71D73664BB7}">
            <xm:f>NOT(ISERROR(SEARCH('https://dadepbta-my.sharepoint.com/Users/larango/Downloads/[MAPA DE RIESGOS INSTITUCIONAL DADEP 2023 V6FINAL (2).xlsx]Listados Datos'!#REF!,Q11)))</xm:f>
            <xm:f>'https://dadepbta-my.sharepoint.com/Users/larango/Downloads/[MAPA DE RIESGOS INSTITUCIONAL DADEP 2023 V6FINAL (2).xlsx]Listados Datos'!#REF!</xm:f>
            <x14:dxf>
              <font>
                <b/>
                <i val="0"/>
                <color theme="0"/>
              </font>
              <fill>
                <patternFill>
                  <bgColor rgb="FFE26B0A"/>
                </patternFill>
              </fill>
            </x14:dxf>
          </x14:cfRule>
          <x14:cfRule type="containsText" priority="525" operator="containsText" id="{BE502AF1-DAB4-4802-A10B-B2B839CE3BC3}">
            <xm:f>NOT(ISERROR(SEARCH('https://dadepbta-my.sharepoint.com/Users/larango/Downloads/[MAPA DE RIESGOS INSTITUCIONAL DADEP 2023 V6FINAL (2).xlsx]Listados Datos'!#REF!,Q11)))</xm:f>
            <xm:f>'https://dadepbta-my.sharepoint.com/Users/larango/Downloads/[MAPA DE RIESGOS INSTITUCIONAL DADEP 2023 V6FINAL (2).xlsx]Listados Datos'!#REF!</xm:f>
            <x14:dxf>
              <font>
                <b/>
                <i val="0"/>
                <color auto="1"/>
              </font>
              <fill>
                <patternFill>
                  <bgColor rgb="FFFFFF00"/>
                </patternFill>
              </fill>
            </x14:dxf>
          </x14:cfRule>
          <xm:sqref>Q11 AH11:AH52</xm:sqref>
        </x14:conditionalFormatting>
        <x14:conditionalFormatting xmlns:xm="http://schemas.microsoft.com/office/excel/2006/main">
          <x14:cfRule type="containsText" priority="488" operator="containsText" id="{034BBCC4-164C-4F86-923D-5EB39D71282E}">
            <xm:f>NOT(ISERROR(SEARCH('https://dadepbta-my.sharepoint.com/Users/larango/Downloads/[MAPA DE RIESGOS INSTITUCIONAL DADEP 2023 V6FINAL (2).xlsx]Listados Datos'!#REF!,Q12)))</xm:f>
            <xm:f>'https://dadepbta-my.sharepoint.com/Users/larango/Downloads/[MAPA DE RIESGOS INSTITUCIONAL DADEP 2023 V6FINAL (2).xlsx]Listados Datos'!#REF!</xm:f>
            <x14:dxf>
              <fill>
                <patternFill>
                  <bgColor rgb="FFFF0000"/>
                </patternFill>
              </fill>
            </x14:dxf>
          </x14:cfRule>
          <x14:cfRule type="containsText" priority="485" operator="containsText" id="{967B3629-64CA-469E-8470-D13B499D51BF}">
            <xm:f>NOT(ISERROR(SEARCH('https://dadepbta-my.sharepoint.com/Users/larango/Downloads/[MAPA DE RIESGOS INSTITUCIONAL DADEP 2023 V6FINAL (2).xlsx]Listados Datos'!#REF!,Q12)))</xm:f>
            <xm:f>'https://dadepbta-my.sharepoint.com/Users/larango/Downloads/[MAPA DE RIESGOS INSTITUCIONAL DADEP 2023 V6FINAL (2).xlsx]Listados Datos'!#REF!</xm:f>
            <x14:dxf>
              <fill>
                <patternFill>
                  <bgColor rgb="FF33CC33"/>
                </patternFill>
              </fill>
            </x14:dxf>
          </x14:cfRule>
          <x14:cfRule type="containsText" priority="487" operator="containsText" id="{B562AFE5-45D6-418B-AE5C-6274ABBAF0F0}">
            <xm:f>NOT(ISERROR(SEARCH('https://dadepbta-my.sharepoint.com/Users/larango/Downloads/[MAPA DE RIESGOS INSTITUCIONAL DADEP 2023 V6FINAL (2).xlsx]Listados Datos'!#REF!,Q12)))</xm:f>
            <xm:f>'https://dadepbta-my.sharepoint.com/Users/larango/Downloads/[MAPA DE RIESGOS INSTITUCIONAL DADEP 2023 V6FINAL (2).xlsx]Listados Datos'!#REF!</xm:f>
            <x14:dxf>
              <fill>
                <patternFill>
                  <bgColor rgb="FFFFC000"/>
                </patternFill>
              </fill>
            </x14:dxf>
          </x14:cfRule>
          <x14:cfRule type="containsText" priority="486" operator="containsText" id="{89E5D98C-AD46-47E2-A4EE-3915E8125CB6}">
            <xm:f>NOT(ISERROR(SEARCH('https://dadepbta-my.sharepoint.com/Users/larango/Downloads/[MAPA DE RIESGOS INSTITUCIONAL DADEP 2023 V6FINAL (2).xlsx]Listados Datos'!#REF!,Q12)))</xm:f>
            <xm:f>'https://dadepbta-my.sharepoint.com/Users/larango/Downloads/[MAPA DE RIESGOS INSTITUCIONAL DADEP 2023 V6FINAL (2).xlsx]Listados Datos'!#REF!</xm:f>
            <x14:dxf>
              <fill>
                <patternFill>
                  <bgColor rgb="FFFFFF00"/>
                </patternFill>
              </fill>
            </x14:dxf>
          </x14:cfRule>
          <x14:cfRule type="containsText" priority="484" operator="containsText" id="{A72C0374-3726-4D51-84E6-2351CFE398E4}">
            <xm:f>NOT(ISERROR(SEARCH('https://dadepbta-my.sharepoint.com/Users/larango/Downloads/[MAPA DE RIESGOS INSTITUCIONAL DADEP 2023 V6FINAL (2).xlsx]Listados Datos'!#REF!,Q12)))</xm:f>
            <xm:f>'https://dadepbta-my.sharepoint.com/Users/larango/Downloads/[MAPA DE RIESGOS INSTITUCIONAL DADEP 2023 V6FINAL (2).xlsx]Listados Datos'!#REF!</xm:f>
            <x14:dxf>
              <fill>
                <patternFill>
                  <bgColor rgb="FF99CC00"/>
                </patternFill>
              </fill>
            </x14:dxf>
          </x14:cfRule>
          <xm:sqref>Q12</xm:sqref>
        </x14:conditionalFormatting>
        <x14:conditionalFormatting xmlns:xm="http://schemas.microsoft.com/office/excel/2006/main">
          <x14:cfRule type="containsText" priority="444" operator="containsText" id="{F46A4CDB-31AC-44A8-B63C-9F454B2C917A}">
            <xm:f>NOT(ISERROR(SEARCH('https://dadepbta-my.sharepoint.com/Users/larango/Downloads/[MAPA DE RIESGOS INSTITUCIONAL DADEP 2023 V6FINAL (2).xlsx]Listados Datos'!#REF!,Q16)))</xm:f>
            <xm:f>'https://dadepbta-my.sharepoint.com/Users/larango/Downloads/[MAPA DE RIESGOS INSTITUCIONAL DADEP 2023 V6FINAL (2).xlsx]Listados Datos'!#REF!</xm:f>
            <x14:dxf>
              <font>
                <b/>
                <i val="0"/>
              </font>
              <fill>
                <patternFill>
                  <bgColor rgb="FF92D050"/>
                </patternFill>
              </fill>
            </x14:dxf>
          </x14:cfRule>
          <x14:cfRule type="containsText" priority="442" operator="containsText" id="{D2B4DC53-6119-4633-A8FE-D51F62B04DDC}">
            <xm:f>NOT(ISERROR(SEARCH('https://dadepbta-my.sharepoint.com/Users/larango/Downloads/[MAPA DE RIESGOS INSTITUCIONAL DADEP 2023 V6FINAL (2).xlsx]Listados Datos'!#REF!,Q16)))</xm:f>
            <xm:f>'https://dadepbta-my.sharepoint.com/Users/larango/Downloads/[MAPA DE RIESGOS INSTITUCIONAL DADEP 2023 V6FINAL (2).xlsx]Listados Datos'!#REF!</xm:f>
            <x14:dxf>
              <font>
                <b/>
                <i val="0"/>
                <color theme="0"/>
              </font>
              <fill>
                <patternFill>
                  <bgColor rgb="FFE26B0A"/>
                </patternFill>
              </fill>
            </x14:dxf>
          </x14:cfRule>
          <x14:cfRule type="containsText" priority="443" operator="containsText" id="{B1536CFA-381B-42D3-AE16-4E83AA3F20A6}">
            <xm:f>NOT(ISERROR(SEARCH('https://dadepbta-my.sharepoint.com/Users/larango/Downloads/[MAPA DE RIESGOS INSTITUCIONAL DADEP 2023 V6FINAL (2).xlsx]Listados Datos'!#REF!,Q16)))</xm:f>
            <xm:f>'https://dadepbta-my.sharepoint.com/Users/larango/Downloads/[MAPA DE RIESGOS INSTITUCIONAL DADEP 2023 V6FINAL (2).xlsx]Listados Datos'!#REF!</xm:f>
            <x14:dxf>
              <font>
                <b/>
                <i val="0"/>
                <color auto="1"/>
              </font>
              <fill>
                <patternFill>
                  <bgColor rgb="FFFFFF00"/>
                </patternFill>
              </fill>
            </x14:dxf>
          </x14:cfRule>
          <x14:cfRule type="containsText" priority="441" operator="containsText" id="{4D26A032-F448-47A6-B04B-1F02C677930E}">
            <xm:f>NOT(ISERROR(SEARCH('https://dadepbta-my.sharepoint.com/Users/larango/Downloads/[MAPA DE RIESGOS INSTITUCIONAL DADEP 2023 V6FINAL (2).xlsx]Listados Datos'!#REF!,Q16)))</xm:f>
            <xm:f>'https://dadepbta-my.sharepoint.com/Users/larango/Downloads/[MAPA DE RIESGOS INSTITUCIONAL DADEP 2023 V6FINAL (2).xlsx]Listados Datos'!#REF!</xm:f>
            <x14:dxf>
              <fill>
                <patternFill patternType="solid">
                  <bgColor rgb="FFC00000"/>
                </patternFill>
              </fill>
            </x14:dxf>
          </x14:cfRule>
          <xm:sqref>Q16 Q21</xm:sqref>
        </x14:conditionalFormatting>
        <x14:conditionalFormatting xmlns:xm="http://schemas.microsoft.com/office/excel/2006/main">
          <x14:cfRule type="containsText" priority="372" operator="containsText" id="{CA79C454-6B11-44B6-AE0E-89C8C3137276}">
            <xm:f>NOT(ISERROR(SEARCH('https://dadepbta-my.sharepoint.com/Users/larango/Downloads/[MAPA DE RIESGOS INSTITUCIONAL DADEP 2023 V6FINAL (2).xlsx]Listados Datos'!#REF!,Q35)))</xm:f>
            <xm:f>'https://dadepbta-my.sharepoint.com/Users/larango/Downloads/[MAPA DE RIESGOS INSTITUCIONAL DADEP 2023 V6FINAL (2).xlsx]Listados Datos'!#REF!</xm:f>
            <x14:dxf>
              <fill>
                <patternFill>
                  <bgColor rgb="FFFFC000"/>
                </patternFill>
              </fill>
            </x14:dxf>
          </x14:cfRule>
          <x14:cfRule type="containsText" priority="371" operator="containsText" id="{A5931ADC-BEFA-4364-83A6-64C230D5F437}">
            <xm:f>NOT(ISERROR(SEARCH('https://dadepbta-my.sharepoint.com/Users/larango/Downloads/[MAPA DE RIESGOS INSTITUCIONAL DADEP 2023 V6FINAL (2).xlsx]Listados Datos'!#REF!,Q35)))</xm:f>
            <xm:f>'https://dadepbta-my.sharepoint.com/Users/larango/Downloads/[MAPA DE RIESGOS INSTITUCIONAL DADEP 2023 V6FINAL (2).xlsx]Listados Datos'!#REF!</xm:f>
            <x14:dxf>
              <fill>
                <patternFill>
                  <bgColor rgb="FFFFFF00"/>
                </patternFill>
              </fill>
            </x14:dxf>
          </x14:cfRule>
          <x14:cfRule type="containsText" priority="370" operator="containsText" id="{72049DA5-9D0E-49E0-BB3F-A4F7EC53EE81}">
            <xm:f>NOT(ISERROR(SEARCH('https://dadepbta-my.sharepoint.com/Users/larango/Downloads/[MAPA DE RIESGOS INSTITUCIONAL DADEP 2023 V6FINAL (2).xlsx]Listados Datos'!#REF!,Q35)))</xm:f>
            <xm:f>'https://dadepbta-my.sharepoint.com/Users/larango/Downloads/[MAPA DE RIESGOS INSTITUCIONAL DADEP 2023 V6FINAL (2).xlsx]Listados Datos'!#REF!</xm:f>
            <x14:dxf>
              <fill>
                <patternFill>
                  <bgColor rgb="FF33CC33"/>
                </patternFill>
              </fill>
            </x14:dxf>
          </x14:cfRule>
          <x14:cfRule type="containsText" priority="373" operator="containsText" id="{BC7CD0CC-D85D-4CF3-93F7-358A7D023206}">
            <xm:f>NOT(ISERROR(SEARCH('https://dadepbta-my.sharepoint.com/Users/larango/Downloads/[MAPA DE RIESGOS INSTITUCIONAL DADEP 2023 V6FINAL (2).xlsx]Listados Datos'!#REF!,Q35)))</xm:f>
            <xm:f>'https://dadepbta-my.sharepoint.com/Users/larango/Downloads/[MAPA DE RIESGOS INSTITUCIONAL DADEP 2023 V6FINAL (2).xlsx]Listados Datos'!#REF!</xm:f>
            <x14:dxf>
              <fill>
                <patternFill>
                  <bgColor rgb="FFFF0000"/>
                </patternFill>
              </fill>
            </x14:dxf>
          </x14:cfRule>
          <x14:cfRule type="containsText" priority="369" operator="containsText" id="{54E6A486-BB85-40A6-871C-DC5AB4CF40AF}">
            <xm:f>NOT(ISERROR(SEARCH('https://dadepbta-my.sharepoint.com/Users/larango/Downloads/[MAPA DE RIESGOS INSTITUCIONAL DADEP 2023 V6FINAL (2).xlsx]Listados Datos'!#REF!,Q35)))</xm:f>
            <xm:f>'https://dadepbta-my.sharepoint.com/Users/larango/Downloads/[MAPA DE RIESGOS INSTITUCIONAL DADEP 2023 V6FINAL (2).xlsx]Listados Datos'!#REF!</xm:f>
            <x14:dxf>
              <fill>
                <patternFill>
                  <bgColor rgb="FF99CC00"/>
                </patternFill>
              </fill>
            </x14:dxf>
          </x14:cfRule>
          <xm:sqref>Q35</xm:sqref>
        </x14:conditionalFormatting>
        <x14:conditionalFormatting xmlns:xm="http://schemas.microsoft.com/office/excel/2006/main">
          <x14:cfRule type="containsText" priority="116" operator="containsText" id="{A07D350C-28B5-4D8F-92D2-CC224B944659}">
            <xm:f>NOT(ISERROR(SEARCH('https://dadepbta-my.sharepoint.com/Users/larango/Downloads/[MAPA DE RIESGOS INSTITUCIONAL DADEP 2023 V6FINAL (2).xlsx]Listados Datos'!#REF!,Q54)))</xm:f>
            <xm:f>'https://dadepbta-my.sharepoint.com/Users/larango/Downloads/[MAPA DE RIESGOS INSTITUCIONAL DADEP 2023 V6FINAL (2).xlsx]Listados Datos'!#REF!</xm:f>
            <x14:dxf>
              <fill>
                <patternFill>
                  <bgColor rgb="FF33CC33"/>
                </patternFill>
              </fill>
            </x14:dxf>
          </x14:cfRule>
          <x14:cfRule type="containsText" priority="117" operator="containsText" id="{77A2C9CE-518C-4C3F-8570-FE61442BD4E1}">
            <xm:f>NOT(ISERROR(SEARCH('https://dadepbta-my.sharepoint.com/Users/larango/Downloads/[MAPA DE RIESGOS INSTITUCIONAL DADEP 2023 V6FINAL (2).xlsx]Listados Datos'!#REF!,Q54)))</xm:f>
            <xm:f>'https://dadepbta-my.sharepoint.com/Users/larango/Downloads/[MAPA DE RIESGOS INSTITUCIONAL DADEP 2023 V6FINAL (2).xlsx]Listados Datos'!#REF!</xm:f>
            <x14:dxf>
              <fill>
                <patternFill>
                  <bgColor rgb="FFFFFF00"/>
                </patternFill>
              </fill>
            </x14:dxf>
          </x14:cfRule>
          <x14:cfRule type="containsText" priority="119" operator="containsText" id="{7F12E84F-08B9-49D1-AB46-12800AD5AE27}">
            <xm:f>NOT(ISERROR(SEARCH('https://dadepbta-my.sharepoint.com/Users/larango/Downloads/[MAPA DE RIESGOS INSTITUCIONAL DADEP 2023 V6FINAL (2).xlsx]Listados Datos'!#REF!,Q54)))</xm:f>
            <xm:f>'https://dadepbta-my.sharepoint.com/Users/larango/Downloads/[MAPA DE RIESGOS INSTITUCIONAL DADEP 2023 V6FINAL (2).xlsx]Listados Datos'!#REF!</xm:f>
            <x14:dxf>
              <fill>
                <patternFill>
                  <bgColor rgb="FFFF0000"/>
                </patternFill>
              </fill>
            </x14:dxf>
          </x14:cfRule>
          <x14:cfRule type="containsText" priority="118" operator="containsText" id="{F09C8A71-DF70-4D36-BFDA-EAA42FFFFF39}">
            <xm:f>NOT(ISERROR(SEARCH('https://dadepbta-my.sharepoint.com/Users/larango/Downloads/[MAPA DE RIESGOS INSTITUCIONAL DADEP 2023 V6FINAL (2).xlsx]Listados Datos'!#REF!,Q54)))</xm:f>
            <xm:f>'https://dadepbta-my.sharepoint.com/Users/larango/Downloads/[MAPA DE RIESGOS INSTITUCIONAL DADEP 2023 V6FINAL (2).xlsx]Listados Datos'!#REF!</xm:f>
            <x14:dxf>
              <fill>
                <patternFill>
                  <bgColor rgb="FFFFC000"/>
                </patternFill>
              </fill>
            </x14:dxf>
          </x14:cfRule>
          <x14:cfRule type="containsText" priority="115" operator="containsText" id="{14136E16-1085-4C90-9D4E-4EE990083FB7}">
            <xm:f>NOT(ISERROR(SEARCH('https://dadepbta-my.sharepoint.com/Users/larango/Downloads/[MAPA DE RIESGOS INSTITUCIONAL DADEP 2023 V6FINAL (2).xlsx]Listados Datos'!#REF!,Q54)))</xm:f>
            <xm:f>'https://dadepbta-my.sharepoint.com/Users/larango/Downloads/[MAPA DE RIESGOS INSTITUCIONAL DADEP 2023 V6FINAL (2).xlsx]Listados Datos'!#REF!</xm:f>
            <x14:dxf>
              <fill>
                <patternFill>
                  <bgColor rgb="FF99CC00"/>
                </patternFill>
              </fill>
            </x14:dxf>
          </x14:cfRule>
          <xm:sqref>Q54</xm:sqref>
        </x14:conditionalFormatting>
        <x14:conditionalFormatting xmlns:xm="http://schemas.microsoft.com/office/excel/2006/main">
          <x14:cfRule type="containsText" priority="63" operator="containsText" id="{1B2BDB53-6985-4D7E-9A87-73C6D3C93B2A}">
            <xm:f>NOT(ISERROR(SEARCH('https://dadepbta-my.sharepoint.com/Users/larango/Downloads/[MAPA DE RIESGOS INSTITUCIONAL DADEP 2023 V6FINAL (2).xlsx]Listados Datos'!#REF!,S6)))</xm:f>
            <xm:f>'https://dadepbta-my.sharepoint.com/Users/larango/Downloads/[MAPA DE RIESGOS INSTITUCIONAL DADEP 2023 V6FINAL (2).xlsx]Listados Datos'!#REF!</xm:f>
            <x14:dxf>
              <fill>
                <patternFill patternType="solid">
                  <bgColor rgb="FFC00000"/>
                </patternFill>
              </fill>
            </x14:dxf>
          </x14:cfRule>
          <x14:cfRule type="containsText" priority="64" operator="containsText" id="{479A2703-CA16-4FBC-8056-25244814AB0E}">
            <xm:f>NOT(ISERROR(SEARCH('https://dadepbta-my.sharepoint.com/Users/larango/Downloads/[MAPA DE RIESGOS INSTITUCIONAL DADEP 2023 V6FINAL (2).xlsx]Listados Datos'!#REF!,S6)))</xm:f>
            <xm:f>'https://dadepbta-my.sharepoint.com/Users/larango/Downloads/[MAPA DE RIESGOS INSTITUCIONAL DADEP 2023 V6FINAL (2).xlsx]Listados Datos'!#REF!</xm:f>
            <x14:dxf>
              <font>
                <b/>
                <i val="0"/>
                <color theme="0"/>
              </font>
              <fill>
                <patternFill>
                  <bgColor rgb="FFE26B0A"/>
                </patternFill>
              </fill>
            </x14:dxf>
          </x14:cfRule>
          <x14:cfRule type="containsText" priority="65" operator="containsText" id="{D355FAC5-BD2B-4190-A7F4-8D106FFACDB3}">
            <xm:f>NOT(ISERROR(SEARCH('https://dadepbta-my.sharepoint.com/Users/larango/Downloads/[MAPA DE RIESGOS INSTITUCIONAL DADEP 2023 V6FINAL (2).xlsx]Listados Datos'!#REF!,S6)))</xm:f>
            <xm:f>'https://dadepbta-my.sharepoint.com/Users/larango/Downloads/[MAPA DE RIESGOS INSTITUCIONAL DADEP 2023 V6FINAL (2).xlsx]Listados Datos'!#REF!</xm:f>
            <x14:dxf>
              <font>
                <b/>
                <i val="0"/>
                <color auto="1"/>
              </font>
              <fill>
                <patternFill>
                  <bgColor rgb="FFFFFF00"/>
                </patternFill>
              </fill>
            </x14:dxf>
          </x14:cfRule>
          <x14:cfRule type="containsText" priority="66" operator="containsText" id="{41D27B34-151E-48F6-B697-E4400D35DC1C}">
            <xm:f>NOT(ISERROR(SEARCH('https://dadepbta-my.sharepoint.com/Users/larango/Downloads/[MAPA DE RIESGOS INSTITUCIONAL DADEP 2023 V6FINAL (2).xlsx]Listados Datos'!#REF!,S6)))</xm:f>
            <xm:f>'https://dadepbta-my.sharepoint.com/Users/larango/Downloads/[MAPA DE RIESGOS INSTITUCIONAL DADEP 2023 V6FINAL (2).xlsx]Listados Datos'!#REF!</xm:f>
            <x14:dxf>
              <font>
                <b/>
                <i val="0"/>
              </font>
              <fill>
                <patternFill>
                  <bgColor rgb="FF92D050"/>
                </patternFill>
              </fill>
            </x14:dxf>
          </x14:cfRule>
          <xm:sqref>S6</xm:sqref>
        </x14:conditionalFormatting>
        <x14:conditionalFormatting xmlns:xm="http://schemas.microsoft.com/office/excel/2006/main">
          <x14:cfRule type="containsText" priority="42" operator="containsText" id="{D42D9CE6-78D5-4F3A-AFD1-B09F4A50F75E}">
            <xm:f>NOT(ISERROR(SEARCH('https://dadepbta-my.sharepoint.com/Users/larango/Downloads/[MAPA DE RIESGOS INSTITUCIONAL DADEP 2023 V6FINAL (2).xlsx]Listados Datos'!#REF!,S8)))</xm:f>
            <xm:f>'https://dadepbta-my.sharepoint.com/Users/larango/Downloads/[MAPA DE RIESGOS INSTITUCIONAL DADEP 2023 V6FINAL (2).xlsx]Listados Datos'!#REF!</xm:f>
            <x14:dxf>
              <font>
                <b/>
                <i val="0"/>
                <color theme="0"/>
              </font>
              <fill>
                <patternFill>
                  <bgColor rgb="FFE26B0A"/>
                </patternFill>
              </fill>
            </x14:dxf>
          </x14:cfRule>
          <x14:cfRule type="containsText" priority="41" operator="containsText" id="{A5A1D30E-A434-4DB4-957A-872EC7A41F5C}">
            <xm:f>NOT(ISERROR(SEARCH('https://dadepbta-my.sharepoint.com/Users/larango/Downloads/[MAPA DE RIESGOS INSTITUCIONAL DADEP 2023 V6FINAL (2).xlsx]Listados Datos'!#REF!,S8)))</xm:f>
            <xm:f>'https://dadepbta-my.sharepoint.com/Users/larango/Downloads/[MAPA DE RIESGOS INSTITUCIONAL DADEP 2023 V6FINAL (2).xlsx]Listados Datos'!#REF!</xm:f>
            <x14:dxf>
              <fill>
                <patternFill patternType="solid">
                  <bgColor rgb="FFC00000"/>
                </patternFill>
              </fill>
            </x14:dxf>
          </x14:cfRule>
          <x14:cfRule type="containsText" priority="43" operator="containsText" id="{15FF3CB5-BF70-4883-8981-5F8E66AB0004}">
            <xm:f>NOT(ISERROR(SEARCH('https://dadepbta-my.sharepoint.com/Users/larango/Downloads/[MAPA DE RIESGOS INSTITUCIONAL DADEP 2023 V6FINAL (2).xlsx]Listados Datos'!#REF!,S8)))</xm:f>
            <xm:f>'https://dadepbta-my.sharepoint.com/Users/larango/Downloads/[MAPA DE RIESGOS INSTITUCIONAL DADEP 2023 V6FINAL (2).xlsx]Listados Datos'!#REF!</xm:f>
            <x14:dxf>
              <font>
                <b/>
                <i val="0"/>
                <color auto="1"/>
              </font>
              <fill>
                <patternFill>
                  <bgColor rgb="FFFFFF00"/>
                </patternFill>
              </fill>
            </x14:dxf>
          </x14:cfRule>
          <x14:cfRule type="containsText" priority="44" operator="containsText" id="{B1E99848-1D56-42CE-8D42-B0FE0127DE9E}">
            <xm:f>NOT(ISERROR(SEARCH('https://dadepbta-my.sharepoint.com/Users/larango/Downloads/[MAPA DE RIESGOS INSTITUCIONAL DADEP 2023 V6FINAL (2).xlsx]Listados Datos'!#REF!,S8)))</xm:f>
            <xm:f>'https://dadepbta-my.sharepoint.com/Users/larango/Downloads/[MAPA DE RIESGOS INSTITUCIONAL DADEP 2023 V6FINAL (2).xlsx]Listados Datos'!#REF!</xm:f>
            <x14:dxf>
              <font>
                <b/>
                <i val="0"/>
              </font>
              <fill>
                <patternFill>
                  <bgColor rgb="FF92D050"/>
                </patternFill>
              </fill>
            </x14:dxf>
          </x14:cfRule>
          <xm:sqref>S8</xm:sqref>
        </x14:conditionalFormatting>
        <x14:conditionalFormatting xmlns:xm="http://schemas.microsoft.com/office/excel/2006/main">
          <x14:cfRule type="containsText" priority="482" operator="containsText" id="{6FA5AC28-308D-41C7-B9CE-2F832B08BA57}">
            <xm:f>NOT(ISERROR(SEARCH('https://dadepbta-my.sharepoint.com/Users/larango/Downloads/[MAPA DE RIESGOS INSTITUCIONAL DADEP 2023 V6FINAL (2).xlsx]Listados Datos'!#REF!,S10)))</xm:f>
            <xm:f>'https://dadepbta-my.sharepoint.com/Users/larango/Downloads/[MAPA DE RIESGOS INSTITUCIONAL DADEP 2023 V6FINAL (2).xlsx]Listados Datos'!#REF!</xm:f>
            <x14:dxf>
              <font>
                <b/>
                <i val="0"/>
                <color auto="1"/>
              </font>
              <fill>
                <patternFill>
                  <bgColor rgb="FFFFFF00"/>
                </patternFill>
              </fill>
            </x14:dxf>
          </x14:cfRule>
          <x14:cfRule type="containsText" priority="480" operator="containsText" id="{94DC4D00-00BA-4245-B44C-1514790D544F}">
            <xm:f>NOT(ISERROR(SEARCH('https://dadepbta-my.sharepoint.com/Users/larango/Downloads/[MAPA DE RIESGOS INSTITUCIONAL DADEP 2023 V6FINAL (2).xlsx]Listados Datos'!#REF!,S10)))</xm:f>
            <xm:f>'https://dadepbta-my.sharepoint.com/Users/larango/Downloads/[MAPA DE RIESGOS INSTITUCIONAL DADEP 2023 V6FINAL (2).xlsx]Listados Datos'!#REF!</xm:f>
            <x14:dxf>
              <fill>
                <patternFill patternType="solid">
                  <bgColor rgb="FFC00000"/>
                </patternFill>
              </fill>
            </x14:dxf>
          </x14:cfRule>
          <x14:cfRule type="containsText" priority="481" operator="containsText" id="{558A7726-0DB3-4ECF-BE00-DC42A160D84F}">
            <xm:f>NOT(ISERROR(SEARCH('https://dadepbta-my.sharepoint.com/Users/larango/Downloads/[MAPA DE RIESGOS INSTITUCIONAL DADEP 2023 V6FINAL (2).xlsx]Listados Datos'!#REF!,S10)))</xm:f>
            <xm:f>'https://dadepbta-my.sharepoint.com/Users/larango/Downloads/[MAPA DE RIESGOS INSTITUCIONAL DADEP 2023 V6FINAL (2).xlsx]Listados Datos'!#REF!</xm:f>
            <x14:dxf>
              <font>
                <b/>
                <i val="0"/>
                <color theme="0"/>
              </font>
              <fill>
                <patternFill>
                  <bgColor rgb="FFE26B0A"/>
                </patternFill>
              </fill>
            </x14:dxf>
          </x14:cfRule>
          <x14:cfRule type="containsText" priority="483" operator="containsText" id="{0897B3E6-609B-4B16-AD13-8DDD53612FA9}">
            <xm:f>NOT(ISERROR(SEARCH('https://dadepbta-my.sharepoint.com/Users/larango/Downloads/[MAPA DE RIESGOS INSTITUCIONAL DADEP 2023 V6FINAL (2).xlsx]Listados Datos'!#REF!,S10)))</xm:f>
            <xm:f>'https://dadepbta-my.sharepoint.com/Users/larango/Downloads/[MAPA DE RIESGOS INSTITUCIONAL DADEP 2023 V6FINAL (2).xlsx]Listados Datos'!#REF!</xm:f>
            <x14:dxf>
              <font>
                <b/>
                <i val="0"/>
              </font>
              <fill>
                <patternFill>
                  <bgColor rgb="FF92D050"/>
                </patternFill>
              </fill>
            </x14:dxf>
          </x14:cfRule>
          <xm:sqref>S10:S12</xm:sqref>
        </x14:conditionalFormatting>
        <x14:conditionalFormatting xmlns:xm="http://schemas.microsoft.com/office/excel/2006/main">
          <x14:cfRule type="containsText" priority="772" operator="containsText" id="{BE1B8E77-A4B2-4209-B976-1962F070A1FE}">
            <xm:f>NOT(ISERROR(SEARCH('https://dadepbta-my.sharepoint.com/Users/larango/Downloads/[MAPA DE RIESGOS INSTITUCIONAL DADEP 2023 V6FINAL (2).xlsx]Listados Datos'!#REF!,S14)))</xm:f>
            <xm:f>'https://dadepbta-my.sharepoint.com/Users/larango/Downloads/[MAPA DE RIESGOS INSTITUCIONAL DADEP 2023 V6FINAL (2).xlsx]Listados Datos'!#REF!</xm:f>
            <x14:dxf>
              <fill>
                <patternFill patternType="solid">
                  <bgColor rgb="FFC00000"/>
                </patternFill>
              </fill>
            </x14:dxf>
          </x14:cfRule>
          <x14:cfRule type="containsText" priority="773" operator="containsText" id="{D675E124-08F2-4AA7-A101-29D426E7F49D}">
            <xm:f>NOT(ISERROR(SEARCH('https://dadepbta-my.sharepoint.com/Users/larango/Downloads/[MAPA DE RIESGOS INSTITUCIONAL DADEP 2023 V6FINAL (2).xlsx]Listados Datos'!#REF!,S14)))</xm:f>
            <xm:f>'https://dadepbta-my.sharepoint.com/Users/larango/Downloads/[MAPA DE RIESGOS INSTITUCIONAL DADEP 2023 V6FINAL (2).xlsx]Listados Datos'!#REF!</xm:f>
            <x14:dxf>
              <font>
                <b/>
                <i val="0"/>
                <color theme="0"/>
              </font>
              <fill>
                <patternFill>
                  <bgColor rgb="FFE26B0A"/>
                </patternFill>
              </fill>
            </x14:dxf>
          </x14:cfRule>
          <x14:cfRule type="containsText" priority="775" operator="containsText" id="{FF35DA77-46BE-4247-AAD0-42DEE6972086}">
            <xm:f>NOT(ISERROR(SEARCH('https://dadepbta-my.sharepoint.com/Users/larango/Downloads/[MAPA DE RIESGOS INSTITUCIONAL DADEP 2023 V6FINAL (2).xlsx]Listados Datos'!#REF!,S14)))</xm:f>
            <xm:f>'https://dadepbta-my.sharepoint.com/Users/larango/Downloads/[MAPA DE RIESGOS INSTITUCIONAL DADEP 2023 V6FINAL (2).xlsx]Listados Datos'!#REF!</xm:f>
            <x14:dxf>
              <font>
                <b/>
                <i val="0"/>
              </font>
              <fill>
                <patternFill>
                  <bgColor rgb="FF92D050"/>
                </patternFill>
              </fill>
            </x14:dxf>
          </x14:cfRule>
          <x14:cfRule type="containsText" priority="774" operator="containsText" id="{C9B2CF1F-D7E9-41AF-A4A1-B718F7D0F4C8}">
            <xm:f>NOT(ISERROR(SEARCH('https://dadepbta-my.sharepoint.com/Users/larango/Downloads/[MAPA DE RIESGOS INSTITUCIONAL DADEP 2023 V6FINAL (2).xlsx]Listados Datos'!#REF!,S14)))</xm:f>
            <xm:f>'https://dadepbta-my.sharepoint.com/Users/larango/Downloads/[MAPA DE RIESGOS INSTITUCIONAL DADEP 2023 V6FINAL (2).xlsx]Listados Datos'!#REF!</xm:f>
            <x14:dxf>
              <font>
                <b/>
                <i val="0"/>
                <color auto="1"/>
              </font>
              <fill>
                <patternFill>
                  <bgColor rgb="FFFFFF00"/>
                </patternFill>
              </fill>
            </x14:dxf>
          </x14:cfRule>
          <xm:sqref>S14</xm:sqref>
        </x14:conditionalFormatting>
        <x14:conditionalFormatting xmlns:xm="http://schemas.microsoft.com/office/excel/2006/main">
          <x14:cfRule type="containsText" priority="439" operator="containsText" id="{AA93F265-E259-41E8-98B4-2B0445BD7DF2}">
            <xm:f>NOT(ISERROR(SEARCH('https://dadepbta-my.sharepoint.com/Users/larango/Downloads/[MAPA DE RIESGOS INSTITUCIONAL DADEP 2023 V6FINAL (2).xlsx]Listados Datos'!#REF!,S16)))</xm:f>
            <xm:f>'https://dadepbta-my.sharepoint.com/Users/larango/Downloads/[MAPA DE RIESGOS INSTITUCIONAL DADEP 2023 V6FINAL (2).xlsx]Listados Datos'!#REF!</xm:f>
            <x14:dxf>
              <font>
                <b/>
                <i val="0"/>
                <color auto="1"/>
              </font>
              <fill>
                <patternFill>
                  <bgColor rgb="FFFFFF00"/>
                </patternFill>
              </fill>
            </x14:dxf>
          </x14:cfRule>
          <x14:cfRule type="containsText" priority="438" operator="containsText" id="{1C53DDF0-C074-4E86-97EA-630B85283D96}">
            <xm:f>NOT(ISERROR(SEARCH('https://dadepbta-my.sharepoint.com/Users/larango/Downloads/[MAPA DE RIESGOS INSTITUCIONAL DADEP 2023 V6FINAL (2).xlsx]Listados Datos'!#REF!,S16)))</xm:f>
            <xm:f>'https://dadepbta-my.sharepoint.com/Users/larango/Downloads/[MAPA DE RIESGOS INSTITUCIONAL DADEP 2023 V6FINAL (2).xlsx]Listados Datos'!#REF!</xm:f>
            <x14:dxf>
              <font>
                <b/>
                <i val="0"/>
                <color theme="0"/>
              </font>
              <fill>
                <patternFill>
                  <bgColor rgb="FFE26B0A"/>
                </patternFill>
              </fill>
            </x14:dxf>
          </x14:cfRule>
          <x14:cfRule type="containsText" priority="437" operator="containsText" id="{57DAB013-E2E4-4E37-8AC3-57E696DF1EC0}">
            <xm:f>NOT(ISERROR(SEARCH('https://dadepbta-my.sharepoint.com/Users/larango/Downloads/[MAPA DE RIESGOS INSTITUCIONAL DADEP 2023 V6FINAL (2).xlsx]Listados Datos'!#REF!,S16)))</xm:f>
            <xm:f>'https://dadepbta-my.sharepoint.com/Users/larango/Downloads/[MAPA DE RIESGOS INSTITUCIONAL DADEP 2023 V6FINAL (2).xlsx]Listados Datos'!#REF!</xm:f>
            <x14:dxf>
              <fill>
                <patternFill patternType="solid">
                  <bgColor rgb="FFC00000"/>
                </patternFill>
              </fill>
            </x14:dxf>
          </x14:cfRule>
          <x14:cfRule type="containsText" priority="440" operator="containsText" id="{7EA7F269-F6D0-4FE5-AD3E-0EB3EACB283E}">
            <xm:f>NOT(ISERROR(SEARCH('https://dadepbta-my.sharepoint.com/Users/larango/Downloads/[MAPA DE RIESGOS INSTITUCIONAL DADEP 2023 V6FINAL (2).xlsx]Listados Datos'!#REF!,S16)))</xm:f>
            <xm:f>'https://dadepbta-my.sharepoint.com/Users/larango/Downloads/[MAPA DE RIESGOS INSTITUCIONAL DADEP 2023 V6FINAL (2).xlsx]Listados Datos'!#REF!</xm:f>
            <x14:dxf>
              <font>
                <b/>
                <i val="0"/>
              </font>
              <fill>
                <patternFill>
                  <bgColor rgb="FF92D050"/>
                </patternFill>
              </fill>
            </x14:dxf>
          </x14:cfRule>
          <xm:sqref>S16</xm:sqref>
        </x14:conditionalFormatting>
        <x14:conditionalFormatting xmlns:xm="http://schemas.microsoft.com/office/excel/2006/main">
          <x14:cfRule type="containsText" priority="419" operator="containsText" id="{85807CE7-BE81-47DC-B295-0144C7E1C4B9}">
            <xm:f>NOT(ISERROR(SEARCH('https://dadepbta-my.sharepoint.com/Users/larango/Downloads/[MAPA DE RIESGOS INSTITUCIONAL DADEP 2023 V6FINAL (2).xlsx]Listados Datos'!#REF!,S21)))</xm:f>
            <xm:f>'https://dadepbta-my.sharepoint.com/Users/larango/Downloads/[MAPA DE RIESGOS INSTITUCIONAL DADEP 2023 V6FINAL (2).xlsx]Listados Datos'!#REF!</xm:f>
            <x14:dxf>
              <fill>
                <patternFill patternType="solid">
                  <bgColor rgb="FFC00000"/>
                </patternFill>
              </fill>
            </x14:dxf>
          </x14:cfRule>
          <x14:cfRule type="containsText" priority="420" operator="containsText" id="{6090135C-CB62-48B6-879F-FC2F279452F5}">
            <xm:f>NOT(ISERROR(SEARCH('https://dadepbta-my.sharepoint.com/Users/larango/Downloads/[MAPA DE RIESGOS INSTITUCIONAL DADEP 2023 V6FINAL (2).xlsx]Listados Datos'!#REF!,S21)))</xm:f>
            <xm:f>'https://dadepbta-my.sharepoint.com/Users/larango/Downloads/[MAPA DE RIESGOS INSTITUCIONAL DADEP 2023 V6FINAL (2).xlsx]Listados Datos'!#REF!</xm:f>
            <x14:dxf>
              <font>
                <b/>
                <i val="0"/>
                <color theme="0"/>
              </font>
              <fill>
                <patternFill>
                  <bgColor rgb="FFE26B0A"/>
                </patternFill>
              </fill>
            </x14:dxf>
          </x14:cfRule>
          <x14:cfRule type="containsText" priority="421" operator="containsText" id="{D08FD7B1-A05F-40C0-8865-06C6D0219059}">
            <xm:f>NOT(ISERROR(SEARCH('https://dadepbta-my.sharepoint.com/Users/larango/Downloads/[MAPA DE RIESGOS INSTITUCIONAL DADEP 2023 V6FINAL (2).xlsx]Listados Datos'!#REF!,S21)))</xm:f>
            <xm:f>'https://dadepbta-my.sharepoint.com/Users/larango/Downloads/[MAPA DE RIESGOS INSTITUCIONAL DADEP 2023 V6FINAL (2).xlsx]Listados Datos'!#REF!</xm:f>
            <x14:dxf>
              <font>
                <b/>
                <i val="0"/>
                <color auto="1"/>
              </font>
              <fill>
                <patternFill>
                  <bgColor rgb="FFFFFF00"/>
                </patternFill>
              </fill>
            </x14:dxf>
          </x14:cfRule>
          <x14:cfRule type="containsText" priority="422" operator="containsText" id="{37DBADED-A6ED-41A7-950E-45C60F3543D1}">
            <xm:f>NOT(ISERROR(SEARCH('https://dadepbta-my.sharepoint.com/Users/larango/Downloads/[MAPA DE RIESGOS INSTITUCIONAL DADEP 2023 V6FINAL (2).xlsx]Listados Datos'!#REF!,S21)))</xm:f>
            <xm:f>'https://dadepbta-my.sharepoint.com/Users/larango/Downloads/[MAPA DE RIESGOS INSTITUCIONAL DADEP 2023 V6FINAL (2).xlsx]Listados Datos'!#REF!</xm:f>
            <x14:dxf>
              <font>
                <b/>
                <i val="0"/>
              </font>
              <fill>
                <patternFill>
                  <bgColor rgb="FF92D050"/>
                </patternFill>
              </fill>
            </x14:dxf>
          </x14:cfRule>
          <xm:sqref>S21</xm:sqref>
        </x14:conditionalFormatting>
        <x14:conditionalFormatting xmlns:xm="http://schemas.microsoft.com/office/excel/2006/main">
          <x14:cfRule type="containsText" priority="377" operator="containsText" id="{2AE1F701-0E50-40FB-AEF7-87EA22D65FA3}">
            <xm:f>NOT(ISERROR(SEARCH('https://dadepbta-my.sharepoint.com/Users/larango/Downloads/[MAPA DE RIESGOS INSTITUCIONAL DADEP 2023 V6FINAL (2).xlsx]Listados Datos'!#REF!,S35)))</xm:f>
            <xm:f>'https://dadepbta-my.sharepoint.com/Users/larango/Downloads/[MAPA DE RIESGOS INSTITUCIONAL DADEP 2023 V6FINAL (2).xlsx]Listados Datos'!#REF!</xm:f>
            <x14:dxf>
              <font>
                <b/>
                <i val="0"/>
              </font>
              <fill>
                <patternFill>
                  <bgColor rgb="FF92D050"/>
                </patternFill>
              </fill>
            </x14:dxf>
          </x14:cfRule>
          <x14:cfRule type="containsText" priority="376" operator="containsText" id="{FDCF42E5-934A-44C2-A308-AF66AC1C6946}">
            <xm:f>NOT(ISERROR(SEARCH('https://dadepbta-my.sharepoint.com/Users/larango/Downloads/[MAPA DE RIESGOS INSTITUCIONAL DADEP 2023 V6FINAL (2).xlsx]Listados Datos'!#REF!,S35)))</xm:f>
            <xm:f>'https://dadepbta-my.sharepoint.com/Users/larango/Downloads/[MAPA DE RIESGOS INSTITUCIONAL DADEP 2023 V6FINAL (2).xlsx]Listados Datos'!#REF!</xm:f>
            <x14:dxf>
              <font>
                <b/>
                <i val="0"/>
                <color auto="1"/>
              </font>
              <fill>
                <patternFill>
                  <bgColor rgb="FFFFFF00"/>
                </patternFill>
              </fill>
            </x14:dxf>
          </x14:cfRule>
          <x14:cfRule type="containsText" priority="375" operator="containsText" id="{03351F5D-6B63-4199-98FC-8CEA289B0906}">
            <xm:f>NOT(ISERROR(SEARCH('https://dadepbta-my.sharepoint.com/Users/larango/Downloads/[MAPA DE RIESGOS INSTITUCIONAL DADEP 2023 V6FINAL (2).xlsx]Listados Datos'!#REF!,S35)))</xm:f>
            <xm:f>'https://dadepbta-my.sharepoint.com/Users/larango/Downloads/[MAPA DE RIESGOS INSTITUCIONAL DADEP 2023 V6FINAL (2).xlsx]Listados Datos'!#REF!</xm:f>
            <x14:dxf>
              <font>
                <b/>
                <i val="0"/>
                <color theme="0"/>
              </font>
              <fill>
                <patternFill>
                  <bgColor rgb="FFE26B0A"/>
                </patternFill>
              </fill>
            </x14:dxf>
          </x14:cfRule>
          <x14:cfRule type="containsText" priority="374" operator="containsText" id="{68584332-0BD9-45D1-B5A3-B86E9AC07368}">
            <xm:f>NOT(ISERROR(SEARCH('https://dadepbta-my.sharepoint.com/Users/larango/Downloads/[MAPA DE RIESGOS INSTITUCIONAL DADEP 2023 V6FINAL (2).xlsx]Listados Datos'!#REF!,S35)))</xm:f>
            <xm:f>'https://dadepbta-my.sharepoint.com/Users/larango/Downloads/[MAPA DE RIESGOS INSTITUCIONAL DADEP 2023 V6FINAL (2).xlsx]Listados Datos'!#REF!</xm:f>
            <x14:dxf>
              <fill>
                <patternFill patternType="solid">
                  <bgColor rgb="FFC00000"/>
                </patternFill>
              </fill>
            </x14:dxf>
          </x14:cfRule>
          <xm:sqref>S35</xm:sqref>
        </x14:conditionalFormatting>
        <x14:conditionalFormatting xmlns:xm="http://schemas.microsoft.com/office/excel/2006/main">
          <x14:cfRule type="containsText" priority="755" operator="containsText" id="{3C0F7577-947A-4D24-9C6D-A79B9E5C3127}">
            <xm:f>NOT(ISERROR(SEARCH('https://dadepbta-my.sharepoint.com/Users/larango/Downloads/[MAPA DE RIESGOS INSTITUCIONAL DADEP 2023 V6FINAL (2).xlsx]Listados Datos'!#REF!,T6)))</xm:f>
            <xm:f>'https://dadepbta-my.sharepoint.com/Users/larango/Downloads/[MAPA DE RIESGOS INSTITUCIONAL DADEP 2023 V6FINAL (2).xlsx]Listados Datos'!#REF!</xm:f>
            <x14:dxf>
              <fill>
                <patternFill patternType="solid">
                  <bgColor rgb="FFC00000"/>
                </patternFill>
              </fill>
            </x14:dxf>
          </x14:cfRule>
          <x14:cfRule type="containsText" priority="757" operator="containsText" id="{1C1D82DD-343E-4740-9B0D-DAFE528BC5F4}">
            <xm:f>NOT(ISERROR(SEARCH('https://dadepbta-my.sharepoint.com/Users/larango/Downloads/[MAPA DE RIESGOS INSTITUCIONAL DADEP 2023 V6FINAL (2).xlsx]Listados Datos'!#REF!,T6)))</xm:f>
            <xm:f>'https://dadepbta-my.sharepoint.com/Users/larango/Downloads/[MAPA DE RIESGOS INSTITUCIONAL DADEP 2023 V6FINAL (2).xlsx]Listados Datos'!#REF!</xm:f>
            <x14:dxf>
              <font>
                <b/>
                <i val="0"/>
                <color auto="1"/>
              </font>
              <fill>
                <patternFill>
                  <bgColor rgb="FFFFFF00"/>
                </patternFill>
              </fill>
            </x14:dxf>
          </x14:cfRule>
          <x14:cfRule type="containsText" priority="758" operator="containsText" id="{570B85DE-9E1C-4026-8B5F-A93CB15FD169}">
            <xm:f>NOT(ISERROR(SEARCH('https://dadepbta-my.sharepoint.com/Users/larango/Downloads/[MAPA DE RIESGOS INSTITUCIONAL DADEP 2023 V6FINAL (2).xlsx]Listados Datos'!#REF!,T6)))</xm:f>
            <xm:f>'https://dadepbta-my.sharepoint.com/Users/larango/Downloads/[MAPA DE RIESGOS INSTITUCIONAL DADEP 2023 V6FINAL (2).xlsx]Listados Datos'!#REF!</xm:f>
            <x14:dxf>
              <font>
                <b/>
                <i val="0"/>
              </font>
              <fill>
                <patternFill>
                  <bgColor rgb="FF92D050"/>
                </patternFill>
              </fill>
            </x14:dxf>
          </x14:cfRule>
          <x14:cfRule type="containsText" priority="756" operator="containsText" id="{E0CE7D10-954E-49AB-B290-77B599068A73}">
            <xm:f>NOT(ISERROR(SEARCH('https://dadepbta-my.sharepoint.com/Users/larango/Downloads/[MAPA DE RIESGOS INSTITUCIONAL DADEP 2023 V6FINAL (2).xlsx]Listados Datos'!#REF!,T6)))</xm:f>
            <xm:f>'https://dadepbta-my.sharepoint.com/Users/larango/Downloads/[MAPA DE RIESGOS INSTITUCIONAL DADEP 2023 V6FINAL (2).xlsx]Listados Datos'!#REF!</xm:f>
            <x14:dxf>
              <font>
                <b/>
                <i val="0"/>
                <color theme="0"/>
              </font>
              <fill>
                <patternFill>
                  <bgColor rgb="FFE26B0A"/>
                </patternFill>
              </fill>
            </x14:dxf>
          </x14:cfRule>
          <xm:sqref>T6:T8</xm:sqref>
        </x14:conditionalFormatting>
        <x14:conditionalFormatting xmlns:xm="http://schemas.microsoft.com/office/excel/2006/main">
          <x14:cfRule type="containsText" priority="705" operator="containsText" id="{05BD8E35-F240-4E1A-A6A7-D3AD4E16B61E}">
            <xm:f>NOT(ISERROR(SEARCH('https://dadepbta-my.sharepoint.com/Users/larango/Downloads/[MAPA DE RIESGOS INSTITUCIONAL DADEP 2023 V6FINAL (2).xlsx]Listados Datos'!#REF!,T11)))</xm:f>
            <xm:f>'https://dadepbta-my.sharepoint.com/Users/larango/Downloads/[MAPA DE RIESGOS INSTITUCIONAL DADEP 2023 V6FINAL (2).xlsx]Listados Datos'!#REF!</xm:f>
            <x14:dxf>
              <font>
                <b/>
                <i val="0"/>
                <color theme="0"/>
              </font>
              <fill>
                <patternFill>
                  <bgColor rgb="FFE26B0A"/>
                </patternFill>
              </fill>
            </x14:dxf>
          </x14:cfRule>
          <x14:cfRule type="containsText" priority="707" operator="containsText" id="{8F877D88-3A9B-42B8-81FB-E774A47073F5}">
            <xm:f>NOT(ISERROR(SEARCH('https://dadepbta-my.sharepoint.com/Users/larango/Downloads/[MAPA DE RIESGOS INSTITUCIONAL DADEP 2023 V6FINAL (2).xlsx]Listados Datos'!#REF!,T11)))</xm:f>
            <xm:f>'https://dadepbta-my.sharepoint.com/Users/larango/Downloads/[MAPA DE RIESGOS INSTITUCIONAL DADEP 2023 V6FINAL (2).xlsx]Listados Datos'!#REF!</xm:f>
            <x14:dxf>
              <font>
                <b/>
                <i val="0"/>
              </font>
              <fill>
                <patternFill>
                  <bgColor rgb="FF92D050"/>
                </patternFill>
              </fill>
            </x14:dxf>
          </x14:cfRule>
          <x14:cfRule type="containsText" priority="706" operator="containsText" id="{FD98BBB2-3AEF-4609-997A-491B3706DD3C}">
            <xm:f>NOT(ISERROR(SEARCH('https://dadepbta-my.sharepoint.com/Users/larango/Downloads/[MAPA DE RIESGOS INSTITUCIONAL DADEP 2023 V6FINAL (2).xlsx]Listados Datos'!#REF!,T11)))</xm:f>
            <xm:f>'https://dadepbta-my.sharepoint.com/Users/larango/Downloads/[MAPA DE RIESGOS INSTITUCIONAL DADEP 2023 V6FINAL (2).xlsx]Listados Datos'!#REF!</xm:f>
            <x14:dxf>
              <font>
                <b/>
                <i val="0"/>
                <color auto="1"/>
              </font>
              <fill>
                <patternFill>
                  <bgColor rgb="FFFFFF00"/>
                </patternFill>
              </fill>
            </x14:dxf>
          </x14:cfRule>
          <x14:cfRule type="containsText" priority="704" operator="containsText" id="{8F0D785D-4206-4CC9-A1F5-46E5C88DCF50}">
            <xm:f>NOT(ISERROR(SEARCH('https://dadepbta-my.sharepoint.com/Users/larango/Downloads/[MAPA DE RIESGOS INSTITUCIONAL DADEP 2023 V6FINAL (2).xlsx]Listados Datos'!#REF!,T11)))</xm:f>
            <xm:f>'https://dadepbta-my.sharepoint.com/Users/larango/Downloads/[MAPA DE RIESGOS INSTITUCIONAL DADEP 2023 V6FINAL (2).xlsx]Listados Datos'!#REF!</xm:f>
            <x14:dxf>
              <fill>
                <patternFill patternType="solid">
                  <bgColor rgb="FFC00000"/>
                </patternFill>
              </fill>
            </x14:dxf>
          </x14:cfRule>
          <xm:sqref>T11</xm:sqref>
        </x14:conditionalFormatting>
        <x14:conditionalFormatting xmlns:xm="http://schemas.microsoft.com/office/excel/2006/main">
          <x14:cfRule type="containsText" priority="360" operator="containsText" id="{D558ADF0-C5DC-44ED-AE31-DBB7F410D889}">
            <xm:f>NOT(ISERROR(SEARCH('https://dadepbta-my.sharepoint.com/Users/larango/Downloads/[MAPA DE RIESGOS INSTITUCIONAL DADEP 2023 V6FINAL (2).xlsx]Listados Datos'!#REF!,T31)))</xm:f>
            <xm:f>'https://dadepbta-my.sharepoint.com/Users/larango/Downloads/[MAPA DE RIESGOS INSTITUCIONAL DADEP 2023 V6FINAL (2).xlsx]Listados Datos'!#REF!</xm:f>
            <x14:dxf>
              <font>
                <b/>
                <i val="0"/>
              </font>
              <fill>
                <patternFill>
                  <bgColor rgb="FF92D050"/>
                </patternFill>
              </fill>
            </x14:dxf>
          </x14:cfRule>
          <x14:cfRule type="containsText" priority="358" operator="containsText" id="{5A3FD6F7-B7C1-490A-9B92-A670BB009F32}">
            <xm:f>NOT(ISERROR(SEARCH('https://dadepbta-my.sharepoint.com/Users/larango/Downloads/[MAPA DE RIESGOS INSTITUCIONAL DADEP 2023 V6FINAL (2).xlsx]Listados Datos'!#REF!,T31)))</xm:f>
            <xm:f>'https://dadepbta-my.sharepoint.com/Users/larango/Downloads/[MAPA DE RIESGOS INSTITUCIONAL DADEP 2023 V6FINAL (2).xlsx]Listados Datos'!#REF!</xm:f>
            <x14:dxf>
              <font>
                <b/>
                <i val="0"/>
                <color theme="0"/>
              </font>
              <fill>
                <patternFill>
                  <bgColor rgb="FFE26B0A"/>
                </patternFill>
              </fill>
            </x14:dxf>
          </x14:cfRule>
          <x14:cfRule type="containsText" priority="357" operator="containsText" id="{1768ED3D-DCA7-492F-93D0-C585B5049F87}">
            <xm:f>NOT(ISERROR(SEARCH('https://dadepbta-my.sharepoint.com/Users/larango/Downloads/[MAPA DE RIESGOS INSTITUCIONAL DADEP 2023 V6FINAL (2).xlsx]Listados Datos'!#REF!,T31)))</xm:f>
            <xm:f>'https://dadepbta-my.sharepoint.com/Users/larango/Downloads/[MAPA DE RIESGOS INSTITUCIONAL DADEP 2023 V6FINAL (2).xlsx]Listados Datos'!#REF!</xm:f>
            <x14:dxf>
              <fill>
                <patternFill patternType="solid">
                  <bgColor rgb="FFC00000"/>
                </patternFill>
              </fill>
            </x14:dxf>
          </x14:cfRule>
          <x14:cfRule type="containsText" priority="359" operator="containsText" id="{F26FB1A8-C21E-4529-88DA-21484FE6285E}">
            <xm:f>NOT(ISERROR(SEARCH('https://dadepbta-my.sharepoint.com/Users/larango/Downloads/[MAPA DE RIESGOS INSTITUCIONAL DADEP 2023 V6FINAL (2).xlsx]Listados Datos'!#REF!,T31)))</xm:f>
            <xm:f>'https://dadepbta-my.sharepoint.com/Users/larango/Downloads/[MAPA DE RIESGOS INSTITUCIONAL DADEP 2023 V6FINAL (2).xlsx]Listados Datos'!#REF!</xm:f>
            <x14:dxf>
              <font>
                <b/>
                <i val="0"/>
                <color auto="1"/>
              </font>
              <fill>
                <patternFill>
                  <bgColor rgb="FFFFFF00"/>
                </patternFill>
              </fill>
            </x14:dxf>
          </x14:cfRule>
          <xm:sqref>T31:T43</xm:sqref>
        </x14:conditionalFormatting>
        <x14:conditionalFormatting xmlns:xm="http://schemas.microsoft.com/office/excel/2006/main">
          <x14:cfRule type="containsText" priority="175" operator="containsText" id="{A547C834-9ECF-4F21-8D48-DF5FF2726367}">
            <xm:f>NOT(ISERROR(SEARCH('https://dadepbta-my.sharepoint.com/Users/larango/Downloads/[MAPA DE RIESGOS INSTITUCIONAL DADEP 2023 V6FINAL (2).xlsx]Listados Datos'!#REF!,T46)))</xm:f>
            <xm:f>'https://dadepbta-my.sharepoint.com/Users/larango/Downloads/[MAPA DE RIESGOS INSTITUCIONAL DADEP 2023 V6FINAL (2).xlsx]Listados Datos'!#REF!</xm:f>
            <x14:dxf>
              <fill>
                <patternFill patternType="solid">
                  <bgColor rgb="FFC00000"/>
                </patternFill>
              </fill>
            </x14:dxf>
          </x14:cfRule>
          <x14:cfRule type="containsText" priority="178" operator="containsText" id="{07D14666-8FE3-40B0-9C87-6549480D9E70}">
            <xm:f>NOT(ISERROR(SEARCH('https://dadepbta-my.sharepoint.com/Users/larango/Downloads/[MAPA DE RIESGOS INSTITUCIONAL DADEP 2023 V6FINAL (2).xlsx]Listados Datos'!#REF!,T46)))</xm:f>
            <xm:f>'https://dadepbta-my.sharepoint.com/Users/larango/Downloads/[MAPA DE RIESGOS INSTITUCIONAL DADEP 2023 V6FINAL (2).xlsx]Listados Datos'!#REF!</xm:f>
            <x14:dxf>
              <font>
                <b/>
                <i val="0"/>
              </font>
              <fill>
                <patternFill>
                  <bgColor rgb="FF92D050"/>
                </patternFill>
              </fill>
            </x14:dxf>
          </x14:cfRule>
          <x14:cfRule type="containsText" priority="177" operator="containsText" id="{3E75103F-5D1B-4998-8627-6573DEAF643C}">
            <xm:f>NOT(ISERROR(SEARCH('https://dadepbta-my.sharepoint.com/Users/larango/Downloads/[MAPA DE RIESGOS INSTITUCIONAL DADEP 2023 V6FINAL (2).xlsx]Listados Datos'!#REF!,T46)))</xm:f>
            <xm:f>'https://dadepbta-my.sharepoint.com/Users/larango/Downloads/[MAPA DE RIESGOS INSTITUCIONAL DADEP 2023 V6FINAL (2).xlsx]Listados Datos'!#REF!</xm:f>
            <x14:dxf>
              <font>
                <b/>
                <i val="0"/>
                <color auto="1"/>
              </font>
              <fill>
                <patternFill>
                  <bgColor rgb="FFFFFF00"/>
                </patternFill>
              </fill>
            </x14:dxf>
          </x14:cfRule>
          <x14:cfRule type="containsText" priority="176" operator="containsText" id="{EA8C0375-CC37-4B5D-8625-32B6D9FB49DC}">
            <xm:f>NOT(ISERROR(SEARCH('https://dadepbta-my.sharepoint.com/Users/larango/Downloads/[MAPA DE RIESGOS INSTITUCIONAL DADEP 2023 V6FINAL (2).xlsx]Listados Datos'!#REF!,T46)))</xm:f>
            <xm:f>'https://dadepbta-my.sharepoint.com/Users/larango/Downloads/[MAPA DE RIESGOS INSTITUCIONAL DADEP 2023 V6FINAL (2).xlsx]Listados Datos'!#REF!</xm:f>
            <x14:dxf>
              <font>
                <b/>
                <i val="0"/>
                <color theme="0"/>
              </font>
              <fill>
                <patternFill>
                  <bgColor rgb="FFE26B0A"/>
                </patternFill>
              </fill>
            </x14:dxf>
          </x14:cfRule>
          <xm:sqref>T46:T55</xm:sqref>
        </x14:conditionalFormatting>
        <x14:conditionalFormatting xmlns:xm="http://schemas.microsoft.com/office/excel/2006/main">
          <x14:cfRule type="containsText" priority="657" operator="containsText" id="{F7A6056D-2398-4EEC-8431-7FD77EC028CB}">
            <xm:f>NOT(ISERROR(SEARCH('https://dadepbta-my.sharepoint.com/Users/larango/Downloads/[MAPA DE RIESGOS INSTITUCIONAL DADEP 2023 V6FINAL (2).xlsx]Listados Datos'!#REF!,AF6)))</xm:f>
            <xm:f>'https://dadepbta-my.sharepoint.com/Users/larango/Downloads/[MAPA DE RIESGOS INSTITUCIONAL DADEP 2023 V6FINAL (2).xlsx]Listados Datos'!#REF!</xm:f>
            <x14:dxf>
              <fill>
                <patternFill>
                  <bgColor rgb="FF99CC00"/>
                </patternFill>
              </fill>
            </x14:dxf>
          </x14:cfRule>
          <x14:cfRule type="containsText" priority="658" operator="containsText" id="{A3F3B3AA-434F-46CD-AE65-A7618FB70BF4}">
            <xm:f>NOT(ISERROR(SEARCH('https://dadepbta-my.sharepoint.com/Users/larango/Downloads/[MAPA DE RIESGOS INSTITUCIONAL DADEP 2023 V6FINAL (2).xlsx]Listados Datos'!#REF!,AF6)))</xm:f>
            <xm:f>'https://dadepbta-my.sharepoint.com/Users/larango/Downloads/[MAPA DE RIESGOS INSTITUCIONAL DADEP 2023 V6FINAL (2).xlsx]Listados Datos'!#REF!</xm:f>
            <x14:dxf>
              <fill>
                <patternFill>
                  <bgColor rgb="FF33CC33"/>
                </patternFill>
              </fill>
            </x14:dxf>
          </x14:cfRule>
          <x14:cfRule type="containsText" priority="659" operator="containsText" id="{0C6E1DF4-3759-4214-9E35-9F58C5325389}">
            <xm:f>NOT(ISERROR(SEARCH('https://dadepbta-my.sharepoint.com/Users/larango/Downloads/[MAPA DE RIESGOS INSTITUCIONAL DADEP 2023 V6FINAL (2).xlsx]Listados Datos'!#REF!,AF6)))</xm:f>
            <xm:f>'https://dadepbta-my.sharepoint.com/Users/larango/Downloads/[MAPA DE RIESGOS INSTITUCIONAL DADEP 2023 V6FINAL (2).xlsx]Listados Datos'!#REF!</xm:f>
            <x14:dxf>
              <fill>
                <patternFill>
                  <bgColor rgb="FFFFFF00"/>
                </patternFill>
              </fill>
            </x14:dxf>
          </x14:cfRule>
          <x14:cfRule type="containsText" priority="660" operator="containsText" id="{A6714045-F74F-4533-940B-67E09DDD8393}">
            <xm:f>NOT(ISERROR(SEARCH('https://dadepbta-my.sharepoint.com/Users/larango/Downloads/[MAPA DE RIESGOS INSTITUCIONAL DADEP 2023 V6FINAL (2).xlsx]Listados Datos'!#REF!,AF6)))</xm:f>
            <xm:f>'https://dadepbta-my.sharepoint.com/Users/larango/Downloads/[MAPA DE RIESGOS INSTITUCIONAL DADEP 2023 V6FINAL (2).xlsx]Listados Datos'!#REF!</xm:f>
            <x14:dxf>
              <fill>
                <patternFill>
                  <bgColor rgb="FFFFC000"/>
                </patternFill>
              </fill>
            </x14:dxf>
          </x14:cfRule>
          <x14:cfRule type="containsText" priority="661" operator="containsText" id="{27621E7E-0003-485E-BACB-E0FE59FA4A1C}">
            <xm:f>NOT(ISERROR(SEARCH('https://dadepbta-my.sharepoint.com/Users/larango/Downloads/[MAPA DE RIESGOS INSTITUCIONAL DADEP 2023 V6FINAL (2).xlsx]Listados Datos'!#REF!,AF6)))</xm:f>
            <xm:f>'https://dadepbta-my.sharepoint.com/Users/larango/Downloads/[MAPA DE RIESGOS INSTITUCIONAL DADEP 2023 V6FINAL (2).xlsx]Listados Datos'!#REF!</xm:f>
            <x14:dxf>
              <fill>
                <patternFill>
                  <bgColor rgb="FFFF0000"/>
                </patternFill>
              </fill>
            </x14:dxf>
          </x14:cfRule>
          <xm:sqref>AF6:AF8</xm:sqref>
        </x14:conditionalFormatting>
        <x14:conditionalFormatting xmlns:xm="http://schemas.microsoft.com/office/excel/2006/main">
          <x14:cfRule type="containsText" priority="515" operator="containsText" id="{75E3F78A-4C77-401C-9133-16B9FCF7B29A}">
            <xm:f>NOT(ISERROR(SEARCH('https://dadepbta-my.sharepoint.com/Users/larango/Downloads/[MAPA DE RIESGOS INSTITUCIONAL DADEP 2023 V6FINAL (2).xlsx]Listados Datos'!#REF!,AF11)))</xm:f>
            <xm:f>'https://dadepbta-my.sharepoint.com/Users/larango/Downloads/[MAPA DE RIESGOS INSTITUCIONAL DADEP 2023 V6FINAL (2).xlsx]Listados Datos'!#REF!</xm:f>
            <x14:dxf>
              <fill>
                <patternFill patternType="solid">
                  <bgColor rgb="FFC00000"/>
                </patternFill>
              </fill>
            </x14:dxf>
          </x14:cfRule>
          <x14:cfRule type="containsText" priority="516" operator="containsText" id="{3A2822FE-0F7E-43E7-A0FD-0E3D0140BEE0}">
            <xm:f>NOT(ISERROR(SEARCH('https://dadepbta-my.sharepoint.com/Users/larango/Downloads/[MAPA DE RIESGOS INSTITUCIONAL DADEP 2023 V6FINAL (2).xlsx]Listados Datos'!#REF!,AF11)))</xm:f>
            <xm:f>'https://dadepbta-my.sharepoint.com/Users/larango/Downloads/[MAPA DE RIESGOS INSTITUCIONAL DADEP 2023 V6FINAL (2).xlsx]Listados Datos'!#REF!</xm:f>
            <x14:dxf>
              <font>
                <b/>
                <i val="0"/>
                <color theme="0"/>
              </font>
              <fill>
                <patternFill>
                  <bgColor rgb="FFE26B0A"/>
                </patternFill>
              </fill>
            </x14:dxf>
          </x14:cfRule>
          <x14:cfRule type="containsText" priority="517" operator="containsText" id="{DC99B06D-EB38-4F28-AA2D-C4B089643FD1}">
            <xm:f>NOT(ISERROR(SEARCH('https://dadepbta-my.sharepoint.com/Users/larango/Downloads/[MAPA DE RIESGOS INSTITUCIONAL DADEP 2023 V6FINAL (2).xlsx]Listados Datos'!#REF!,AF11)))</xm:f>
            <xm:f>'https://dadepbta-my.sharepoint.com/Users/larango/Downloads/[MAPA DE RIESGOS INSTITUCIONAL DADEP 2023 V6FINAL (2).xlsx]Listados Datos'!#REF!</xm:f>
            <x14:dxf>
              <font>
                <b/>
                <i val="0"/>
                <color auto="1"/>
              </font>
              <fill>
                <patternFill>
                  <bgColor rgb="FFFFFF00"/>
                </patternFill>
              </fill>
            </x14:dxf>
          </x14:cfRule>
          <x14:cfRule type="containsText" priority="518" operator="containsText" id="{716A184A-2F44-44D6-9007-0D23D552D7B2}">
            <xm:f>NOT(ISERROR(SEARCH('https://dadepbta-my.sharepoint.com/Users/larango/Downloads/[MAPA DE RIESGOS INSTITUCIONAL DADEP 2023 V6FINAL (2).xlsx]Listados Datos'!#REF!,AF11)))</xm:f>
            <xm:f>'https://dadepbta-my.sharepoint.com/Users/larango/Downloads/[MAPA DE RIESGOS INSTITUCIONAL DADEP 2023 V6FINAL (2).xlsx]Listados Datos'!#REF!</xm:f>
            <x14:dxf>
              <font>
                <b/>
                <i val="0"/>
              </font>
              <fill>
                <patternFill>
                  <bgColor rgb="FF92D050"/>
                </patternFill>
              </fill>
            </x14:dxf>
          </x14:cfRule>
          <xm:sqref>AF11</xm:sqref>
        </x14:conditionalFormatting>
        <x14:conditionalFormatting xmlns:xm="http://schemas.microsoft.com/office/excel/2006/main">
          <x14:cfRule type="containsText" priority="472" operator="containsText" id="{48563B30-0C1C-437E-96AD-544F3F00A039}">
            <xm:f>NOT(ISERROR(SEARCH('https://dadepbta-my.sharepoint.com/Users/larango/Downloads/[MAPA DE RIESGOS INSTITUCIONAL DADEP 2023 V6FINAL (2).xlsx]Listados Datos'!#REF!,AF12)))</xm:f>
            <xm:f>'https://dadepbta-my.sharepoint.com/Users/larango/Downloads/[MAPA DE RIESGOS INSTITUCIONAL DADEP 2023 V6FINAL (2).xlsx]Listados Datos'!#REF!</xm:f>
            <x14:dxf>
              <fill>
                <patternFill>
                  <bgColor rgb="FFFFFF00"/>
                </patternFill>
              </fill>
            </x14:dxf>
          </x14:cfRule>
          <x14:cfRule type="containsText" priority="471" operator="containsText" id="{D9F8AED2-CB13-4E54-BF5C-35DAE7793DA5}">
            <xm:f>NOT(ISERROR(SEARCH('https://dadepbta-my.sharepoint.com/Users/larango/Downloads/[MAPA DE RIESGOS INSTITUCIONAL DADEP 2023 V6FINAL (2).xlsx]Listados Datos'!#REF!,AF12)))</xm:f>
            <xm:f>'https://dadepbta-my.sharepoint.com/Users/larango/Downloads/[MAPA DE RIESGOS INSTITUCIONAL DADEP 2023 V6FINAL (2).xlsx]Listados Datos'!#REF!</xm:f>
            <x14:dxf>
              <fill>
                <patternFill>
                  <bgColor rgb="FF33CC33"/>
                </patternFill>
              </fill>
            </x14:dxf>
          </x14:cfRule>
          <x14:cfRule type="containsText" priority="470" operator="containsText" id="{2D41519E-7E7A-4AFC-90EC-4F0102D10EB0}">
            <xm:f>NOT(ISERROR(SEARCH('https://dadepbta-my.sharepoint.com/Users/larango/Downloads/[MAPA DE RIESGOS INSTITUCIONAL DADEP 2023 V6FINAL (2).xlsx]Listados Datos'!#REF!,AF12)))</xm:f>
            <xm:f>'https://dadepbta-my.sharepoint.com/Users/larango/Downloads/[MAPA DE RIESGOS INSTITUCIONAL DADEP 2023 V6FINAL (2).xlsx]Listados Datos'!#REF!</xm:f>
            <x14:dxf>
              <fill>
                <patternFill>
                  <bgColor rgb="FF99CC00"/>
                </patternFill>
              </fill>
            </x14:dxf>
          </x14:cfRule>
          <x14:cfRule type="containsText" priority="474" operator="containsText" id="{73EAEA01-9B7F-4139-838D-8721782F9A81}">
            <xm:f>NOT(ISERROR(SEARCH('https://dadepbta-my.sharepoint.com/Users/larango/Downloads/[MAPA DE RIESGOS INSTITUCIONAL DADEP 2023 V6FINAL (2).xlsx]Listados Datos'!#REF!,AF12)))</xm:f>
            <xm:f>'https://dadepbta-my.sharepoint.com/Users/larango/Downloads/[MAPA DE RIESGOS INSTITUCIONAL DADEP 2023 V6FINAL (2).xlsx]Listados Datos'!#REF!</xm:f>
            <x14:dxf>
              <fill>
                <patternFill>
                  <bgColor rgb="FFFF0000"/>
                </patternFill>
              </fill>
            </x14:dxf>
          </x14:cfRule>
          <x14:cfRule type="containsText" priority="473" operator="containsText" id="{5059EB69-6C17-423B-85B6-EACEC66FB162}">
            <xm:f>NOT(ISERROR(SEARCH('https://dadepbta-my.sharepoint.com/Users/larango/Downloads/[MAPA DE RIESGOS INSTITUCIONAL DADEP 2023 V6FINAL (2).xlsx]Listados Datos'!#REF!,AF12)))</xm:f>
            <xm:f>'https://dadepbta-my.sharepoint.com/Users/larango/Downloads/[MAPA DE RIESGOS INSTITUCIONAL DADEP 2023 V6FINAL (2).xlsx]Listados Datos'!#REF!</xm:f>
            <x14:dxf>
              <fill>
                <patternFill>
                  <bgColor rgb="FFFFC000"/>
                </patternFill>
              </fill>
            </x14:dxf>
          </x14:cfRule>
          <xm:sqref>AF12:AF20</xm:sqref>
        </x14:conditionalFormatting>
        <x14:conditionalFormatting xmlns:xm="http://schemas.microsoft.com/office/excel/2006/main">
          <x14:cfRule type="containsText" priority="120" operator="containsText" id="{38CC6547-18B2-402B-838C-7E2F69BC95F4}">
            <xm:f>NOT(ISERROR(SEARCH('https://dadepbta-my.sharepoint.com/Users/larango/Downloads/[MAPA DE RIESGOS INSTITUCIONAL DADEP 2023 V6FINAL (2).xlsx]Listados Datos'!#REF!,AF21)))</xm:f>
            <xm:f>'https://dadepbta-my.sharepoint.com/Users/larango/Downloads/[MAPA DE RIESGOS INSTITUCIONAL DADEP 2023 V6FINAL (2).xlsx]Listados Datos'!#REF!</xm:f>
            <x14:dxf>
              <fill>
                <patternFill patternType="solid">
                  <bgColor rgb="FFC00000"/>
                </patternFill>
              </fill>
            </x14:dxf>
          </x14:cfRule>
          <x14:cfRule type="containsText" priority="123" operator="containsText" id="{2A31B70C-4AFD-4E14-9BB3-D01EBB918A5E}">
            <xm:f>NOT(ISERROR(SEARCH('https://dadepbta-my.sharepoint.com/Users/larango/Downloads/[MAPA DE RIESGOS INSTITUCIONAL DADEP 2023 V6FINAL (2).xlsx]Listados Datos'!#REF!,AF21)))</xm:f>
            <xm:f>'https://dadepbta-my.sharepoint.com/Users/larango/Downloads/[MAPA DE RIESGOS INSTITUCIONAL DADEP 2023 V6FINAL (2).xlsx]Listados Datos'!#REF!</xm:f>
            <x14:dxf>
              <font>
                <b/>
                <i val="0"/>
              </font>
              <fill>
                <patternFill>
                  <bgColor rgb="FF92D050"/>
                </patternFill>
              </fill>
            </x14:dxf>
          </x14:cfRule>
          <x14:cfRule type="containsText" priority="122" operator="containsText" id="{8D7B1CF3-F279-4A1A-B1F9-32E0558E897B}">
            <xm:f>NOT(ISERROR(SEARCH('https://dadepbta-my.sharepoint.com/Users/larango/Downloads/[MAPA DE RIESGOS INSTITUCIONAL DADEP 2023 V6FINAL (2).xlsx]Listados Datos'!#REF!,AF21)))</xm:f>
            <xm:f>'https://dadepbta-my.sharepoint.com/Users/larango/Downloads/[MAPA DE RIESGOS INSTITUCIONAL DADEP 2023 V6FINAL (2).xlsx]Listados Datos'!#REF!</xm:f>
            <x14:dxf>
              <font>
                <b/>
                <i val="0"/>
                <color auto="1"/>
              </font>
              <fill>
                <patternFill>
                  <bgColor rgb="FFFFFF00"/>
                </patternFill>
              </fill>
            </x14:dxf>
          </x14:cfRule>
          <x14:cfRule type="containsText" priority="121" operator="containsText" id="{2F74100D-7011-4445-8E1C-E38835A34682}">
            <xm:f>NOT(ISERROR(SEARCH('https://dadepbta-my.sharepoint.com/Users/larango/Downloads/[MAPA DE RIESGOS INSTITUCIONAL DADEP 2023 V6FINAL (2).xlsx]Listados Datos'!#REF!,AF21)))</xm:f>
            <xm:f>'https://dadepbta-my.sharepoint.com/Users/larango/Downloads/[MAPA DE RIESGOS INSTITUCIONAL DADEP 2023 V6FINAL (2).xlsx]Listados Datos'!#REF!</xm:f>
            <x14:dxf>
              <font>
                <b/>
                <i val="0"/>
                <color theme="0"/>
              </font>
              <fill>
                <patternFill>
                  <bgColor rgb="FFE26B0A"/>
                </patternFill>
              </fill>
            </x14:dxf>
          </x14:cfRule>
          <xm:sqref>AF21:AF51</xm:sqref>
        </x14:conditionalFormatting>
        <x14:conditionalFormatting xmlns:xm="http://schemas.microsoft.com/office/excel/2006/main">
          <x14:cfRule type="containsText" priority="173" operator="containsText" id="{F3611404-8EFF-482B-8BB2-1FBCD64964FD}">
            <xm:f>NOT(ISERROR(SEARCH('https://dadepbta-my.sharepoint.com/Users/larango/Downloads/[MAPA DE RIESGOS INSTITUCIONAL DADEP 2023 V6FINAL (2).xlsx]Listados Datos'!#REF!,AH54)))</xm:f>
            <xm:f>'https://dadepbta-my.sharepoint.com/Users/larango/Downloads/[MAPA DE RIESGOS INSTITUCIONAL DADEP 2023 V6FINAL (2).xlsx]Listados Datos'!#REF!</xm:f>
            <x14:dxf>
              <font>
                <b/>
                <i val="0"/>
                <color auto="1"/>
              </font>
              <fill>
                <patternFill>
                  <bgColor rgb="FFFFFF00"/>
                </patternFill>
              </fill>
            </x14:dxf>
          </x14:cfRule>
          <x14:cfRule type="containsText" priority="174" operator="containsText" id="{5FE71648-474E-4347-B68A-062D15DDDC0F}">
            <xm:f>NOT(ISERROR(SEARCH('https://dadepbta-my.sharepoint.com/Users/larango/Downloads/[MAPA DE RIESGOS INSTITUCIONAL DADEP 2023 V6FINAL (2).xlsx]Listados Datos'!#REF!,AH54)))</xm:f>
            <xm:f>'https://dadepbta-my.sharepoint.com/Users/larango/Downloads/[MAPA DE RIESGOS INSTITUCIONAL DADEP 2023 V6FINAL (2).xlsx]Listados Datos'!#REF!</xm:f>
            <x14:dxf>
              <font>
                <b/>
                <i val="0"/>
              </font>
              <fill>
                <patternFill>
                  <bgColor rgb="FF92D050"/>
                </patternFill>
              </fill>
            </x14:dxf>
          </x14:cfRule>
          <x14:cfRule type="containsText" priority="172" operator="containsText" id="{6ED32FFD-E1F1-429F-AE28-967F4B717F94}">
            <xm:f>NOT(ISERROR(SEARCH('https://dadepbta-my.sharepoint.com/Users/larango/Downloads/[MAPA DE RIESGOS INSTITUCIONAL DADEP 2023 V6FINAL (2).xlsx]Listados Datos'!#REF!,AH54)))</xm:f>
            <xm:f>'https://dadepbta-my.sharepoint.com/Users/larango/Downloads/[MAPA DE RIESGOS INSTITUCIONAL DADEP 2023 V6FINAL (2).xlsx]Listados Datos'!#REF!</xm:f>
            <x14:dxf>
              <font>
                <b/>
                <i val="0"/>
                <color theme="0"/>
              </font>
              <fill>
                <patternFill>
                  <bgColor rgb="FFE26B0A"/>
                </patternFill>
              </fill>
            </x14:dxf>
          </x14:cfRule>
          <x14:cfRule type="containsText" priority="171" operator="containsText" id="{B54779CC-3826-4380-9BED-680A1E8BB5C3}">
            <xm:f>NOT(ISERROR(SEARCH('https://dadepbta-my.sharepoint.com/Users/larango/Downloads/[MAPA DE RIESGOS INSTITUCIONAL DADEP 2023 V6FINAL (2).xlsx]Listados Datos'!#REF!,AH54)))</xm:f>
            <xm:f>'https://dadepbta-my.sharepoint.com/Users/larango/Downloads/[MAPA DE RIESGOS INSTITUCIONAL DADEP 2023 V6FINAL (2).xlsx]Listados Datos'!#REF!</xm:f>
            <x14:dxf>
              <fill>
                <patternFill patternType="solid">
                  <bgColor rgb="FFC00000"/>
                </patternFill>
              </fill>
            </x14:dxf>
          </x14:cfRule>
          <xm:sqref>AH54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29BBE-ED6B-422F-858B-445D6712F315}">
  <dimension ref="B3:E10"/>
  <sheetViews>
    <sheetView workbookViewId="0">
      <selection activeCell="C12" sqref="C12"/>
    </sheetView>
  </sheetViews>
  <sheetFormatPr baseColWidth="10" defaultRowHeight="14.5"/>
  <cols>
    <col min="2" max="2" width="10.7265625" bestFit="1" customWidth="1"/>
    <col min="4" max="4" width="30.26953125" customWidth="1"/>
    <col min="5" max="5" width="46.453125" customWidth="1"/>
  </cols>
  <sheetData>
    <row r="3" spans="2:5">
      <c r="B3" s="16" t="s">
        <v>376</v>
      </c>
      <c r="C3" s="17"/>
      <c r="D3" s="17"/>
      <c r="E3" s="18"/>
    </row>
    <row r="4" spans="2:5">
      <c r="B4" s="10" t="s">
        <v>374</v>
      </c>
      <c r="C4" s="11" t="s">
        <v>375</v>
      </c>
      <c r="D4" s="11" t="s">
        <v>377</v>
      </c>
      <c r="E4" s="11" t="s">
        <v>367</v>
      </c>
    </row>
    <row r="5" spans="2:5" ht="29">
      <c r="B5" s="5">
        <v>45558</v>
      </c>
      <c r="C5" s="4" t="s">
        <v>45</v>
      </c>
      <c r="D5" s="2" t="s">
        <v>378</v>
      </c>
      <c r="E5" s="2" t="s">
        <v>379</v>
      </c>
    </row>
    <row r="6" spans="2:5">
      <c r="B6" s="5">
        <v>45532</v>
      </c>
      <c r="C6" s="4" t="s">
        <v>75</v>
      </c>
      <c r="D6" s="2" t="s">
        <v>380</v>
      </c>
      <c r="E6" s="2" t="s">
        <v>381</v>
      </c>
    </row>
    <row r="7" spans="2:5" ht="43.5">
      <c r="B7" s="6">
        <v>45560</v>
      </c>
      <c r="C7" s="7" t="s">
        <v>131</v>
      </c>
      <c r="D7" s="8" t="s">
        <v>130</v>
      </c>
      <c r="E7" s="9" t="s">
        <v>382</v>
      </c>
    </row>
    <row r="8" spans="2:5" ht="43.5">
      <c r="B8" s="6">
        <v>45561</v>
      </c>
      <c r="C8" s="7" t="s">
        <v>142</v>
      </c>
      <c r="D8" s="9" t="s">
        <v>141</v>
      </c>
      <c r="E8" s="9" t="s">
        <v>382</v>
      </c>
    </row>
    <row r="9" spans="2:5" ht="58">
      <c r="B9" s="6">
        <v>45532</v>
      </c>
      <c r="C9" s="1" t="s">
        <v>300</v>
      </c>
      <c r="D9" s="3" t="s">
        <v>299</v>
      </c>
      <c r="E9" s="9" t="s">
        <v>383</v>
      </c>
    </row>
    <row r="10" spans="2:5" ht="29">
      <c r="B10" s="12">
        <v>45645</v>
      </c>
      <c r="C10" s="13" t="s">
        <v>326</v>
      </c>
      <c r="D10" s="9" t="s">
        <v>389</v>
      </c>
      <c r="E10" s="9" t="s">
        <v>390</v>
      </c>
    </row>
  </sheetData>
  <mergeCells count="1">
    <mergeCell ref="B3:E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8A3ED37D66214084FF3FDA4EBEA14F" ma:contentTypeVersion="17" ma:contentTypeDescription="Create a new document." ma:contentTypeScope="" ma:versionID="b5aee45bd3655f1a1f967ff2784f7fae">
  <xsd:schema xmlns:xsd="http://www.w3.org/2001/XMLSchema" xmlns:xs="http://www.w3.org/2001/XMLSchema" xmlns:p="http://schemas.microsoft.com/office/2006/metadata/properties" xmlns:ns3="c63aeb66-ec7a-465a-96a4-8a96d1084346" xmlns:ns4="cc8d6b41-3058-4047-91e6-52920bca3768" targetNamespace="http://schemas.microsoft.com/office/2006/metadata/properties" ma:root="true" ma:fieldsID="0bee30abc4e3b35776a56286528cf770" ns3:_="" ns4:_="">
    <xsd:import namespace="c63aeb66-ec7a-465a-96a4-8a96d1084346"/>
    <xsd:import namespace="cc8d6b41-3058-4047-91e6-52920bca376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_activity" minOccurs="0"/>
                <xsd:element ref="ns3:MediaServiceDateTaken" minOccurs="0"/>
                <xsd:element ref="ns3:MediaServiceObjectDetectorVersions" minOccurs="0"/>
                <xsd:element ref="ns3:MediaLengthInSecond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3aeb66-ec7a-465a-96a4-8a96d10843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_activity" ma:index="19" nillable="true" ma:displayName="_activity" ma:hidden="true" ma:internalName="_activity">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8d6b41-3058-4047-91e6-52920bca376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c63aeb66-ec7a-465a-96a4-8a96d108434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202137-5DC3-4276-8C42-341D3D1118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3aeb66-ec7a-465a-96a4-8a96d1084346"/>
    <ds:schemaRef ds:uri="cc8d6b41-3058-4047-91e6-52920bca37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365D95-7846-4CB3-BEAE-DF75BBE81307}">
  <ds:schemaRefs>
    <ds:schemaRef ds:uri="http://schemas.microsoft.com/office/2006/documentManagement/types"/>
    <ds:schemaRef ds:uri="http://purl.org/dc/elements/1.1/"/>
    <ds:schemaRef ds:uri="cc8d6b41-3058-4047-91e6-52920bca3768"/>
    <ds:schemaRef ds:uri="http://schemas.microsoft.com/office/infopath/2007/PartnerControls"/>
    <ds:schemaRef ds:uri="http://purl.org/dc/dcmitype/"/>
    <ds:schemaRef ds:uri="http://schemas.openxmlformats.org/package/2006/metadata/core-properties"/>
    <ds:schemaRef ds:uri="http://schemas.microsoft.com/office/2006/metadata/properties"/>
    <ds:schemaRef ds:uri="c63aeb66-ec7a-465a-96a4-8a96d1084346"/>
    <ds:schemaRef ds:uri="http://www.w3.org/XML/1998/namespace"/>
    <ds:schemaRef ds:uri="http://purl.org/dc/terms/"/>
  </ds:schemaRefs>
</ds:datastoreItem>
</file>

<file path=customXml/itemProps3.xml><?xml version="1.0" encoding="utf-8"?>
<ds:datastoreItem xmlns:ds="http://schemas.openxmlformats.org/officeDocument/2006/customXml" ds:itemID="{3C066C60-91C7-4BA0-8139-19B41F623B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Seguridad de la Información </vt:lpstr>
      <vt:lpstr>Control de Cambios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Zulma Yasmin Lopez Vasquez</dc:creator>
  <cp:keywords/>
  <dc:description/>
  <cp:lastModifiedBy>Ivan Felipe Vargas Aldana</cp:lastModifiedBy>
  <cp:revision/>
  <dcterms:created xsi:type="dcterms:W3CDTF">2024-02-29T20:45:51Z</dcterms:created>
  <dcterms:modified xsi:type="dcterms:W3CDTF">2025-02-06T17:39:23Z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0x010100168A3ED37D66214084FF3FDA4EBEA14F</vt:lpwstr>
  </property>
</Properties>
</file>