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MODIF PPTALES DADEP VIG 2019" sheetId="1" r:id="rId1"/>
  </sheets>
  <definedNames>
    <definedName name="_xlnm.Print_Area" localSheetId="0">'MODIF PPTALES DADEP VIG 2019'!$A$1:$H$72</definedName>
    <definedName name="_xlnm.Print_Titles" localSheetId="0">'MODIF PPTALES DADEP VIG 2019'!$1:$3</definedName>
  </definedNames>
  <calcPr fullCalcOnLoad="1"/>
</workbook>
</file>

<file path=xl/sharedStrings.xml><?xml version="1.0" encoding="utf-8"?>
<sst xmlns="http://schemas.openxmlformats.org/spreadsheetml/2006/main" count="431" uniqueCount="143">
  <si>
    <t>DEPARTAMENTO ADMINISTRATIVO DE LA DEFENSORIA DEL ESPACIO PÚBLICO - DADEP</t>
  </si>
  <si>
    <t>CONTRACREDITO</t>
  </si>
  <si>
    <t>CODIGO RUBRO</t>
  </si>
  <si>
    <t>NOMBRE DEL RUBRO</t>
  </si>
  <si>
    <t>VALOR</t>
  </si>
  <si>
    <t>CREDITO</t>
  </si>
  <si>
    <t>TOTAL CREDITO</t>
  </si>
  <si>
    <t>TOTAL CONTRACREDITO</t>
  </si>
  <si>
    <t>No. MODIFICACION PRESUPUESTAL</t>
  </si>
  <si>
    <t>No. ACTO ADMINISTRATIVO</t>
  </si>
  <si>
    <t>MODIFICACIONES PRESUPUESTALES EFECTUADAS EN LA VIGENCIA 2019</t>
  </si>
  <si>
    <t>RESOLUCIÓN No. 049 DEL 15 DE FEBRERO DE 2019</t>
  </si>
  <si>
    <t>Servicios de protección (guardas de seguridad)</t>
  </si>
  <si>
    <t>3-1-2-02-02-03-0005-001</t>
  </si>
  <si>
    <t>Servicios de Mensajería</t>
  </si>
  <si>
    <t>3-1-2-02-02-01-0006-001</t>
  </si>
  <si>
    <t>RESOLUCIÓN No. 056 DEL 22 DE FEBRERO DE 2019</t>
  </si>
  <si>
    <t>3-1-2-02-01-03-0005-000</t>
  </si>
  <si>
    <t>Maquinaria de oficina, contabilidad e informática</t>
  </si>
  <si>
    <t>3-1-2-02-02-03-0003-010</t>
  </si>
  <si>
    <t>Servicios de publicidad y el suministro de espacio o tiempo publicitarios</t>
  </si>
  <si>
    <t>3-1-2-02-02-03-0004-008</t>
  </si>
  <si>
    <t>Servicios de transmisión</t>
  </si>
  <si>
    <t>3-1-2-02-02-03-0005-002</t>
  </si>
  <si>
    <t>Servicios de limpieza general</t>
  </si>
  <si>
    <t>3-1-2-02-02-03-0006-005</t>
  </si>
  <si>
    <t>Servicios de mantenimiento y reparación de otra maquinaria y otro equipo</t>
  </si>
  <si>
    <t>3-1-2-02-01-02-0002-000</t>
  </si>
  <si>
    <t>Pasta o pulpa, papel y productos de papel; impresos y artículos relacionados</t>
  </si>
  <si>
    <t>3-1-2-02-01-02-0006-000</t>
  </si>
  <si>
    <t>Productos de caucho y plástico</t>
  </si>
  <si>
    <t>3-1-2-02-01-03-0002-000</t>
  </si>
  <si>
    <t>Productos metálicos elaborados (excepto maquinaria y equipo)</t>
  </si>
  <si>
    <t>3-1-2-02-01-03-0003-000</t>
  </si>
  <si>
    <t>Maquinaria para uso general</t>
  </si>
  <si>
    <t>3-1-2-02-02-01-0002</t>
  </si>
  <si>
    <t>Servicios de transporte de pasajeros</t>
  </si>
  <si>
    <t>3-1-2-02-02-01-0005</t>
  </si>
  <si>
    <t>Servicios de parqueaderos</t>
  </si>
  <si>
    <t>3-1-2-02-02-03-0002-001</t>
  </si>
  <si>
    <t>Servicios de documentación y certificación jurídica</t>
  </si>
  <si>
    <t>3-1-2-02-02-03-0005-003</t>
  </si>
  <si>
    <t>Servicios de copia y reproducción</t>
  </si>
  <si>
    <t>3-1-2-02-02-03-0006-007</t>
  </si>
  <si>
    <t>Servicios de instalación (distintos de los servicios de construcción)</t>
  </si>
  <si>
    <t>3-1-2-02-03</t>
  </si>
  <si>
    <t>Gastos imprevistos</t>
  </si>
  <si>
    <t>RESOLUCIÓN No. 065 DEL 26 DE FEBRERO DE 2019</t>
  </si>
  <si>
    <t>Prima de Navidad</t>
  </si>
  <si>
    <t>Indemnización por vacaciones</t>
  </si>
  <si>
    <t>3-1-1-01-01-01-0010</t>
  </si>
  <si>
    <t>3-1-1-01-03-01</t>
  </si>
  <si>
    <t>RESOLUCIÓN No. 104 DEL 26 DE MARZO DE 2019</t>
  </si>
  <si>
    <t>3-1-2-02-02-02-0001-009</t>
  </si>
  <si>
    <t xml:space="preserve">Servicios de seguros generales de responsabilidad civil </t>
  </si>
  <si>
    <t>3-1-2-01-01-01-0002-000</t>
  </si>
  <si>
    <t>Equipos de información, computación y telecomunicaciones TIC</t>
  </si>
  <si>
    <t>3-1-2-02-02-02-0003-005</t>
  </si>
  <si>
    <t xml:space="preserve">Derechos de uso de productos de propiedad intelectual y otros productos similares </t>
  </si>
  <si>
    <t>3-1-2-02-02-03-0006-003</t>
  </si>
  <si>
    <t>Servicios de mantenimiento y reparación de computadores y equipo periférico</t>
  </si>
  <si>
    <t>3-1-2-02-02-03-0004-004</t>
  </si>
  <si>
    <t>Servicios de telecomunicaciones a través de internet</t>
  </si>
  <si>
    <t>3-1-5-07-01-00-0000-000</t>
  </si>
  <si>
    <t>Sentencias</t>
  </si>
  <si>
    <t>RESOLUCIÓN No. 120 DEL 4 DE ABRIL DE 2019</t>
  </si>
  <si>
    <t>RESOLUCIÓN No. 146 DEL 15 DE ABRIL DE 2019</t>
  </si>
  <si>
    <t>Prima de navidad</t>
  </si>
  <si>
    <t>3-1-2-02-02-03-0007-002</t>
  </si>
  <si>
    <t>Servicios de impresión</t>
  </si>
  <si>
    <t>RESOLUCIÓN No. 154 DEL 25 DE ABRIL DE 2019</t>
  </si>
  <si>
    <t>RESOLUCIÓN No. 211 DEL 6 DE JUNIO DE 2019</t>
  </si>
  <si>
    <t>RESOLUCIÓN No. 210 DEL 6 DE JUNIO DE 2019</t>
  </si>
  <si>
    <t>3-1-2-02-02-02-0001-007</t>
  </si>
  <si>
    <t>Servicios de seguros de vehículos automotores</t>
  </si>
  <si>
    <t>3-1-2-02-02-02-0001-008</t>
  </si>
  <si>
    <t>Servicios de seguros contra incendio, terremoto o sustracción</t>
  </si>
  <si>
    <t>3-1-2-02-02-02-0001-010</t>
  </si>
  <si>
    <t>Servicios de seguro obligatorio de accidentes de tránsito (SOAT)</t>
  </si>
  <si>
    <t>3-1-2-02-02-02-0001-012</t>
  </si>
  <si>
    <t>Otros servicios de seguros distintos de los seguros de vida n.c.p.</t>
  </si>
  <si>
    <t>3-1-2-02-02-03-0003-001</t>
  </si>
  <si>
    <t>Servicios de consultoría en administración y servicios de gestión; servicios de tecnología de la información</t>
  </si>
  <si>
    <t>3-1-2-02-01-02-0005-000</t>
  </si>
  <si>
    <t>Otros productos químicos; fibras artificiales (o fibras industriales hechas por el hombre)</t>
  </si>
  <si>
    <t>3-1-2-02-01-02-0008-000</t>
  </si>
  <si>
    <t>Muebles; otros bienes transportables n.c.p.</t>
  </si>
  <si>
    <t>3-1-2-02-02-03-0004-006</t>
  </si>
  <si>
    <t>Servicios de bibliotecas y archivos</t>
  </si>
  <si>
    <t>3-3-1-15-02-17-1065</t>
  </si>
  <si>
    <t>3-3-1-15-07-42-1066</t>
  </si>
  <si>
    <t>Cuido y defiendo el espacio público de Bogotá</t>
  </si>
  <si>
    <t>Fortalecimiento institucional DADEP</t>
  </si>
  <si>
    <t>3-3-1-15-02-17-1064</t>
  </si>
  <si>
    <t>Estructurando a Bogotá desde el espacio público</t>
  </si>
  <si>
    <t>3-3-1-15-07-44-1122</t>
  </si>
  <si>
    <t>Fortalecimiento de la plataforma tecnológica de información y comunicación del DADEP</t>
  </si>
  <si>
    <t>RESOLUCIÓN No. 346 DEL 17 DE SEPTIEMBRE DE 2019</t>
  </si>
  <si>
    <t>3-1-2-02-01-02-0002</t>
  </si>
  <si>
    <t>3-1-2-02-01-02-0003</t>
  </si>
  <si>
    <t>Productos de hornos de coque, de refinación de petróleo y combustible</t>
  </si>
  <si>
    <t>3-1-2-02-01-02-0005</t>
  </si>
  <si>
    <t>3-1-2-02-01-02-0006</t>
  </si>
  <si>
    <t>3-1-2-02-01-02-0008</t>
  </si>
  <si>
    <t>3-1-2-02-01-03-0002</t>
  </si>
  <si>
    <t>3-1-2-02-01-03-0003</t>
  </si>
  <si>
    <t>Maquinaria de uso general</t>
  </si>
  <si>
    <t>3-1-2-02-01-03-0005</t>
  </si>
  <si>
    <t>3-1-2-02-02-02-0001-011</t>
  </si>
  <si>
    <t>Servicios de administración de fondos de pensiones y cesantías</t>
  </si>
  <si>
    <t>3-1-2-02-02-03-0003-013</t>
  </si>
  <si>
    <t>Otros servicios profesionales y técnicos n.c.p.</t>
  </si>
  <si>
    <t>3-1-2-02-02-03-0006-004</t>
  </si>
  <si>
    <t>Servicios de mantenimiento y reparación de maquinaria y equipo de transporte</t>
  </si>
  <si>
    <t>3-1-2-02-02-03-0006-012</t>
  </si>
  <si>
    <t>Servicios de reparación de otros bienes</t>
  </si>
  <si>
    <t>3-1-3-01-03</t>
  </si>
  <si>
    <t>Impuesto de vehículos</t>
  </si>
  <si>
    <t>Servicios de mensajería</t>
  </si>
  <si>
    <t>RESOLUCIÓN No. 370 DEL 1° DE OCTUBRE DE 2019</t>
  </si>
  <si>
    <t>RESOLUCIÓN No. 403 DEL 15 DE OCTUBRE DE 2019</t>
  </si>
  <si>
    <t>RESOLUCIÓN No. 437 DEL 5 DE NOVIEMBRE DE 2019</t>
  </si>
  <si>
    <t>3-1-2-02-01-01-0006</t>
  </si>
  <si>
    <t>Dotación (prendas de vestir y calzado)</t>
  </si>
  <si>
    <t>3-1-2-02-02-05</t>
  </si>
  <si>
    <t>Viáticos y gastos de viaje</t>
  </si>
  <si>
    <t>3-1-5-07-01</t>
  </si>
  <si>
    <t>RESOLUCIÓN No. 445 DEL 8 DE NOVIEMBRE DE 2019</t>
  </si>
  <si>
    <t>DICIEMBRE 31 DE 2019</t>
  </si>
  <si>
    <t>RESOLUCIÓN No. 490 DEL 2 DE DICIEMBRE DE 2019</t>
  </si>
  <si>
    <t>3-1-1-01-01-02-0002</t>
  </si>
  <si>
    <t>Prima Técnica</t>
  </si>
  <si>
    <t>3-1-1-01-02-03-0001</t>
  </si>
  <si>
    <t>Aportes de cesantías a fondos públicos</t>
  </si>
  <si>
    <t>3-1-1-01-01-01-0001</t>
  </si>
  <si>
    <t>Sueldo básico</t>
  </si>
  <si>
    <t>3-1-1-01-02-01-0001</t>
  </si>
  <si>
    <t>Aportes a la seguridad social en pensiones públicas</t>
  </si>
  <si>
    <t>3-1-1-01-02-03-0002</t>
  </si>
  <si>
    <t>Aportes de cesantías a fondos privados</t>
  </si>
  <si>
    <t>RESOLUCIÓN No. 500 DEL 11 DE DICIEMBRE DE 2019</t>
  </si>
  <si>
    <t>Multas y sanciones</t>
  </si>
  <si>
    <t>3-1-3-04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</si>
</sst>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medium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4" fillId="34" borderId="10" xfId="0" applyFont="1" applyFill="1" applyBorder="1" applyAlignment="1">
      <alignment/>
    </xf>
    <xf numFmtId="0" fontId="34" fillId="34" borderId="11" xfId="0" applyFont="1" applyFill="1" applyBorder="1" applyAlignment="1">
      <alignment/>
    </xf>
    <xf numFmtId="0" fontId="34" fillId="34" borderId="12" xfId="0" applyFont="1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34" fillId="2" borderId="11" xfId="0" applyFont="1" applyFill="1" applyBorder="1" applyAlignment="1">
      <alignment/>
    </xf>
    <xf numFmtId="0" fontId="34" fillId="2" borderId="13" xfId="0" applyFont="1" applyFill="1" applyBorder="1" applyAlignment="1">
      <alignment/>
    </xf>
    <xf numFmtId="0" fontId="34" fillId="2" borderId="14" xfId="0" applyFont="1" applyFill="1" applyBorder="1" applyAlignment="1">
      <alignment/>
    </xf>
    <xf numFmtId="0" fontId="0" fillId="34" borderId="15" xfId="0" applyFont="1" applyFill="1" applyBorder="1" applyAlignment="1">
      <alignment horizontal="left" vertical="center" wrapText="1"/>
    </xf>
    <xf numFmtId="3" fontId="0" fillId="34" borderId="12" xfId="0" applyNumberFormat="1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center" vertical="center"/>
    </xf>
    <xf numFmtId="3" fontId="0" fillId="34" borderId="12" xfId="0" applyNumberFormat="1" applyFill="1" applyBorder="1" applyAlignment="1">
      <alignment vertical="center" wrapText="1"/>
    </xf>
    <xf numFmtId="3" fontId="34" fillId="34" borderId="17" xfId="0" applyNumberFormat="1" applyFont="1" applyFill="1" applyBorder="1" applyAlignment="1">
      <alignment vertical="center" wrapText="1"/>
    </xf>
    <xf numFmtId="3" fontId="34" fillId="2" borderId="18" xfId="0" applyNumberFormat="1" applyFont="1" applyFill="1" applyBorder="1" applyAlignment="1">
      <alignment/>
    </xf>
    <xf numFmtId="3" fontId="34" fillId="34" borderId="19" xfId="0" applyNumberFormat="1" applyFont="1" applyFill="1" applyBorder="1" applyAlignment="1">
      <alignment vertical="center" wrapText="1"/>
    </xf>
    <xf numFmtId="0" fontId="34" fillId="2" borderId="20" xfId="0" applyFont="1" applyFill="1" applyBorder="1" applyAlignment="1">
      <alignment/>
    </xf>
    <xf numFmtId="0" fontId="34" fillId="2" borderId="21" xfId="0" applyFont="1" applyFill="1" applyBorder="1" applyAlignment="1">
      <alignment/>
    </xf>
    <xf numFmtId="0" fontId="34" fillId="2" borderId="22" xfId="0" applyFont="1" applyFill="1" applyBorder="1" applyAlignment="1">
      <alignment/>
    </xf>
    <xf numFmtId="0" fontId="0" fillId="34" borderId="23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3" fontId="0" fillId="34" borderId="1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 wrapText="1"/>
    </xf>
    <xf numFmtId="3" fontId="0" fillId="2" borderId="14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3" fontId="0" fillId="34" borderId="12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 wrapText="1"/>
    </xf>
    <xf numFmtId="3" fontId="0" fillId="2" borderId="14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3" fontId="0" fillId="34" borderId="12" xfId="0" applyNumberFormat="1" applyFont="1" applyFill="1" applyBorder="1" applyAlignment="1">
      <alignment horizontal="center" vertical="center"/>
    </xf>
    <xf numFmtId="3" fontId="0" fillId="2" borderId="24" xfId="0" applyNumberFormat="1" applyFill="1" applyBorder="1" applyAlignment="1">
      <alignment vertical="center"/>
    </xf>
    <xf numFmtId="3" fontId="0" fillId="34" borderId="11" xfId="0" applyNumberFormat="1" applyFont="1" applyFill="1" applyBorder="1" applyAlignment="1">
      <alignment vertical="center"/>
    </xf>
    <xf numFmtId="3" fontId="0" fillId="2" borderId="11" xfId="52" applyNumberFormat="1" applyFont="1" applyFill="1" applyBorder="1" applyAlignment="1">
      <alignment vertical="center"/>
      <protection/>
    </xf>
    <xf numFmtId="0" fontId="0" fillId="34" borderId="25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vertical="center"/>
    </xf>
    <xf numFmtId="3" fontId="0" fillId="34" borderId="28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3" fontId="0" fillId="34" borderId="29" xfId="0" applyNumberFormat="1" applyFont="1" applyFill="1" applyBorder="1" applyAlignment="1">
      <alignment vertical="center"/>
    </xf>
    <xf numFmtId="0" fontId="34" fillId="7" borderId="15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wrapText="1"/>
    </xf>
    <xf numFmtId="0" fontId="34" fillId="7" borderId="30" xfId="0" applyFont="1" applyFill="1" applyBorder="1" applyAlignment="1">
      <alignment vertical="center" wrapText="1"/>
    </xf>
    <xf numFmtId="0" fontId="0" fillId="7" borderId="31" xfId="0" applyFill="1" applyBorder="1" applyAlignment="1">
      <alignment vertical="center" wrapText="1"/>
    </xf>
    <xf numFmtId="0" fontId="0" fillId="7" borderId="32" xfId="0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 vertical="center"/>
    </xf>
    <xf numFmtId="3" fontId="0" fillId="34" borderId="12" xfId="0" applyNumberFormat="1" applyFill="1" applyBorder="1" applyAlignment="1">
      <alignment vertical="center" wrapText="1"/>
    </xf>
    <xf numFmtId="0" fontId="34" fillId="7" borderId="15" xfId="0" applyFont="1" applyFill="1" applyBorder="1" applyAlignment="1">
      <alignment horizontal="center" vertical="center" wrapText="1"/>
    </xf>
    <xf numFmtId="0" fontId="34" fillId="7" borderId="30" xfId="0" applyFont="1" applyFill="1" applyBorder="1" applyAlignment="1">
      <alignment horizontal="center" vertical="center" wrapText="1"/>
    </xf>
    <xf numFmtId="0" fontId="34" fillId="7" borderId="33" xfId="0" applyFont="1" applyFill="1" applyBorder="1" applyAlignment="1">
      <alignment horizontal="center" vertical="center" wrapText="1"/>
    </xf>
    <xf numFmtId="0" fontId="34" fillId="7" borderId="34" xfId="0" applyFont="1" applyFill="1" applyBorder="1" applyAlignment="1">
      <alignment horizontal="center" vertical="center" wrapText="1"/>
    </xf>
    <xf numFmtId="0" fontId="34" fillId="34" borderId="35" xfId="0" applyFont="1" applyFill="1" applyBorder="1" applyAlignment="1">
      <alignment horizontal="center"/>
    </xf>
    <xf numFmtId="0" fontId="34" fillId="34" borderId="36" xfId="0" applyFont="1" applyFill="1" applyBorder="1" applyAlignment="1">
      <alignment horizontal="center"/>
    </xf>
    <xf numFmtId="0" fontId="34" fillId="2" borderId="37" xfId="0" applyFont="1" applyFill="1" applyBorder="1" applyAlignment="1">
      <alignment horizontal="center"/>
    </xf>
    <xf numFmtId="0" fontId="34" fillId="2" borderId="38" xfId="0" applyFont="1" applyFill="1" applyBorder="1" applyAlignment="1">
      <alignment horizontal="center"/>
    </xf>
    <xf numFmtId="0" fontId="34" fillId="2" borderId="39" xfId="0" applyFont="1" applyFill="1" applyBorder="1" applyAlignment="1">
      <alignment horizontal="center"/>
    </xf>
    <xf numFmtId="0" fontId="34" fillId="34" borderId="40" xfId="0" applyFont="1" applyFill="1" applyBorder="1" applyAlignment="1">
      <alignment horizontal="center"/>
    </xf>
    <xf numFmtId="0" fontId="34" fillId="34" borderId="41" xfId="0" applyFont="1" applyFill="1" applyBorder="1" applyAlignment="1">
      <alignment horizontal="center"/>
    </xf>
    <xf numFmtId="0" fontId="34" fillId="2" borderId="42" xfId="0" applyFont="1" applyFill="1" applyBorder="1" applyAlignment="1">
      <alignment horizontal="center"/>
    </xf>
    <xf numFmtId="0" fontId="34" fillId="2" borderId="43" xfId="0" applyFont="1" applyFill="1" applyBorder="1" applyAlignment="1">
      <alignment horizontal="center"/>
    </xf>
    <xf numFmtId="0" fontId="0" fillId="7" borderId="31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34" fillId="7" borderId="44" xfId="0" applyFont="1" applyFill="1" applyBorder="1" applyAlignment="1">
      <alignment horizontal="center" vertical="center" wrapText="1"/>
    </xf>
    <xf numFmtId="0" fontId="0" fillId="7" borderId="45" xfId="0" applyFill="1" applyBorder="1" applyAlignment="1">
      <alignment horizontal="center" vertical="center" wrapText="1"/>
    </xf>
    <xf numFmtId="0" fontId="34" fillId="7" borderId="46" xfId="0" applyFont="1" applyFill="1" applyBorder="1" applyAlignment="1">
      <alignment horizontal="center" vertical="center" wrapText="1"/>
    </xf>
    <xf numFmtId="0" fontId="34" fillId="7" borderId="47" xfId="0" applyFont="1" applyFill="1" applyBorder="1" applyAlignment="1">
      <alignment horizontal="center" vertical="center" wrapText="1"/>
    </xf>
    <xf numFmtId="0" fontId="34" fillId="34" borderId="48" xfId="0" applyFont="1" applyFill="1" applyBorder="1" applyAlignment="1">
      <alignment horizontal="center"/>
    </xf>
    <xf numFmtId="0" fontId="34" fillId="2" borderId="49" xfId="0" applyFont="1" applyFill="1" applyBorder="1" applyAlignment="1">
      <alignment horizontal="center"/>
    </xf>
    <xf numFmtId="0" fontId="34" fillId="2" borderId="50" xfId="0" applyFont="1" applyFill="1" applyBorder="1" applyAlignment="1">
      <alignment horizontal="center"/>
    </xf>
    <xf numFmtId="0" fontId="34" fillId="2" borderId="51" xfId="0" applyFont="1" applyFill="1" applyBorder="1" applyAlignment="1">
      <alignment horizontal="center"/>
    </xf>
    <xf numFmtId="0" fontId="0" fillId="7" borderId="33" xfId="0" applyFill="1" applyBorder="1" applyAlignment="1">
      <alignment horizontal="center" vertical="center" wrapText="1"/>
    </xf>
    <xf numFmtId="0" fontId="0" fillId="7" borderId="52" xfId="0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34" fillId="34" borderId="53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right" vertical="center"/>
    </xf>
    <xf numFmtId="3" fontId="0" fillId="2" borderId="54" xfId="0" applyNumberFormat="1" applyFill="1" applyBorder="1" applyAlignment="1">
      <alignment horizontal="right" vertical="center"/>
    </xf>
    <xf numFmtId="3" fontId="0" fillId="2" borderId="55" xfId="0" applyNumberFormat="1" applyFill="1" applyBorder="1" applyAlignment="1">
      <alignment horizontal="right" vertical="center"/>
    </xf>
    <xf numFmtId="0" fontId="0" fillId="34" borderId="56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44" xfId="0" applyFill="1" applyBorder="1" applyAlignment="1">
      <alignment horizontal="left" vertical="center" wrapText="1"/>
    </xf>
    <xf numFmtId="3" fontId="0" fillId="34" borderId="12" xfId="0" applyNumberFormat="1" applyFill="1" applyBorder="1" applyAlignment="1">
      <alignment vertical="center" wrapText="1"/>
    </xf>
    <xf numFmtId="0" fontId="35" fillId="0" borderId="0" xfId="0" applyFont="1" applyAlignment="1">
      <alignment horizontal="center"/>
    </xf>
    <xf numFmtId="0" fontId="34" fillId="7" borderId="11" xfId="0" applyFont="1" applyFill="1" applyBorder="1" applyAlignment="1">
      <alignment horizontal="center" vertical="center" wrapText="1"/>
    </xf>
    <xf numFmtId="0" fontId="34" fillId="0" borderId="58" xfId="0" applyFont="1" applyBorder="1" applyAlignment="1">
      <alignment horizontal="right"/>
    </xf>
    <xf numFmtId="0" fontId="0" fillId="2" borderId="16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 wrapText="1"/>
    </xf>
    <xf numFmtId="0" fontId="34" fillId="34" borderId="61" xfId="0" applyFont="1" applyFill="1" applyBorder="1" applyAlignment="1">
      <alignment horizontal="center"/>
    </xf>
    <xf numFmtId="0" fontId="34" fillId="34" borderId="62" xfId="0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3" fontId="0" fillId="2" borderId="14" xfId="52" applyNumberFormat="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90" sqref="J90"/>
    </sheetView>
  </sheetViews>
  <sheetFormatPr defaultColWidth="11.421875" defaultRowHeight="15"/>
  <cols>
    <col min="1" max="1" width="18.421875" style="0" customWidth="1"/>
    <col min="2" max="2" width="20.00390625" style="0" customWidth="1"/>
    <col min="3" max="3" width="22.7109375" style="0" customWidth="1"/>
    <col min="4" max="4" width="24.140625" style="0" customWidth="1"/>
    <col min="5" max="5" width="17.57421875" style="0" customWidth="1"/>
    <col min="6" max="6" width="23.421875" style="0" customWidth="1"/>
    <col min="7" max="7" width="25.7109375" style="0" customWidth="1"/>
    <col min="8" max="8" width="14.00390625" style="0" customWidth="1"/>
    <col min="9" max="9" width="12.7109375" style="0" bestFit="1" customWidth="1"/>
  </cols>
  <sheetData>
    <row r="1" spans="1:8" ht="18.75">
      <c r="A1" s="99" t="s">
        <v>0</v>
      </c>
      <c r="B1" s="99"/>
      <c r="C1" s="99"/>
      <c r="D1" s="99"/>
      <c r="E1" s="99"/>
      <c r="F1" s="99"/>
      <c r="G1" s="99"/>
      <c r="H1" s="99"/>
    </row>
    <row r="2" spans="1:8" ht="18.75">
      <c r="A2" s="99" t="s">
        <v>10</v>
      </c>
      <c r="B2" s="99"/>
      <c r="C2" s="99"/>
      <c r="D2" s="99"/>
      <c r="E2" s="99"/>
      <c r="F2" s="99"/>
      <c r="G2" s="99"/>
      <c r="H2" s="99"/>
    </row>
    <row r="3" spans="7:8" ht="18.75" customHeight="1" thickBot="1">
      <c r="G3" s="101" t="s">
        <v>128</v>
      </c>
      <c r="H3" s="101"/>
    </row>
    <row r="4" spans="1:8" ht="15">
      <c r="A4" s="100" t="s">
        <v>8</v>
      </c>
      <c r="B4" s="78" t="s">
        <v>9</v>
      </c>
      <c r="C4" s="65" t="s">
        <v>1</v>
      </c>
      <c r="D4" s="66"/>
      <c r="E4" s="66"/>
      <c r="F4" s="67" t="s">
        <v>5</v>
      </c>
      <c r="G4" s="68"/>
      <c r="H4" s="69"/>
    </row>
    <row r="5" spans="1:8" ht="15">
      <c r="A5" s="100"/>
      <c r="B5" s="79"/>
      <c r="C5" s="2" t="s">
        <v>2</v>
      </c>
      <c r="D5" s="3" t="s">
        <v>3</v>
      </c>
      <c r="E5" s="4" t="s">
        <v>4</v>
      </c>
      <c r="F5" s="8" t="s">
        <v>2</v>
      </c>
      <c r="G5" s="7" t="s">
        <v>3</v>
      </c>
      <c r="H5" s="9" t="s">
        <v>4</v>
      </c>
    </row>
    <row r="6" spans="1:8" ht="15" customHeight="1">
      <c r="A6" s="61">
        <v>1</v>
      </c>
      <c r="B6" s="84" t="s">
        <v>11</v>
      </c>
      <c r="C6" s="94" t="s">
        <v>13</v>
      </c>
      <c r="D6" s="96" t="s">
        <v>12</v>
      </c>
      <c r="E6" s="98">
        <v>5000000</v>
      </c>
      <c r="F6" s="102" t="s">
        <v>15</v>
      </c>
      <c r="G6" s="88" t="s">
        <v>14</v>
      </c>
      <c r="H6" s="91">
        <v>5000000</v>
      </c>
    </row>
    <row r="7" spans="1:8" ht="15">
      <c r="A7" s="76"/>
      <c r="B7" s="85"/>
      <c r="C7" s="95"/>
      <c r="D7" s="97"/>
      <c r="E7" s="98"/>
      <c r="F7" s="103"/>
      <c r="G7" s="89"/>
      <c r="H7" s="92"/>
    </row>
    <row r="8" spans="1:8" ht="15">
      <c r="A8" s="76"/>
      <c r="B8" s="85"/>
      <c r="C8" s="95"/>
      <c r="D8" s="97"/>
      <c r="E8" s="98"/>
      <c r="F8" s="103"/>
      <c r="G8" s="89"/>
      <c r="H8" s="92"/>
    </row>
    <row r="9" spans="1:8" ht="15">
      <c r="A9" s="76"/>
      <c r="B9" s="85"/>
      <c r="C9" s="95"/>
      <c r="D9" s="97"/>
      <c r="E9" s="98"/>
      <c r="F9" s="104"/>
      <c r="G9" s="90"/>
      <c r="H9" s="93"/>
    </row>
    <row r="10" spans="1:8" ht="15.75" thickBot="1">
      <c r="A10" s="62"/>
      <c r="B10" s="86"/>
      <c r="C10" s="87" t="s">
        <v>7</v>
      </c>
      <c r="D10" s="71"/>
      <c r="E10" s="17">
        <f>SUM(E6)</f>
        <v>5000000</v>
      </c>
      <c r="F10" s="72" t="s">
        <v>6</v>
      </c>
      <c r="G10" s="73"/>
      <c r="H10" s="16">
        <f>SUM(H6:H9)</f>
        <v>5000000</v>
      </c>
    </row>
    <row r="11" spans="1:8" ht="15.75" thickBot="1">
      <c r="A11" s="1"/>
      <c r="B11" s="1"/>
      <c r="C11" s="1"/>
      <c r="D11" s="1"/>
      <c r="E11" s="1"/>
      <c r="F11" s="1"/>
      <c r="G11" s="1"/>
      <c r="H11" s="1"/>
    </row>
    <row r="12" spans="1:8" ht="15" customHeight="1" thickBot="1">
      <c r="A12" s="61" t="s">
        <v>8</v>
      </c>
      <c r="B12" s="78" t="s">
        <v>9</v>
      </c>
      <c r="C12" s="65" t="s">
        <v>1</v>
      </c>
      <c r="D12" s="66"/>
      <c r="E12" s="80"/>
      <c r="F12" s="81" t="s">
        <v>5</v>
      </c>
      <c r="G12" s="82"/>
      <c r="H12" s="83"/>
    </row>
    <row r="13" spans="1:8" ht="38.25" customHeight="1">
      <c r="A13" s="62"/>
      <c r="B13" s="79"/>
      <c r="C13" s="2" t="s">
        <v>2</v>
      </c>
      <c r="D13" s="3" t="s">
        <v>3</v>
      </c>
      <c r="E13" s="4" t="s">
        <v>4</v>
      </c>
      <c r="F13" s="18" t="s">
        <v>2</v>
      </c>
      <c r="G13" s="19" t="s">
        <v>3</v>
      </c>
      <c r="H13" s="20" t="s">
        <v>4</v>
      </c>
    </row>
    <row r="14" spans="1:8" ht="60">
      <c r="A14" s="61">
        <v>2</v>
      </c>
      <c r="B14" s="74" t="s">
        <v>16</v>
      </c>
      <c r="C14" s="42" t="s">
        <v>17</v>
      </c>
      <c r="D14" s="24" t="s">
        <v>18</v>
      </c>
      <c r="E14" s="25">
        <v>3850000</v>
      </c>
      <c r="F14" s="26" t="s">
        <v>27</v>
      </c>
      <c r="G14" s="27" t="s">
        <v>28</v>
      </c>
      <c r="H14" s="28">
        <v>1000000</v>
      </c>
    </row>
    <row r="15" spans="1:8" ht="45">
      <c r="A15" s="76"/>
      <c r="B15" s="77"/>
      <c r="C15" s="42" t="s">
        <v>19</v>
      </c>
      <c r="D15" s="24" t="s">
        <v>20</v>
      </c>
      <c r="E15" s="25">
        <v>3850000</v>
      </c>
      <c r="F15" s="26" t="s">
        <v>29</v>
      </c>
      <c r="G15" s="29" t="s">
        <v>30</v>
      </c>
      <c r="H15" s="28">
        <v>850000</v>
      </c>
    </row>
    <row r="16" spans="1:8" ht="43.5" customHeight="1">
      <c r="A16" s="76"/>
      <c r="B16" s="77"/>
      <c r="C16" s="42" t="s">
        <v>21</v>
      </c>
      <c r="D16" s="23" t="s">
        <v>22</v>
      </c>
      <c r="E16" s="25">
        <v>3850000</v>
      </c>
      <c r="F16" s="26" t="s">
        <v>31</v>
      </c>
      <c r="G16" s="27" t="s">
        <v>32</v>
      </c>
      <c r="H16" s="28">
        <v>1000000</v>
      </c>
    </row>
    <row r="17" spans="1:8" ht="31.5" customHeight="1">
      <c r="A17" s="76"/>
      <c r="B17" s="77"/>
      <c r="C17" s="42" t="s">
        <v>23</v>
      </c>
      <c r="D17" s="24" t="s">
        <v>24</v>
      </c>
      <c r="E17" s="25">
        <v>1000000</v>
      </c>
      <c r="F17" s="26" t="s">
        <v>33</v>
      </c>
      <c r="G17" s="29" t="s">
        <v>34</v>
      </c>
      <c r="H17" s="28">
        <v>1000000</v>
      </c>
    </row>
    <row r="18" spans="1:8" ht="60">
      <c r="A18" s="76"/>
      <c r="B18" s="77"/>
      <c r="C18" s="42" t="s">
        <v>25</v>
      </c>
      <c r="D18" s="24" t="s">
        <v>26</v>
      </c>
      <c r="E18" s="25">
        <v>2400000</v>
      </c>
      <c r="F18" s="26" t="s">
        <v>35</v>
      </c>
      <c r="G18" s="27" t="s">
        <v>36</v>
      </c>
      <c r="H18" s="28">
        <v>3750000</v>
      </c>
    </row>
    <row r="19" spans="1:8" ht="31.5" customHeight="1">
      <c r="A19" s="76"/>
      <c r="B19" s="77"/>
      <c r="C19" s="43"/>
      <c r="D19" s="10"/>
      <c r="E19" s="11"/>
      <c r="F19" s="26" t="s">
        <v>37</v>
      </c>
      <c r="G19" s="29" t="s">
        <v>38</v>
      </c>
      <c r="H19" s="28">
        <v>1100000</v>
      </c>
    </row>
    <row r="20" spans="1:8" ht="45">
      <c r="A20" s="76"/>
      <c r="B20" s="77"/>
      <c r="C20" s="43"/>
      <c r="D20" s="10"/>
      <c r="E20" s="11"/>
      <c r="F20" s="26" t="s">
        <v>39</v>
      </c>
      <c r="G20" s="27" t="s">
        <v>40</v>
      </c>
      <c r="H20" s="28">
        <v>1000000</v>
      </c>
    </row>
    <row r="21" spans="1:8" ht="15">
      <c r="A21" s="76"/>
      <c r="B21" s="77"/>
      <c r="C21" s="43"/>
      <c r="D21" s="10"/>
      <c r="E21" s="11"/>
      <c r="F21" s="26" t="s">
        <v>41</v>
      </c>
      <c r="G21" s="29" t="s">
        <v>42</v>
      </c>
      <c r="H21" s="28">
        <v>1000000</v>
      </c>
    </row>
    <row r="22" spans="1:8" ht="45">
      <c r="A22" s="76"/>
      <c r="B22" s="77"/>
      <c r="C22" s="43"/>
      <c r="D22" s="10"/>
      <c r="E22" s="11"/>
      <c r="F22" s="26" t="s">
        <v>43</v>
      </c>
      <c r="G22" s="27" t="s">
        <v>44</v>
      </c>
      <c r="H22" s="28">
        <v>2400000</v>
      </c>
    </row>
    <row r="23" spans="1:8" ht="15">
      <c r="A23" s="76"/>
      <c r="B23" s="77"/>
      <c r="C23" s="44"/>
      <c r="D23" s="12"/>
      <c r="E23" s="11"/>
      <c r="F23" s="26" t="s">
        <v>45</v>
      </c>
      <c r="G23" s="29" t="s">
        <v>46</v>
      </c>
      <c r="H23" s="28">
        <v>1850000</v>
      </c>
    </row>
    <row r="24" spans="1:8" ht="15.75" thickBot="1">
      <c r="A24" s="62"/>
      <c r="B24" s="75"/>
      <c r="C24" s="70" t="s">
        <v>7</v>
      </c>
      <c r="D24" s="71"/>
      <c r="E24" s="17">
        <f>SUM(E14:E23)</f>
        <v>14950000</v>
      </c>
      <c r="F24" s="72" t="s">
        <v>6</v>
      </c>
      <c r="G24" s="73"/>
      <c r="H24" s="16">
        <f>SUM(H14:H23)</f>
        <v>14950000</v>
      </c>
    </row>
    <row r="25" spans="1:8" ht="15.75" thickBot="1">
      <c r="A25" s="1"/>
      <c r="B25" s="1"/>
      <c r="C25" s="1"/>
      <c r="D25" s="1"/>
      <c r="E25" s="1"/>
      <c r="F25" s="1"/>
      <c r="G25" s="1"/>
      <c r="H25" s="1"/>
    </row>
    <row r="26" spans="1:8" ht="15" customHeight="1">
      <c r="A26" s="61" t="s">
        <v>8</v>
      </c>
      <c r="B26" s="78" t="s">
        <v>9</v>
      </c>
      <c r="C26" s="65" t="s">
        <v>1</v>
      </c>
      <c r="D26" s="66"/>
      <c r="E26" s="80"/>
      <c r="F26" s="67" t="s">
        <v>5</v>
      </c>
      <c r="G26" s="68"/>
      <c r="H26" s="69"/>
    </row>
    <row r="27" spans="1:8" ht="15">
      <c r="A27" s="62"/>
      <c r="B27" s="79"/>
      <c r="C27" s="2" t="s">
        <v>2</v>
      </c>
      <c r="D27" s="3" t="s">
        <v>3</v>
      </c>
      <c r="E27" s="4" t="s">
        <v>4</v>
      </c>
      <c r="F27" s="8" t="s">
        <v>2</v>
      </c>
      <c r="G27" s="7" t="s">
        <v>3</v>
      </c>
      <c r="H27" s="9" t="s">
        <v>4</v>
      </c>
    </row>
    <row r="28" spans="1:8" ht="30">
      <c r="A28" s="61">
        <v>3</v>
      </c>
      <c r="B28" s="105" t="s">
        <v>47</v>
      </c>
      <c r="C28" s="5" t="s">
        <v>50</v>
      </c>
      <c r="D28" s="6" t="s">
        <v>48</v>
      </c>
      <c r="E28" s="14">
        <v>24600000</v>
      </c>
      <c r="F28" s="13" t="s">
        <v>51</v>
      </c>
      <c r="G28" s="27" t="s">
        <v>49</v>
      </c>
      <c r="H28" s="38">
        <v>24600000</v>
      </c>
    </row>
    <row r="29" spans="1:8" ht="45" customHeight="1" thickBot="1">
      <c r="A29" s="62"/>
      <c r="B29" s="106"/>
      <c r="C29" s="87" t="s">
        <v>7</v>
      </c>
      <c r="D29" s="71"/>
      <c r="E29" s="17">
        <f>SUM(E28:E28)</f>
        <v>24600000</v>
      </c>
      <c r="F29" s="72" t="s">
        <v>6</v>
      </c>
      <c r="G29" s="73"/>
      <c r="H29" s="16">
        <f>SUM(H28:H28)</f>
        <v>24600000</v>
      </c>
    </row>
    <row r="30" ht="15.75" thickBot="1"/>
    <row r="31" spans="1:8" ht="15">
      <c r="A31" s="61" t="s">
        <v>8</v>
      </c>
      <c r="B31" s="63" t="s">
        <v>9</v>
      </c>
      <c r="C31" s="65" t="s">
        <v>1</v>
      </c>
      <c r="D31" s="66"/>
      <c r="E31" s="66"/>
      <c r="F31" s="67" t="s">
        <v>5</v>
      </c>
      <c r="G31" s="68"/>
      <c r="H31" s="69"/>
    </row>
    <row r="32" spans="1:8" ht="15">
      <c r="A32" s="62"/>
      <c r="B32" s="64"/>
      <c r="C32" s="2" t="s">
        <v>2</v>
      </c>
      <c r="D32" s="3" t="s">
        <v>3</v>
      </c>
      <c r="E32" s="4" t="s">
        <v>4</v>
      </c>
      <c r="F32" s="8" t="s">
        <v>2</v>
      </c>
      <c r="G32" s="7" t="s">
        <v>3</v>
      </c>
      <c r="H32" s="9" t="s">
        <v>4</v>
      </c>
    </row>
    <row r="33" spans="1:8" ht="45">
      <c r="A33" s="61">
        <v>4</v>
      </c>
      <c r="B33" s="84" t="s">
        <v>52</v>
      </c>
      <c r="C33" s="30" t="s">
        <v>53</v>
      </c>
      <c r="D33" s="12" t="s">
        <v>54</v>
      </c>
      <c r="E33" s="31">
        <v>21717824</v>
      </c>
      <c r="F33" s="32" t="s">
        <v>55</v>
      </c>
      <c r="G33" s="33" t="s">
        <v>56</v>
      </c>
      <c r="H33" s="34">
        <v>10000000</v>
      </c>
    </row>
    <row r="34" spans="1:8" ht="60">
      <c r="A34" s="76"/>
      <c r="B34" s="85"/>
      <c r="C34" s="30" t="s">
        <v>57</v>
      </c>
      <c r="D34" s="12" t="s">
        <v>58</v>
      </c>
      <c r="E34" s="31">
        <v>12048365</v>
      </c>
      <c r="F34" s="32" t="s">
        <v>29</v>
      </c>
      <c r="G34" s="33" t="s">
        <v>30</v>
      </c>
      <c r="H34" s="34">
        <v>12000000</v>
      </c>
    </row>
    <row r="35" spans="1:8" ht="75">
      <c r="A35" s="76"/>
      <c r="B35" s="85"/>
      <c r="C35" s="30" t="s">
        <v>59</v>
      </c>
      <c r="D35" s="12" t="s">
        <v>60</v>
      </c>
      <c r="E35" s="31">
        <v>20500000</v>
      </c>
      <c r="F35" s="32" t="s">
        <v>61</v>
      </c>
      <c r="G35" s="33" t="s">
        <v>62</v>
      </c>
      <c r="H35" s="34">
        <v>10548365</v>
      </c>
    </row>
    <row r="36" spans="1:8" ht="15">
      <c r="A36" s="76"/>
      <c r="B36" s="85"/>
      <c r="C36" s="35"/>
      <c r="D36" s="36"/>
      <c r="E36" s="37"/>
      <c r="F36" s="32" t="s">
        <v>63</v>
      </c>
      <c r="G36" s="33" t="s">
        <v>64</v>
      </c>
      <c r="H36" s="34">
        <v>21717824</v>
      </c>
    </row>
    <row r="37" spans="1:8" ht="15.75" thickBot="1">
      <c r="A37" s="62"/>
      <c r="B37" s="86"/>
      <c r="C37" s="87" t="s">
        <v>7</v>
      </c>
      <c r="D37" s="71"/>
      <c r="E37" s="15">
        <f>SUM(E33:E36)</f>
        <v>54266189</v>
      </c>
      <c r="F37" s="72" t="s">
        <v>6</v>
      </c>
      <c r="G37" s="73"/>
      <c r="H37" s="16">
        <f>SUM(H33:H36)</f>
        <v>54266189</v>
      </c>
    </row>
    <row r="38" ht="15.75" thickBot="1"/>
    <row r="39" spans="1:8" ht="15">
      <c r="A39" s="61" t="s">
        <v>8</v>
      </c>
      <c r="B39" s="63" t="s">
        <v>9</v>
      </c>
      <c r="C39" s="65" t="s">
        <v>1</v>
      </c>
      <c r="D39" s="66"/>
      <c r="E39" s="66"/>
      <c r="F39" s="67" t="s">
        <v>5</v>
      </c>
      <c r="G39" s="68"/>
      <c r="H39" s="69"/>
    </row>
    <row r="40" spans="1:8" ht="15">
      <c r="A40" s="62"/>
      <c r="B40" s="64"/>
      <c r="C40" s="2" t="s">
        <v>2</v>
      </c>
      <c r="D40" s="3" t="s">
        <v>3</v>
      </c>
      <c r="E40" s="4" t="s">
        <v>4</v>
      </c>
      <c r="F40" s="8" t="s">
        <v>2</v>
      </c>
      <c r="G40" s="7" t="s">
        <v>3</v>
      </c>
      <c r="H40" s="9" t="s">
        <v>4</v>
      </c>
    </row>
    <row r="41" spans="1:8" ht="45">
      <c r="A41" s="61">
        <v>5</v>
      </c>
      <c r="B41" s="74" t="s">
        <v>65</v>
      </c>
      <c r="C41" s="41" t="s">
        <v>89</v>
      </c>
      <c r="D41" s="21" t="s">
        <v>91</v>
      </c>
      <c r="E41" s="46">
        <v>685000000</v>
      </c>
      <c r="F41" s="45" t="s">
        <v>90</v>
      </c>
      <c r="G41" s="22" t="s">
        <v>92</v>
      </c>
      <c r="H41" s="34">
        <v>685000000</v>
      </c>
    </row>
    <row r="42" spans="1:8" ht="15.75" thickBot="1">
      <c r="A42" s="62"/>
      <c r="B42" s="75"/>
      <c r="C42" s="70" t="s">
        <v>7</v>
      </c>
      <c r="D42" s="71"/>
      <c r="E42" s="15">
        <f>SUM(E41:E41)</f>
        <v>685000000</v>
      </c>
      <c r="F42" s="72" t="s">
        <v>6</v>
      </c>
      <c r="G42" s="73"/>
      <c r="H42" s="16">
        <f>SUM(H41:H41)</f>
        <v>685000000</v>
      </c>
    </row>
    <row r="43" ht="15.75" thickBot="1"/>
    <row r="44" spans="1:8" ht="15">
      <c r="A44" s="61" t="s">
        <v>8</v>
      </c>
      <c r="B44" s="63" t="s">
        <v>9</v>
      </c>
      <c r="C44" s="65" t="s">
        <v>1</v>
      </c>
      <c r="D44" s="66"/>
      <c r="E44" s="66"/>
      <c r="F44" s="67" t="s">
        <v>5</v>
      </c>
      <c r="G44" s="68"/>
      <c r="H44" s="69"/>
    </row>
    <row r="45" spans="1:8" ht="15">
      <c r="A45" s="62"/>
      <c r="B45" s="64"/>
      <c r="C45" s="2" t="s">
        <v>2</v>
      </c>
      <c r="D45" s="3" t="s">
        <v>3</v>
      </c>
      <c r="E45" s="4" t="s">
        <v>4</v>
      </c>
      <c r="F45" s="8" t="s">
        <v>2</v>
      </c>
      <c r="G45" s="7" t="s">
        <v>3</v>
      </c>
      <c r="H45" s="9" t="s">
        <v>4</v>
      </c>
    </row>
    <row r="46" spans="1:8" ht="25.5" customHeight="1">
      <c r="A46" s="61">
        <v>6</v>
      </c>
      <c r="B46" s="74" t="s">
        <v>66</v>
      </c>
      <c r="C46" s="42" t="s">
        <v>50</v>
      </c>
      <c r="D46" s="23" t="s">
        <v>67</v>
      </c>
      <c r="E46" s="39">
        <v>7500000</v>
      </c>
      <c r="F46" s="29" t="s">
        <v>51</v>
      </c>
      <c r="G46" s="29" t="s">
        <v>49</v>
      </c>
      <c r="H46" s="34">
        <v>7500000</v>
      </c>
    </row>
    <row r="47" spans="1:8" ht="26.25" customHeight="1" thickBot="1">
      <c r="A47" s="62"/>
      <c r="B47" s="75"/>
      <c r="C47" s="70" t="s">
        <v>7</v>
      </c>
      <c r="D47" s="71"/>
      <c r="E47" s="15">
        <f>SUM(E46:E46)</f>
        <v>7500000</v>
      </c>
      <c r="F47" s="72" t="s">
        <v>6</v>
      </c>
      <c r="G47" s="73"/>
      <c r="H47" s="16">
        <f>SUM(H46:H46)</f>
        <v>7500000</v>
      </c>
    </row>
    <row r="48" ht="15.75" thickBot="1"/>
    <row r="49" spans="1:8" ht="15">
      <c r="A49" s="61" t="s">
        <v>8</v>
      </c>
      <c r="B49" s="63" t="s">
        <v>9</v>
      </c>
      <c r="C49" s="65" t="s">
        <v>1</v>
      </c>
      <c r="D49" s="66"/>
      <c r="E49" s="66"/>
      <c r="F49" s="67" t="s">
        <v>5</v>
      </c>
      <c r="G49" s="68"/>
      <c r="H49" s="69"/>
    </row>
    <row r="50" spans="1:8" ht="15">
      <c r="A50" s="62"/>
      <c r="B50" s="64"/>
      <c r="C50" s="2" t="s">
        <v>2</v>
      </c>
      <c r="D50" s="3" t="s">
        <v>3</v>
      </c>
      <c r="E50" s="4" t="s">
        <v>4</v>
      </c>
      <c r="F50" s="8" t="s">
        <v>2</v>
      </c>
      <c r="G50" s="7" t="s">
        <v>3</v>
      </c>
      <c r="H50" s="9" t="s">
        <v>4</v>
      </c>
    </row>
    <row r="51" spans="1:8" ht="45">
      <c r="A51" s="61">
        <v>7</v>
      </c>
      <c r="B51" s="74" t="s">
        <v>70</v>
      </c>
      <c r="C51" s="42" t="s">
        <v>53</v>
      </c>
      <c r="D51" s="47" t="s">
        <v>54</v>
      </c>
      <c r="E51" s="46">
        <v>8355200</v>
      </c>
      <c r="F51" s="49" t="s">
        <v>29</v>
      </c>
      <c r="G51" s="27" t="s">
        <v>30</v>
      </c>
      <c r="H51" s="40">
        <v>2000000</v>
      </c>
    </row>
    <row r="52" spans="1:8" ht="45">
      <c r="A52" s="76"/>
      <c r="B52" s="77"/>
      <c r="C52" s="42" t="s">
        <v>68</v>
      </c>
      <c r="D52" s="48" t="s">
        <v>69</v>
      </c>
      <c r="E52" s="50">
        <v>6644800</v>
      </c>
      <c r="F52" s="49" t="s">
        <v>61</v>
      </c>
      <c r="G52" s="27" t="s">
        <v>62</v>
      </c>
      <c r="H52" s="40">
        <v>13000000</v>
      </c>
    </row>
    <row r="53" spans="1:8" ht="15.75" thickBot="1">
      <c r="A53" s="62"/>
      <c r="B53" s="75"/>
      <c r="C53" s="70" t="s">
        <v>7</v>
      </c>
      <c r="D53" s="71"/>
      <c r="E53" s="15">
        <f>SUM(E51:E52)</f>
        <v>15000000</v>
      </c>
      <c r="F53" s="72" t="s">
        <v>6</v>
      </c>
      <c r="G53" s="73"/>
      <c r="H53" s="16">
        <f>SUM(H51:H52)</f>
        <v>15000000</v>
      </c>
    </row>
    <row r="54" ht="15.75" thickBot="1"/>
    <row r="55" spans="1:8" ht="15.75" thickBot="1">
      <c r="A55" s="61" t="s">
        <v>8</v>
      </c>
      <c r="B55" s="78" t="s">
        <v>9</v>
      </c>
      <c r="C55" s="65" t="s">
        <v>1</v>
      </c>
      <c r="D55" s="66"/>
      <c r="E55" s="80"/>
      <c r="F55" s="81" t="s">
        <v>5</v>
      </c>
      <c r="G55" s="82"/>
      <c r="H55" s="83"/>
    </row>
    <row r="56" spans="1:8" ht="15">
      <c r="A56" s="62"/>
      <c r="B56" s="79"/>
      <c r="C56" s="2" t="s">
        <v>2</v>
      </c>
      <c r="D56" s="3" t="s">
        <v>3</v>
      </c>
      <c r="E56" s="4" t="s">
        <v>4</v>
      </c>
      <c r="F56" s="18" t="s">
        <v>2</v>
      </c>
      <c r="G56" s="19" t="s">
        <v>3</v>
      </c>
      <c r="H56" s="20" t="s">
        <v>4</v>
      </c>
    </row>
    <row r="57" spans="1:8" ht="60">
      <c r="A57" s="61">
        <v>8</v>
      </c>
      <c r="B57" s="74" t="s">
        <v>71</v>
      </c>
      <c r="C57" s="42" t="s">
        <v>55</v>
      </c>
      <c r="D57" s="47" t="s">
        <v>56</v>
      </c>
      <c r="E57" s="46">
        <v>20000000</v>
      </c>
      <c r="F57" s="49" t="s">
        <v>83</v>
      </c>
      <c r="G57" s="27" t="s">
        <v>84</v>
      </c>
      <c r="H57" s="40">
        <v>406000</v>
      </c>
    </row>
    <row r="58" spans="1:8" ht="60">
      <c r="A58" s="76"/>
      <c r="B58" s="77"/>
      <c r="C58" s="42" t="s">
        <v>27</v>
      </c>
      <c r="D58" s="47" t="s">
        <v>28</v>
      </c>
      <c r="E58" s="46">
        <v>5798000</v>
      </c>
      <c r="F58" s="49" t="s">
        <v>29</v>
      </c>
      <c r="G58" s="27" t="s">
        <v>30</v>
      </c>
      <c r="H58" s="40">
        <v>1657000</v>
      </c>
    </row>
    <row r="59" spans="1:8" ht="30">
      <c r="A59" s="76"/>
      <c r="B59" s="77"/>
      <c r="C59" s="42" t="s">
        <v>73</v>
      </c>
      <c r="D59" s="47" t="s">
        <v>74</v>
      </c>
      <c r="E59" s="46">
        <v>7000000</v>
      </c>
      <c r="F59" s="49" t="s">
        <v>85</v>
      </c>
      <c r="G59" s="27" t="s">
        <v>86</v>
      </c>
      <c r="H59" s="40">
        <v>864000</v>
      </c>
    </row>
    <row r="60" spans="1:8" ht="45">
      <c r="A60" s="76"/>
      <c r="B60" s="77"/>
      <c r="C60" s="42" t="s">
        <v>75</v>
      </c>
      <c r="D60" s="47" t="s">
        <v>76</v>
      </c>
      <c r="E60" s="46">
        <v>30000000</v>
      </c>
      <c r="F60" s="49" t="s">
        <v>31</v>
      </c>
      <c r="G60" s="27" t="s">
        <v>32</v>
      </c>
      <c r="H60" s="40">
        <v>2031000</v>
      </c>
    </row>
    <row r="61" spans="1:8" ht="45">
      <c r="A61" s="76"/>
      <c r="B61" s="77"/>
      <c r="C61" s="42" t="s">
        <v>53</v>
      </c>
      <c r="D61" s="47" t="s">
        <v>54</v>
      </c>
      <c r="E61" s="46">
        <v>72926976</v>
      </c>
      <c r="F61" s="49" t="s">
        <v>17</v>
      </c>
      <c r="G61" s="27" t="s">
        <v>18</v>
      </c>
      <c r="H61" s="40">
        <v>840000</v>
      </c>
    </row>
    <row r="62" spans="1:8" ht="45">
      <c r="A62" s="76"/>
      <c r="B62" s="77"/>
      <c r="C62" s="42" t="s">
        <v>77</v>
      </c>
      <c r="D62" s="47" t="s">
        <v>78</v>
      </c>
      <c r="E62" s="46">
        <v>4000000</v>
      </c>
      <c r="F62" s="49" t="s">
        <v>61</v>
      </c>
      <c r="G62" s="27" t="s">
        <v>62</v>
      </c>
      <c r="H62" s="40">
        <v>43000000</v>
      </c>
    </row>
    <row r="63" spans="1:8" ht="45">
      <c r="A63" s="76"/>
      <c r="B63" s="77"/>
      <c r="C63" s="42" t="s">
        <v>79</v>
      </c>
      <c r="D63" s="47" t="s">
        <v>80</v>
      </c>
      <c r="E63" s="46">
        <v>25000000</v>
      </c>
      <c r="F63" s="49" t="s">
        <v>87</v>
      </c>
      <c r="G63" s="27" t="s">
        <v>88</v>
      </c>
      <c r="H63" s="40">
        <v>141926976</v>
      </c>
    </row>
    <row r="64" spans="1:8" ht="75">
      <c r="A64" s="76"/>
      <c r="B64" s="77"/>
      <c r="C64" s="42" t="s">
        <v>81</v>
      </c>
      <c r="D64" s="47" t="s">
        <v>82</v>
      </c>
      <c r="E64" s="46">
        <v>23000000</v>
      </c>
      <c r="F64" s="26"/>
      <c r="G64" s="29"/>
      <c r="H64" s="28"/>
    </row>
    <row r="65" spans="1:8" ht="45">
      <c r="A65" s="76"/>
      <c r="B65" s="77"/>
      <c r="C65" s="42" t="s">
        <v>19</v>
      </c>
      <c r="D65" s="47" t="s">
        <v>20</v>
      </c>
      <c r="E65" s="46">
        <v>3000000</v>
      </c>
      <c r="F65" s="26"/>
      <c r="G65" s="27"/>
      <c r="H65" s="28"/>
    </row>
    <row r="66" spans="1:8" ht="15.75" thickBot="1">
      <c r="A66" s="62"/>
      <c r="B66" s="75"/>
      <c r="C66" s="70" t="s">
        <v>7</v>
      </c>
      <c r="D66" s="71"/>
      <c r="E66" s="17">
        <f>SUM(E57:E65)</f>
        <v>190724976</v>
      </c>
      <c r="F66" s="72" t="s">
        <v>6</v>
      </c>
      <c r="G66" s="73"/>
      <c r="H66" s="16">
        <f>SUM(H57:H65)</f>
        <v>190724976</v>
      </c>
    </row>
    <row r="67" ht="15.75" thickBot="1"/>
    <row r="68" spans="1:8" ht="15">
      <c r="A68" s="61" t="s">
        <v>8</v>
      </c>
      <c r="B68" s="63" t="s">
        <v>9</v>
      </c>
      <c r="C68" s="65" t="s">
        <v>1</v>
      </c>
      <c r="D68" s="66"/>
      <c r="E68" s="66"/>
      <c r="F68" s="67" t="s">
        <v>5</v>
      </c>
      <c r="G68" s="68"/>
      <c r="H68" s="69"/>
    </row>
    <row r="69" spans="1:8" ht="15">
      <c r="A69" s="62"/>
      <c r="B69" s="64"/>
      <c r="C69" s="2" t="s">
        <v>2</v>
      </c>
      <c r="D69" s="3" t="s">
        <v>3</v>
      </c>
      <c r="E69" s="4" t="s">
        <v>4</v>
      </c>
      <c r="F69" s="8" t="s">
        <v>2</v>
      </c>
      <c r="G69" s="7" t="s">
        <v>3</v>
      </c>
      <c r="H69" s="9" t="s">
        <v>4</v>
      </c>
    </row>
    <row r="70" spans="1:8" ht="30">
      <c r="A70" s="61">
        <v>9</v>
      </c>
      <c r="B70" s="74" t="s">
        <v>72</v>
      </c>
      <c r="C70" s="42" t="s">
        <v>93</v>
      </c>
      <c r="D70" s="47" t="s">
        <v>94</v>
      </c>
      <c r="E70" s="46">
        <v>100000000</v>
      </c>
      <c r="F70" s="49" t="s">
        <v>90</v>
      </c>
      <c r="G70" s="27" t="s">
        <v>92</v>
      </c>
      <c r="H70" s="40">
        <v>220000000</v>
      </c>
    </row>
    <row r="71" spans="1:8" ht="60">
      <c r="A71" s="76"/>
      <c r="B71" s="77"/>
      <c r="C71" s="42" t="s">
        <v>89</v>
      </c>
      <c r="D71" s="47" t="s">
        <v>91</v>
      </c>
      <c r="E71" s="46">
        <v>570000000</v>
      </c>
      <c r="F71" s="49" t="s">
        <v>95</v>
      </c>
      <c r="G71" s="27" t="s">
        <v>96</v>
      </c>
      <c r="H71" s="40">
        <v>450000000</v>
      </c>
    </row>
    <row r="72" spans="1:8" ht="15.75" thickBot="1">
      <c r="A72" s="62"/>
      <c r="B72" s="75"/>
      <c r="C72" s="70" t="s">
        <v>7</v>
      </c>
      <c r="D72" s="71"/>
      <c r="E72" s="15">
        <f>SUM(E70:E71)</f>
        <v>670000000</v>
      </c>
      <c r="F72" s="72" t="s">
        <v>6</v>
      </c>
      <c r="G72" s="73"/>
      <c r="H72" s="16">
        <f>SUM(H70:H71)</f>
        <v>670000000</v>
      </c>
    </row>
    <row r="73" ht="15.75" thickBot="1"/>
    <row r="74" spans="1:8" ht="15.75" thickBot="1">
      <c r="A74" s="61" t="s">
        <v>8</v>
      </c>
      <c r="B74" s="78" t="s">
        <v>9</v>
      </c>
      <c r="C74" s="65" t="s">
        <v>1</v>
      </c>
      <c r="D74" s="66"/>
      <c r="E74" s="66"/>
      <c r="F74" s="81" t="s">
        <v>5</v>
      </c>
      <c r="G74" s="82"/>
      <c r="H74" s="83"/>
    </row>
    <row r="75" spans="1:8" ht="15">
      <c r="A75" s="62"/>
      <c r="B75" s="79"/>
      <c r="C75" s="2" t="s">
        <v>2</v>
      </c>
      <c r="D75" s="3" t="s">
        <v>3</v>
      </c>
      <c r="E75" s="4" t="s">
        <v>4</v>
      </c>
      <c r="F75" s="18" t="s">
        <v>2</v>
      </c>
      <c r="G75" s="19" t="s">
        <v>3</v>
      </c>
      <c r="H75" s="20" t="s">
        <v>4</v>
      </c>
    </row>
    <row r="76" spans="1:8" ht="60">
      <c r="A76" s="61">
        <v>10</v>
      </c>
      <c r="B76" s="74" t="s">
        <v>97</v>
      </c>
      <c r="C76" s="56" t="s">
        <v>98</v>
      </c>
      <c r="D76" s="57" t="s">
        <v>28</v>
      </c>
      <c r="E76" s="109">
        <v>2531704</v>
      </c>
      <c r="F76" s="111" t="s">
        <v>15</v>
      </c>
      <c r="G76" s="52" t="s">
        <v>118</v>
      </c>
      <c r="H76" s="110">
        <v>18169556</v>
      </c>
    </row>
    <row r="77" spans="1:8" ht="45">
      <c r="A77" s="76"/>
      <c r="B77" s="77"/>
      <c r="C77" s="56" t="s">
        <v>99</v>
      </c>
      <c r="D77" s="57" t="s">
        <v>100</v>
      </c>
      <c r="E77" s="109">
        <v>10000000</v>
      </c>
      <c r="F77" s="111" t="s">
        <v>13</v>
      </c>
      <c r="G77" s="52" t="s">
        <v>12</v>
      </c>
      <c r="H77" s="110">
        <v>2000000</v>
      </c>
    </row>
    <row r="78" spans="1:8" ht="75">
      <c r="A78" s="76"/>
      <c r="B78" s="77"/>
      <c r="C78" s="56" t="s">
        <v>101</v>
      </c>
      <c r="D78" s="57" t="s">
        <v>84</v>
      </c>
      <c r="E78" s="109">
        <v>257626</v>
      </c>
      <c r="F78" s="111" t="s">
        <v>23</v>
      </c>
      <c r="G78" s="52" t="s">
        <v>24</v>
      </c>
      <c r="H78" s="110">
        <v>16254251</v>
      </c>
    </row>
    <row r="79" spans="1:8" ht="30">
      <c r="A79" s="76"/>
      <c r="B79" s="77"/>
      <c r="C79" s="56" t="s">
        <v>102</v>
      </c>
      <c r="D79" s="57" t="s">
        <v>30</v>
      </c>
      <c r="E79" s="109">
        <v>901596</v>
      </c>
      <c r="F79" s="111" t="s">
        <v>41</v>
      </c>
      <c r="G79" s="52" t="s">
        <v>42</v>
      </c>
      <c r="H79" s="110">
        <v>2779900</v>
      </c>
    </row>
    <row r="80" spans="1:8" ht="30">
      <c r="A80" s="76"/>
      <c r="B80" s="77"/>
      <c r="C80" s="56" t="s">
        <v>103</v>
      </c>
      <c r="D80" s="57" t="s">
        <v>86</v>
      </c>
      <c r="E80" s="109">
        <v>843220</v>
      </c>
      <c r="F80" s="26"/>
      <c r="G80" s="27"/>
      <c r="H80" s="112"/>
    </row>
    <row r="81" spans="1:8" ht="45">
      <c r="A81" s="76"/>
      <c r="B81" s="77"/>
      <c r="C81" s="56" t="s">
        <v>104</v>
      </c>
      <c r="D81" s="57" t="s">
        <v>32</v>
      </c>
      <c r="E81" s="109">
        <v>912347</v>
      </c>
      <c r="F81" s="26"/>
      <c r="G81" s="27"/>
      <c r="H81" s="112"/>
    </row>
    <row r="82" spans="1:8" ht="30">
      <c r="A82" s="76"/>
      <c r="B82" s="77"/>
      <c r="C82" s="56" t="s">
        <v>105</v>
      </c>
      <c r="D82" s="57" t="s">
        <v>106</v>
      </c>
      <c r="E82" s="109">
        <v>421817</v>
      </c>
      <c r="F82" s="26"/>
      <c r="G82" s="27"/>
      <c r="H82" s="112"/>
    </row>
    <row r="83" spans="1:8" ht="45">
      <c r="A83" s="76"/>
      <c r="B83" s="77"/>
      <c r="C83" s="56" t="s">
        <v>107</v>
      </c>
      <c r="D83" s="57" t="s">
        <v>18</v>
      </c>
      <c r="E83" s="109">
        <v>468330</v>
      </c>
      <c r="F83" s="26"/>
      <c r="G83" s="27"/>
      <c r="H83" s="112"/>
    </row>
    <row r="84" spans="1:8" ht="30">
      <c r="A84" s="76"/>
      <c r="B84" s="77"/>
      <c r="C84" s="58" t="s">
        <v>35</v>
      </c>
      <c r="D84" s="57" t="s">
        <v>36</v>
      </c>
      <c r="E84" s="109">
        <v>1237800</v>
      </c>
      <c r="F84" s="26"/>
      <c r="G84" s="27"/>
      <c r="H84" s="112"/>
    </row>
    <row r="85" spans="1:8" ht="30">
      <c r="A85" s="76"/>
      <c r="B85" s="77"/>
      <c r="C85" s="58" t="s">
        <v>37</v>
      </c>
      <c r="D85" s="57" t="s">
        <v>38</v>
      </c>
      <c r="E85" s="109">
        <v>310871</v>
      </c>
      <c r="F85" s="26"/>
      <c r="G85" s="27"/>
      <c r="H85" s="112"/>
    </row>
    <row r="86" spans="1:8" ht="45">
      <c r="A86" s="76"/>
      <c r="B86" s="77"/>
      <c r="C86" s="56" t="s">
        <v>108</v>
      </c>
      <c r="D86" s="57" t="s">
        <v>109</v>
      </c>
      <c r="E86" s="109">
        <v>198000</v>
      </c>
      <c r="F86" s="26"/>
      <c r="G86" s="27"/>
      <c r="H86" s="112"/>
    </row>
    <row r="87" spans="1:8" ht="75">
      <c r="A87" s="76"/>
      <c r="B87" s="77"/>
      <c r="C87" s="58" t="s">
        <v>81</v>
      </c>
      <c r="D87" s="57" t="s">
        <v>82</v>
      </c>
      <c r="E87" s="109">
        <v>2575000</v>
      </c>
      <c r="F87" s="26"/>
      <c r="G87" s="27"/>
      <c r="H87" s="112"/>
    </row>
    <row r="88" spans="1:8" ht="45">
      <c r="A88" s="76"/>
      <c r="B88" s="77"/>
      <c r="C88" s="56" t="s">
        <v>110</v>
      </c>
      <c r="D88" s="57" t="s">
        <v>111</v>
      </c>
      <c r="E88" s="109">
        <v>12215000</v>
      </c>
      <c r="F88" s="26"/>
      <c r="G88" s="27"/>
      <c r="H88" s="112"/>
    </row>
    <row r="89" spans="1:8" ht="60">
      <c r="A89" s="76"/>
      <c r="B89" s="77"/>
      <c r="C89" s="56" t="s">
        <v>112</v>
      </c>
      <c r="D89" s="57" t="s">
        <v>113</v>
      </c>
      <c r="E89" s="109">
        <v>1000000</v>
      </c>
      <c r="F89" s="26"/>
      <c r="G89" s="27"/>
      <c r="H89" s="112"/>
    </row>
    <row r="90" spans="1:8" ht="45">
      <c r="A90" s="76"/>
      <c r="B90" s="77"/>
      <c r="C90" s="56" t="s">
        <v>43</v>
      </c>
      <c r="D90" s="57" t="s">
        <v>44</v>
      </c>
      <c r="E90" s="109">
        <v>1200000</v>
      </c>
      <c r="F90" s="26"/>
      <c r="G90" s="27"/>
      <c r="H90" s="112"/>
    </row>
    <row r="91" spans="1:8" ht="30">
      <c r="A91" s="76"/>
      <c r="B91" s="77"/>
      <c r="C91" s="56" t="s">
        <v>114</v>
      </c>
      <c r="D91" s="57" t="s">
        <v>115</v>
      </c>
      <c r="E91" s="109">
        <v>2315396</v>
      </c>
      <c r="F91" s="26"/>
      <c r="G91" s="27"/>
      <c r="H91" s="112"/>
    </row>
    <row r="92" spans="1:8" ht="15">
      <c r="A92" s="76"/>
      <c r="B92" s="77"/>
      <c r="C92" s="56" t="s">
        <v>45</v>
      </c>
      <c r="D92" s="57" t="s">
        <v>46</v>
      </c>
      <c r="E92" s="109">
        <v>925000</v>
      </c>
      <c r="F92" s="26"/>
      <c r="G92" s="27"/>
      <c r="H92" s="112"/>
    </row>
    <row r="93" spans="1:8" ht="15">
      <c r="A93" s="76"/>
      <c r="B93" s="77"/>
      <c r="C93" s="56" t="s">
        <v>116</v>
      </c>
      <c r="D93" s="57" t="s">
        <v>117</v>
      </c>
      <c r="E93" s="109">
        <v>890000</v>
      </c>
      <c r="F93" s="26"/>
      <c r="G93" s="27"/>
      <c r="H93" s="112"/>
    </row>
    <row r="94" spans="1:8" ht="15.75" thickBot="1">
      <c r="A94" s="62"/>
      <c r="B94" s="75"/>
      <c r="C94" s="70" t="s">
        <v>7</v>
      </c>
      <c r="D94" s="71"/>
      <c r="E94" s="17">
        <f>SUM(E76:E93)</f>
        <v>39203707</v>
      </c>
      <c r="F94" s="72" t="s">
        <v>6</v>
      </c>
      <c r="G94" s="73"/>
      <c r="H94" s="16">
        <f>SUM(H76:H93)</f>
        <v>39203707</v>
      </c>
    </row>
    <row r="95" ht="15.75" thickBot="1"/>
    <row r="96" spans="1:8" ht="15">
      <c r="A96" s="61" t="s">
        <v>8</v>
      </c>
      <c r="B96" s="63" t="s">
        <v>9</v>
      </c>
      <c r="C96" s="65" t="s">
        <v>1</v>
      </c>
      <c r="D96" s="66"/>
      <c r="E96" s="66"/>
      <c r="F96" s="67" t="s">
        <v>5</v>
      </c>
      <c r="G96" s="68"/>
      <c r="H96" s="69"/>
    </row>
    <row r="97" spans="1:8" ht="15">
      <c r="A97" s="62"/>
      <c r="B97" s="64"/>
      <c r="C97" s="2" t="s">
        <v>2</v>
      </c>
      <c r="D97" s="3" t="s">
        <v>3</v>
      </c>
      <c r="E97" s="4" t="s">
        <v>4</v>
      </c>
      <c r="F97" s="8" t="s">
        <v>2</v>
      </c>
      <c r="G97" s="7" t="s">
        <v>3</v>
      </c>
      <c r="H97" s="9" t="s">
        <v>4</v>
      </c>
    </row>
    <row r="98" spans="1:8" ht="20.25" customHeight="1">
      <c r="A98" s="61">
        <v>11</v>
      </c>
      <c r="B98" s="74" t="s">
        <v>119</v>
      </c>
      <c r="C98" s="42" t="s">
        <v>50</v>
      </c>
      <c r="D98" s="23" t="s">
        <v>67</v>
      </c>
      <c r="E98" s="39">
        <v>19450000000</v>
      </c>
      <c r="F98" s="29" t="s">
        <v>51</v>
      </c>
      <c r="G98" s="29" t="s">
        <v>49</v>
      </c>
      <c r="H98" s="34">
        <v>19450000000</v>
      </c>
    </row>
    <row r="99" spans="1:8" ht="33.75" customHeight="1" thickBot="1">
      <c r="A99" s="62"/>
      <c r="B99" s="75"/>
      <c r="C99" s="70" t="s">
        <v>7</v>
      </c>
      <c r="D99" s="71"/>
      <c r="E99" s="15">
        <f>SUM(E98:E98)</f>
        <v>19450000000</v>
      </c>
      <c r="F99" s="72" t="s">
        <v>6</v>
      </c>
      <c r="G99" s="73"/>
      <c r="H99" s="16">
        <f>SUM(H98:H98)</f>
        <v>19450000000</v>
      </c>
    </row>
    <row r="100" ht="15.75" thickBot="1"/>
    <row r="101" spans="1:8" ht="15">
      <c r="A101" s="61" t="s">
        <v>8</v>
      </c>
      <c r="B101" s="63" t="s">
        <v>9</v>
      </c>
      <c r="C101" s="65" t="s">
        <v>1</v>
      </c>
      <c r="D101" s="66"/>
      <c r="E101" s="66"/>
      <c r="F101" s="67" t="s">
        <v>5</v>
      </c>
      <c r="G101" s="68"/>
      <c r="H101" s="69"/>
    </row>
    <row r="102" spans="1:8" ht="15">
      <c r="A102" s="62"/>
      <c r="B102" s="64"/>
      <c r="C102" s="2" t="s">
        <v>2</v>
      </c>
      <c r="D102" s="3" t="s">
        <v>3</v>
      </c>
      <c r="E102" s="4" t="s">
        <v>4</v>
      </c>
      <c r="F102" s="8" t="s">
        <v>2</v>
      </c>
      <c r="G102" s="7" t="s">
        <v>3</v>
      </c>
      <c r="H102" s="9" t="s">
        <v>4</v>
      </c>
    </row>
    <row r="103" spans="1:8" ht="63" customHeight="1">
      <c r="A103" s="51">
        <v>12</v>
      </c>
      <c r="B103" s="54" t="s">
        <v>120</v>
      </c>
      <c r="C103" s="42" t="s">
        <v>90</v>
      </c>
      <c r="D103" s="47" t="s">
        <v>92</v>
      </c>
      <c r="E103" s="46">
        <v>1800000000</v>
      </c>
      <c r="F103" s="49" t="s">
        <v>95</v>
      </c>
      <c r="G103" s="27" t="s">
        <v>96</v>
      </c>
      <c r="H103" s="40">
        <v>1800000000</v>
      </c>
    </row>
    <row r="104" spans="1:8" ht="21" customHeight="1" thickBot="1">
      <c r="A104" s="53"/>
      <c r="B104" s="55"/>
      <c r="C104" s="70" t="s">
        <v>7</v>
      </c>
      <c r="D104" s="71"/>
      <c r="E104" s="15">
        <f>SUM(E103:E103)</f>
        <v>1800000000</v>
      </c>
      <c r="F104" s="72" t="s">
        <v>6</v>
      </c>
      <c r="G104" s="73"/>
      <c r="H104" s="16">
        <f>SUM(H103:H103)</f>
        <v>1800000000</v>
      </c>
    </row>
    <row r="105" ht="15.75" thickBot="1"/>
    <row r="106" spans="1:8" ht="15">
      <c r="A106" s="61" t="s">
        <v>8</v>
      </c>
      <c r="B106" s="63" t="s">
        <v>9</v>
      </c>
      <c r="C106" s="65" t="s">
        <v>1</v>
      </c>
      <c r="D106" s="66"/>
      <c r="E106" s="66"/>
      <c r="F106" s="67" t="s">
        <v>5</v>
      </c>
      <c r="G106" s="68"/>
      <c r="H106" s="69"/>
    </row>
    <row r="107" spans="1:8" ht="15">
      <c r="A107" s="62"/>
      <c r="B107" s="64"/>
      <c r="C107" s="2" t="s">
        <v>2</v>
      </c>
      <c r="D107" s="3" t="s">
        <v>3</v>
      </c>
      <c r="E107" s="4" t="s">
        <v>4</v>
      </c>
      <c r="F107" s="8" t="s">
        <v>2</v>
      </c>
      <c r="G107" s="7" t="s">
        <v>3</v>
      </c>
      <c r="H107" s="9" t="s">
        <v>4</v>
      </c>
    </row>
    <row r="108" spans="1:8" ht="30">
      <c r="A108" s="61">
        <v>13</v>
      </c>
      <c r="B108" s="74" t="s">
        <v>121</v>
      </c>
      <c r="C108" s="42" t="s">
        <v>122</v>
      </c>
      <c r="D108" s="47" t="s">
        <v>123</v>
      </c>
      <c r="E108" s="46">
        <v>2821073</v>
      </c>
      <c r="F108" s="49" t="s">
        <v>124</v>
      </c>
      <c r="G108" s="27" t="s">
        <v>125</v>
      </c>
      <c r="H108" s="40">
        <v>2121073</v>
      </c>
    </row>
    <row r="109" spans="1:8" ht="15">
      <c r="A109" s="76"/>
      <c r="B109" s="77"/>
      <c r="C109" s="42"/>
      <c r="D109" s="48"/>
      <c r="E109" s="50"/>
      <c r="F109" s="49" t="s">
        <v>126</v>
      </c>
      <c r="G109" s="27" t="s">
        <v>64</v>
      </c>
      <c r="H109" s="40">
        <v>700000</v>
      </c>
    </row>
    <row r="110" spans="1:8" ht="15.75" thickBot="1">
      <c r="A110" s="62"/>
      <c r="B110" s="75"/>
      <c r="C110" s="70" t="s">
        <v>7</v>
      </c>
      <c r="D110" s="71"/>
      <c r="E110" s="15">
        <f>SUM(E108:E109)</f>
        <v>2821073</v>
      </c>
      <c r="F110" s="72" t="s">
        <v>6</v>
      </c>
      <c r="G110" s="73"/>
      <c r="H110" s="16">
        <f>SUM(H108:H109)</f>
        <v>2821073</v>
      </c>
    </row>
    <row r="111" ht="15.75" thickBot="1"/>
    <row r="112" spans="1:8" ht="15.75" thickBot="1">
      <c r="A112" s="61" t="s">
        <v>8</v>
      </c>
      <c r="B112" s="78" t="s">
        <v>9</v>
      </c>
      <c r="C112" s="65" t="s">
        <v>1</v>
      </c>
      <c r="D112" s="66"/>
      <c r="E112" s="66"/>
      <c r="F112" s="81" t="s">
        <v>5</v>
      </c>
      <c r="G112" s="82"/>
      <c r="H112" s="83"/>
    </row>
    <row r="113" spans="1:8" ht="15">
      <c r="A113" s="62"/>
      <c r="B113" s="79"/>
      <c r="C113" s="2" t="s">
        <v>2</v>
      </c>
      <c r="D113" s="3" t="s">
        <v>3</v>
      </c>
      <c r="E113" s="4" t="s">
        <v>4</v>
      </c>
      <c r="F113" s="18" t="s">
        <v>2</v>
      </c>
      <c r="G113" s="19" t="s">
        <v>3</v>
      </c>
      <c r="H113" s="20" t="s">
        <v>4</v>
      </c>
    </row>
    <row r="114" spans="1:8" ht="60">
      <c r="A114" s="61">
        <v>14</v>
      </c>
      <c r="B114" s="74" t="s">
        <v>127</v>
      </c>
      <c r="C114" s="56" t="s">
        <v>122</v>
      </c>
      <c r="D114" s="57" t="s">
        <v>123</v>
      </c>
      <c r="E114" s="109">
        <v>958927</v>
      </c>
      <c r="F114" s="111" t="s">
        <v>27</v>
      </c>
      <c r="G114" s="52" t="s">
        <v>28</v>
      </c>
      <c r="H114" s="110">
        <v>7400000</v>
      </c>
    </row>
    <row r="115" spans="1:8" ht="75">
      <c r="A115" s="76"/>
      <c r="B115" s="77"/>
      <c r="C115" s="56" t="s">
        <v>101</v>
      </c>
      <c r="D115" s="57" t="s">
        <v>84</v>
      </c>
      <c r="E115" s="109">
        <v>88417</v>
      </c>
      <c r="F115" s="111" t="s">
        <v>41</v>
      </c>
      <c r="G115" s="52" t="s">
        <v>42</v>
      </c>
      <c r="H115" s="110">
        <v>5350500</v>
      </c>
    </row>
    <row r="116" spans="1:8" ht="45">
      <c r="A116" s="76"/>
      <c r="B116" s="77"/>
      <c r="C116" s="56" t="s">
        <v>104</v>
      </c>
      <c r="D116" s="57" t="s">
        <v>32</v>
      </c>
      <c r="E116" s="109">
        <v>200000</v>
      </c>
      <c r="F116" s="111" t="s">
        <v>124</v>
      </c>
      <c r="G116" s="52" t="s">
        <v>125</v>
      </c>
      <c r="H116" s="110">
        <v>829160</v>
      </c>
    </row>
    <row r="117" spans="1:8" ht="30">
      <c r="A117" s="76"/>
      <c r="B117" s="77"/>
      <c r="C117" s="56" t="s">
        <v>105</v>
      </c>
      <c r="D117" s="57" t="s">
        <v>34</v>
      </c>
      <c r="E117" s="109">
        <v>200000</v>
      </c>
      <c r="F117" s="111"/>
      <c r="G117" s="52"/>
      <c r="H117" s="110"/>
    </row>
    <row r="118" spans="1:8" ht="30">
      <c r="A118" s="76"/>
      <c r="B118" s="77"/>
      <c r="C118" s="56" t="s">
        <v>35</v>
      </c>
      <c r="D118" s="57" t="s">
        <v>36</v>
      </c>
      <c r="E118" s="109">
        <v>359400</v>
      </c>
      <c r="F118" s="26"/>
      <c r="G118" s="27"/>
      <c r="H118" s="112"/>
    </row>
    <row r="119" spans="1:8" ht="45">
      <c r="A119" s="76"/>
      <c r="B119" s="77"/>
      <c r="C119" s="56" t="s">
        <v>77</v>
      </c>
      <c r="D119" s="57" t="s">
        <v>78</v>
      </c>
      <c r="E119" s="109">
        <v>1000000</v>
      </c>
      <c r="F119" s="26"/>
      <c r="G119" s="27"/>
      <c r="H119" s="112"/>
    </row>
    <row r="120" spans="1:8" ht="45">
      <c r="A120" s="76"/>
      <c r="B120" s="77"/>
      <c r="C120" s="56" t="s">
        <v>39</v>
      </c>
      <c r="D120" s="57" t="s">
        <v>40</v>
      </c>
      <c r="E120" s="109">
        <v>1154349</v>
      </c>
      <c r="F120" s="26"/>
      <c r="G120" s="27"/>
      <c r="H120" s="112"/>
    </row>
    <row r="121" spans="1:8" ht="30">
      <c r="A121" s="76"/>
      <c r="B121" s="77"/>
      <c r="C121" s="56" t="s">
        <v>13</v>
      </c>
      <c r="D121" s="57" t="s">
        <v>12</v>
      </c>
      <c r="E121" s="109">
        <v>6845260</v>
      </c>
      <c r="F121" s="26"/>
      <c r="G121" s="27"/>
      <c r="H121" s="112"/>
    </row>
    <row r="122" spans="1:8" ht="60">
      <c r="A122" s="76"/>
      <c r="B122" s="77"/>
      <c r="C122" s="58" t="s">
        <v>25</v>
      </c>
      <c r="D122" s="57" t="s">
        <v>26</v>
      </c>
      <c r="E122" s="109">
        <v>1741157</v>
      </c>
      <c r="F122" s="26"/>
      <c r="G122" s="27"/>
      <c r="H122" s="112"/>
    </row>
    <row r="123" spans="1:8" ht="45">
      <c r="A123" s="76"/>
      <c r="B123" s="77"/>
      <c r="C123" s="58" t="s">
        <v>43</v>
      </c>
      <c r="D123" s="57" t="s">
        <v>44</v>
      </c>
      <c r="E123" s="109">
        <v>462150</v>
      </c>
      <c r="F123" s="26"/>
      <c r="G123" s="27"/>
      <c r="H123" s="112"/>
    </row>
    <row r="124" spans="1:8" ht="30">
      <c r="A124" s="76"/>
      <c r="B124" s="77"/>
      <c r="C124" s="56" t="s">
        <v>114</v>
      </c>
      <c r="D124" s="57" t="s">
        <v>115</v>
      </c>
      <c r="E124" s="109">
        <v>200000</v>
      </c>
      <c r="F124" s="26"/>
      <c r="G124" s="27"/>
      <c r="H124" s="112"/>
    </row>
    <row r="125" spans="1:8" ht="15">
      <c r="A125" s="76"/>
      <c r="B125" s="77"/>
      <c r="C125" s="58" t="s">
        <v>45</v>
      </c>
      <c r="D125" s="57" t="s">
        <v>46</v>
      </c>
      <c r="E125" s="109">
        <v>370000</v>
      </c>
      <c r="F125" s="26"/>
      <c r="G125" s="27"/>
      <c r="H125" s="112"/>
    </row>
    <row r="126" spans="1:8" ht="15.75" thickBot="1">
      <c r="A126" s="62"/>
      <c r="B126" s="75"/>
      <c r="C126" s="70" t="s">
        <v>7</v>
      </c>
      <c r="D126" s="71"/>
      <c r="E126" s="17">
        <f>SUM(E114:E125)</f>
        <v>13579660</v>
      </c>
      <c r="F126" s="72" t="s">
        <v>6</v>
      </c>
      <c r="G126" s="73"/>
      <c r="H126" s="16">
        <f>SUM(H114:H125)</f>
        <v>13579660</v>
      </c>
    </row>
    <row r="127" ht="15.75" thickBot="1"/>
    <row r="128" spans="1:8" ht="15">
      <c r="A128" s="61" t="s">
        <v>8</v>
      </c>
      <c r="B128" s="78" t="s">
        <v>9</v>
      </c>
      <c r="C128" s="65" t="s">
        <v>1</v>
      </c>
      <c r="D128" s="66"/>
      <c r="E128" s="80"/>
      <c r="F128" s="67" t="s">
        <v>5</v>
      </c>
      <c r="G128" s="68"/>
      <c r="H128" s="69"/>
    </row>
    <row r="129" spans="1:8" ht="15">
      <c r="A129" s="62"/>
      <c r="B129" s="79"/>
      <c r="C129" s="2" t="s">
        <v>2</v>
      </c>
      <c r="D129" s="3" t="s">
        <v>3</v>
      </c>
      <c r="E129" s="4" t="s">
        <v>4</v>
      </c>
      <c r="F129" s="8" t="s">
        <v>2</v>
      </c>
      <c r="G129" s="7" t="s">
        <v>3</v>
      </c>
      <c r="H129" s="9" t="s">
        <v>4</v>
      </c>
    </row>
    <row r="130" spans="1:8" ht="15">
      <c r="A130" s="61">
        <v>15</v>
      </c>
      <c r="B130" s="105" t="s">
        <v>129</v>
      </c>
      <c r="C130" s="5" t="s">
        <v>130</v>
      </c>
      <c r="D130" s="6" t="s">
        <v>131</v>
      </c>
      <c r="E130" s="60">
        <v>75000000</v>
      </c>
      <c r="F130" s="59" t="s">
        <v>134</v>
      </c>
      <c r="G130" s="27" t="s">
        <v>135</v>
      </c>
      <c r="H130" s="38">
        <v>26000000</v>
      </c>
    </row>
    <row r="131" spans="1:8" ht="30">
      <c r="A131" s="76"/>
      <c r="B131" s="85"/>
      <c r="C131" s="5" t="s">
        <v>132</v>
      </c>
      <c r="D131" s="6" t="s">
        <v>133</v>
      </c>
      <c r="E131" s="60">
        <v>237000000</v>
      </c>
      <c r="F131" s="59" t="s">
        <v>50</v>
      </c>
      <c r="G131" s="27" t="s">
        <v>67</v>
      </c>
      <c r="H131" s="38">
        <v>22000000</v>
      </c>
    </row>
    <row r="132" spans="1:8" ht="45">
      <c r="A132" s="76"/>
      <c r="B132" s="85"/>
      <c r="C132" s="5"/>
      <c r="D132" s="6"/>
      <c r="E132" s="60"/>
      <c r="F132" s="59" t="s">
        <v>136</v>
      </c>
      <c r="G132" s="27" t="s">
        <v>137</v>
      </c>
      <c r="H132" s="38">
        <v>27000000</v>
      </c>
    </row>
    <row r="133" spans="1:8" ht="30">
      <c r="A133" s="76"/>
      <c r="B133" s="85"/>
      <c r="C133" s="5"/>
      <c r="D133" s="6"/>
      <c r="E133" s="60"/>
      <c r="F133" s="59" t="s">
        <v>138</v>
      </c>
      <c r="G133" s="27" t="s">
        <v>139</v>
      </c>
      <c r="H133" s="38">
        <v>237000000</v>
      </c>
    </row>
    <row r="134" spans="1:8" ht="15.75" thickBot="1">
      <c r="A134" s="62"/>
      <c r="B134" s="106"/>
      <c r="C134" s="107" t="s">
        <v>7</v>
      </c>
      <c r="D134" s="108"/>
      <c r="E134" s="17">
        <f>SUM(E130:E133)</f>
        <v>312000000</v>
      </c>
      <c r="F134" s="72" t="s">
        <v>6</v>
      </c>
      <c r="G134" s="73"/>
      <c r="H134" s="16">
        <f>SUM(H130:H133)</f>
        <v>312000000</v>
      </c>
    </row>
    <row r="135" ht="15.75" thickBot="1"/>
    <row r="136" spans="1:8" ht="15.75" thickBot="1">
      <c r="A136" s="61" t="s">
        <v>8</v>
      </c>
      <c r="B136" s="78" t="s">
        <v>9</v>
      </c>
      <c r="C136" s="65" t="s">
        <v>1</v>
      </c>
      <c r="D136" s="66"/>
      <c r="E136" s="66"/>
      <c r="F136" s="81" t="s">
        <v>5</v>
      </c>
      <c r="G136" s="82"/>
      <c r="H136" s="83"/>
    </row>
    <row r="137" spans="1:8" ht="15">
      <c r="A137" s="62"/>
      <c r="B137" s="79"/>
      <c r="C137" s="2" t="s">
        <v>2</v>
      </c>
      <c r="D137" s="3" t="s">
        <v>3</v>
      </c>
      <c r="E137" s="4" t="s">
        <v>4</v>
      </c>
      <c r="F137" s="18" t="s">
        <v>2</v>
      </c>
      <c r="G137" s="19" t="s">
        <v>3</v>
      </c>
      <c r="H137" s="20" t="s">
        <v>4</v>
      </c>
    </row>
    <row r="138" spans="1:8" ht="45">
      <c r="A138" s="61">
        <v>16</v>
      </c>
      <c r="B138" s="74" t="s">
        <v>140</v>
      </c>
      <c r="C138" s="56" t="s">
        <v>39</v>
      </c>
      <c r="D138" s="57" t="s">
        <v>40</v>
      </c>
      <c r="E138" s="109">
        <v>9500000</v>
      </c>
      <c r="F138" s="26" t="s">
        <v>29</v>
      </c>
      <c r="G138" s="27" t="s">
        <v>30</v>
      </c>
      <c r="H138" s="110">
        <v>19876047</v>
      </c>
    </row>
    <row r="139" spans="1:8" ht="75">
      <c r="A139" s="76"/>
      <c r="B139" s="77"/>
      <c r="C139" s="56" t="s">
        <v>81</v>
      </c>
      <c r="D139" s="57" t="s">
        <v>82</v>
      </c>
      <c r="E139" s="109">
        <v>10000000</v>
      </c>
      <c r="F139" s="26" t="s">
        <v>61</v>
      </c>
      <c r="G139" s="27" t="s">
        <v>62</v>
      </c>
      <c r="H139" s="110">
        <v>4223953</v>
      </c>
    </row>
    <row r="140" spans="1:8" ht="75">
      <c r="A140" s="76"/>
      <c r="B140" s="77"/>
      <c r="C140" s="30" t="s">
        <v>59</v>
      </c>
      <c r="D140" s="12" t="s">
        <v>60</v>
      </c>
      <c r="E140" s="109">
        <v>4943000</v>
      </c>
      <c r="F140" s="26" t="s">
        <v>142</v>
      </c>
      <c r="G140" s="27" t="s">
        <v>141</v>
      </c>
      <c r="H140" s="110">
        <v>343000</v>
      </c>
    </row>
    <row r="141" spans="1:8" ht="15.75" thickBot="1">
      <c r="A141" s="62"/>
      <c r="B141" s="75"/>
      <c r="C141" s="70" t="s">
        <v>7</v>
      </c>
      <c r="D141" s="71"/>
      <c r="E141" s="17">
        <f>SUM(E138:E140)</f>
        <v>24443000</v>
      </c>
      <c r="F141" s="72" t="s">
        <v>6</v>
      </c>
      <c r="G141" s="73"/>
      <c r="H141" s="16">
        <f>SUM(H138:H140)</f>
        <v>24443000</v>
      </c>
    </row>
  </sheetData>
  <sheetProtection/>
  <mergeCells count="135">
    <mergeCell ref="A136:A137"/>
    <mergeCell ref="B136:B137"/>
    <mergeCell ref="C136:E136"/>
    <mergeCell ref="F136:H136"/>
    <mergeCell ref="A138:A141"/>
    <mergeCell ref="B138:B141"/>
    <mergeCell ref="C141:D141"/>
    <mergeCell ref="F141:G141"/>
    <mergeCell ref="A128:A129"/>
    <mergeCell ref="B128:B129"/>
    <mergeCell ref="C128:E128"/>
    <mergeCell ref="F128:H128"/>
    <mergeCell ref="A130:A134"/>
    <mergeCell ref="B130:B134"/>
    <mergeCell ref="C134:D134"/>
    <mergeCell ref="F134:G134"/>
    <mergeCell ref="A112:A113"/>
    <mergeCell ref="B112:B113"/>
    <mergeCell ref="C112:E112"/>
    <mergeCell ref="F112:H112"/>
    <mergeCell ref="A114:A126"/>
    <mergeCell ref="B114:B126"/>
    <mergeCell ref="C126:D126"/>
    <mergeCell ref="F126:G126"/>
    <mergeCell ref="A106:A107"/>
    <mergeCell ref="B106:B107"/>
    <mergeCell ref="C106:E106"/>
    <mergeCell ref="F106:H106"/>
    <mergeCell ref="A108:A110"/>
    <mergeCell ref="B108:B110"/>
    <mergeCell ref="C110:D110"/>
    <mergeCell ref="F110:G110"/>
    <mergeCell ref="A74:A75"/>
    <mergeCell ref="B74:B75"/>
    <mergeCell ref="C74:E74"/>
    <mergeCell ref="F74:H74"/>
    <mergeCell ref="A76:A94"/>
    <mergeCell ref="B76:B94"/>
    <mergeCell ref="C94:D94"/>
    <mergeCell ref="F94:G94"/>
    <mergeCell ref="A49:A50"/>
    <mergeCell ref="B49:B50"/>
    <mergeCell ref="C49:E49"/>
    <mergeCell ref="F49:H49"/>
    <mergeCell ref="A51:A53"/>
    <mergeCell ref="B51:B53"/>
    <mergeCell ref="C53:D53"/>
    <mergeCell ref="F53:G53"/>
    <mergeCell ref="A44:A45"/>
    <mergeCell ref="B44:B45"/>
    <mergeCell ref="C44:E44"/>
    <mergeCell ref="F44:H44"/>
    <mergeCell ref="A46:A47"/>
    <mergeCell ref="B46:B47"/>
    <mergeCell ref="C47:D47"/>
    <mergeCell ref="F47:G47"/>
    <mergeCell ref="A39:A40"/>
    <mergeCell ref="B39:B40"/>
    <mergeCell ref="C39:E39"/>
    <mergeCell ref="F39:H39"/>
    <mergeCell ref="A41:A42"/>
    <mergeCell ref="B41:B42"/>
    <mergeCell ref="C42:D42"/>
    <mergeCell ref="F42:G42"/>
    <mergeCell ref="F12:H12"/>
    <mergeCell ref="C12:E12"/>
    <mergeCell ref="B12:B13"/>
    <mergeCell ref="A12:A13"/>
    <mergeCell ref="A14:A24"/>
    <mergeCell ref="B14:B24"/>
    <mergeCell ref="C24:D24"/>
    <mergeCell ref="F24:G24"/>
    <mergeCell ref="F26:H26"/>
    <mergeCell ref="C26:E26"/>
    <mergeCell ref="B26:B27"/>
    <mergeCell ref="A26:A27"/>
    <mergeCell ref="C29:D29"/>
    <mergeCell ref="F29:G29"/>
    <mergeCell ref="A28:A29"/>
    <mergeCell ref="B28:B29"/>
    <mergeCell ref="B6:B10"/>
    <mergeCell ref="F10:G10"/>
    <mergeCell ref="C10:D10"/>
    <mergeCell ref="A1:H1"/>
    <mergeCell ref="A2:H2"/>
    <mergeCell ref="A4:A5"/>
    <mergeCell ref="A6:A10"/>
    <mergeCell ref="B4:B5"/>
    <mergeCell ref="G3:H3"/>
    <mergeCell ref="F6:F9"/>
    <mergeCell ref="G6:G9"/>
    <mergeCell ref="H6:H9"/>
    <mergeCell ref="C6:C9"/>
    <mergeCell ref="D6:D9"/>
    <mergeCell ref="E6:E9"/>
    <mergeCell ref="C4:E4"/>
    <mergeCell ref="F4:H4"/>
    <mergeCell ref="A31:A32"/>
    <mergeCell ref="B31:B32"/>
    <mergeCell ref="C31:E31"/>
    <mergeCell ref="F31:H31"/>
    <mergeCell ref="A33:A37"/>
    <mergeCell ref="B33:B37"/>
    <mergeCell ref="C37:D37"/>
    <mergeCell ref="F37:G37"/>
    <mergeCell ref="A55:A56"/>
    <mergeCell ref="B55:B56"/>
    <mergeCell ref="C55:E55"/>
    <mergeCell ref="F55:H55"/>
    <mergeCell ref="A57:A66"/>
    <mergeCell ref="B57:B66"/>
    <mergeCell ref="C66:D66"/>
    <mergeCell ref="F66:G66"/>
    <mergeCell ref="A68:A69"/>
    <mergeCell ref="B68:B69"/>
    <mergeCell ref="C68:E68"/>
    <mergeCell ref="F68:H68"/>
    <mergeCell ref="A70:A72"/>
    <mergeCell ref="B70:B72"/>
    <mergeCell ref="C72:D72"/>
    <mergeCell ref="F72:G72"/>
    <mergeCell ref="A96:A97"/>
    <mergeCell ref="B96:B97"/>
    <mergeCell ref="C96:E96"/>
    <mergeCell ref="F96:H96"/>
    <mergeCell ref="A98:A99"/>
    <mergeCell ref="B98:B99"/>
    <mergeCell ref="C99:D99"/>
    <mergeCell ref="F99:G99"/>
    <mergeCell ref="A101:A102"/>
    <mergeCell ref="B101:B102"/>
    <mergeCell ref="C101:E101"/>
    <mergeCell ref="F101:H101"/>
    <mergeCell ref="C104:D104"/>
    <mergeCell ref="F104:G104"/>
  </mergeCells>
  <printOptions/>
  <pageMargins left="0.31496062992125984" right="0.31496062992125984" top="0.5511811023622047" bottom="0.5511811023622047" header="0.31496062992125984" footer="0.31496062992125984"/>
  <pageSetup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2019-08-09T19:47:18Z</cp:lastPrinted>
  <dcterms:created xsi:type="dcterms:W3CDTF">2018-11-26T19:42:38Z</dcterms:created>
  <dcterms:modified xsi:type="dcterms:W3CDTF">2020-01-13T14:39:31Z</dcterms:modified>
  <cp:category/>
  <cp:version/>
  <cp:contentType/>
  <cp:contentStatus/>
</cp:coreProperties>
</file>