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50" activeTab="0"/>
  </bookViews>
  <sheets>
    <sheet name="MODIF PPTALES DADEP VIG 2022" sheetId="1" r:id="rId1"/>
  </sheets>
  <definedNames>
    <definedName name="_xlnm.Print_Area" localSheetId="0">'MODIF PPTALES DADEP VIG 2022'!$A$1:$H$9</definedName>
    <definedName name="_xlnm.Print_Titles" localSheetId="0">'MODIF PPTALES DADEP VIG 2022'!$1:$3</definedName>
  </definedNames>
  <calcPr fullCalcOnLoad="1"/>
</workbook>
</file>

<file path=xl/sharedStrings.xml><?xml version="1.0" encoding="utf-8"?>
<sst xmlns="http://schemas.openxmlformats.org/spreadsheetml/2006/main" count="635" uniqueCount="181">
  <si>
    <t>DEPARTAMENTO ADMINISTRATIVO DE LA DEFENSORIA DEL ESPACIO PÚBLICO - DADEP</t>
  </si>
  <si>
    <t>CONTRACREDITO</t>
  </si>
  <si>
    <t>CODIGO RUBRO</t>
  </si>
  <si>
    <t>NOMBRE DEL RUBRO</t>
  </si>
  <si>
    <t>VALOR</t>
  </si>
  <si>
    <t>CREDITO</t>
  </si>
  <si>
    <t>TOTAL CREDITO</t>
  </si>
  <si>
    <t>TOTAL CONTRACREDITO</t>
  </si>
  <si>
    <t>No. MODIFICACION PRESUPUESTAL</t>
  </si>
  <si>
    <t>No. ACTO ADMINISTRATIVO</t>
  </si>
  <si>
    <t>MODIFICACIONES PRESUPUESTALES EFECTUADAS EN LA VIGENCIA 2022</t>
  </si>
  <si>
    <t>RESOLUCIÓN No. 012 DEL 12 DE ENERO DE 2022</t>
  </si>
  <si>
    <t>O21202020090393199</t>
  </si>
  <si>
    <t>Otros servicios sanitarios n.c.p.</t>
  </si>
  <si>
    <t>O21202020060464220</t>
  </si>
  <si>
    <t>Servicios de transporte terrestre de pasajeros, diferente del transporte local y turístico de pasajeros</t>
  </si>
  <si>
    <t>O21202020060464241</t>
  </si>
  <si>
    <t>Servicios de transporte aéreo de pasajeros, excepto los servicios de aerotaxi</t>
  </si>
  <si>
    <t>O2120202010</t>
  </si>
  <si>
    <t>Viáticos de los funcionarios en comisión</t>
  </si>
  <si>
    <t>O211010200501</t>
  </si>
  <si>
    <t>RESOLUCIÓN No. 032 DEL 2 DE FEBRERO DE 2022</t>
  </si>
  <si>
    <t>Aportes generales al sistema de riesgos laborales públicos</t>
  </si>
  <si>
    <t>O211010200502</t>
  </si>
  <si>
    <t>Aportes generales al sistema de riesgos laborales privados</t>
  </si>
  <si>
    <t>RESOLUCIÓN No. 059 DEL 10 DE FEBRERO DE 2022</t>
  </si>
  <si>
    <t xml:space="preserve">O2120201003023212899 </t>
  </si>
  <si>
    <t>Papeles n.c.p.</t>
  </si>
  <si>
    <t>O212020200701030471347</t>
  </si>
  <si>
    <t>Servicio de seguro obligatorio de accidentes de tránsito (SOAT)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</si>
  <si>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</si>
  <si>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</si>
  <si>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</si>
  <si>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</si>
  <si>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O2120201003023215305</t>
  </si>
  <si>
    <t>Cajas de cartón liso</t>
  </si>
  <si>
    <t>O212020200701030571355</t>
  </si>
  <si>
    <t>Servicios de seguros generales de responsabilidad</t>
  </si>
  <si>
    <t>O212020200701030571359</t>
  </si>
  <si>
    <t>Otros servicios de seguros distintos de los seguros de vida n.c.p.</t>
  </si>
  <si>
    <t>RESOLUCIÓN No. 062 DEL 16 DE FEBRERO DE 2022</t>
  </si>
  <si>
    <t>O211010300102</t>
  </si>
  <si>
    <t>Indemnización por vacaciones</t>
  </si>
  <si>
    <t>O2110103005</t>
  </si>
  <si>
    <t>Reconocimiento por permanencia en el servicio público - Bogotá D.C</t>
  </si>
  <si>
    <t>RESOLUCIÓN No. 076 DEL 2 DE MARZO DE 2022</t>
  </si>
  <si>
    <t>O21202020080484290</t>
  </si>
  <si>
    <t>Otros servicios de telecomunicaciones vía Internet</t>
  </si>
  <si>
    <t>O21202020080585250</t>
  </si>
  <si>
    <t>Servicios de protección (guardas de seguridad)</t>
  </si>
  <si>
    <t xml:space="preserve">O211010300103  </t>
  </si>
  <si>
    <t>Bonificación especial de recreación</t>
  </si>
  <si>
    <t>Reconocimiento por permanencia en el servicio público - Bogotá D.C.</t>
  </si>
  <si>
    <t>RESOLUCIÓN No. 084 DEL 10 DE MARZO DE 2022</t>
  </si>
  <si>
    <t>RESOLUCIÓN No. 093 DEL 29 DE MARZO DE 2022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</si>
  <si>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</si>
  <si>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</si>
  <si>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</si>
  <si>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</si>
  <si>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O2120201002092933003</t>
  </si>
  <si>
    <t>Calzado de cuero para mujer</t>
  </si>
  <si>
    <t>O2120201002092949002</t>
  </si>
  <si>
    <t>Calzado deportivo de cuero</t>
  </si>
  <si>
    <t>O2120201003023212899</t>
  </si>
  <si>
    <t>RESOLUCIÓN No. 094 DEL 29 DE MARZO DE 2022</t>
  </si>
  <si>
    <t>O21202020070373390</t>
  </si>
  <si>
    <t>Derechos de uso de otros productos de propiedad intelectual</t>
  </si>
  <si>
    <t>O21202020080282130</t>
  </si>
  <si>
    <t>Servicios de documentación y certificación jurídica</t>
  </si>
  <si>
    <t>O21202020080484341</t>
  </si>
  <si>
    <t>Servicios de descarga de software de sistemas</t>
  </si>
  <si>
    <t>O21202020080787130</t>
  </si>
  <si>
    <t>Servicios de mantenimiento y reparación de computadores y equipos periféricos</t>
  </si>
  <si>
    <t>RESOLUCIÓN No. 108 DEL 19 DE ABRIL DE 2022</t>
  </si>
  <si>
    <t xml:space="preserve">O212020200701030571354  </t>
  </si>
  <si>
    <t xml:space="preserve">O212020200701030471347  </t>
  </si>
  <si>
    <t>RESOLUCIÓN No. 114 DEL 25 DE ABRIL DE 2022</t>
  </si>
  <si>
    <t>O21202020070272212</t>
  </si>
  <si>
    <t>Servicios de administración de bienes inmuebles no residenciales (diferentes a vivienda) a comisión o por contrato</t>
  </si>
  <si>
    <t>O2120202008078714199</t>
  </si>
  <si>
    <t>Servicio de mantenimiento y reparación de vehículos automotores n.c.p.</t>
  </si>
  <si>
    <t>RESOLUCIÓN No. 122 DEL 3 DE MAYO DE 2022</t>
  </si>
  <si>
    <t>O2120202008078715999</t>
  </si>
  <si>
    <t>Servicio de mantenimiento y reparación de otros equipos n.c.p.</t>
  </si>
  <si>
    <t>RESOLUCIÓN No. 132 DEL 5 DE MAYO DE 2022</t>
  </si>
  <si>
    <t>RESOLUCIÓN No. 143 DEL 18 DE MAYO DE 2022</t>
  </si>
  <si>
    <t xml:space="preserve">O2120201003023215305 </t>
  </si>
  <si>
    <t>O2120201003053549999</t>
  </si>
  <si>
    <t>Productos químicos n.c.p.</t>
  </si>
  <si>
    <t>O2120201003083899998</t>
  </si>
  <si>
    <t>Artículos n.c.p. para escritorio y oficina</t>
  </si>
  <si>
    <t>O2120201004024299989</t>
  </si>
  <si>
    <t>Artículos n.c.p. de metal moldeado</t>
  </si>
  <si>
    <t xml:space="preserve">O2120201003023212899    </t>
  </si>
  <si>
    <t>O2120201003063627098</t>
  </si>
  <si>
    <t>Artículos de caucho n.c.p. para escritorio</t>
  </si>
  <si>
    <t>O2120201003073722102</t>
  </si>
  <si>
    <t>Utensilios de loza para mesa y la cocina</t>
  </si>
  <si>
    <t>RESOLUCIÓN No. 163 DEL 8 DE JUNIO DE 2022</t>
  </si>
  <si>
    <t>O2110103068</t>
  </si>
  <si>
    <t>Prima secretarial</t>
  </si>
  <si>
    <t>O211010300103</t>
  </si>
  <si>
    <t>RESOLUCIÓN No. 184 DEL 1 DE JULIO DE 2022</t>
  </si>
  <si>
    <t>O211010100204</t>
  </si>
  <si>
    <t>Prima semestral</t>
  </si>
  <si>
    <t>RESOLUCIÓN No.215 DEL 26 DE JULIO DE 2022</t>
  </si>
  <si>
    <t>O21202020060868021</t>
  </si>
  <si>
    <t>Servicios locales de mensajería nacional</t>
  </si>
  <si>
    <t>O21202020080585951</t>
  </si>
  <si>
    <t>Servicios de copia y reproducción</t>
  </si>
  <si>
    <t>O21202020080585330</t>
  </si>
  <si>
    <t>Servicios de limpieza general</t>
  </si>
  <si>
    <t>RESOLUCIÓN No.245 DEL 23 DE AGOSTO DE 2022</t>
  </si>
  <si>
    <t>ADICION PRESUPUESTAL</t>
  </si>
  <si>
    <t>DECRETO No. 320 DEL 5 DE AGOSTO DE 2022</t>
  </si>
  <si>
    <t>TOTAL ADICION PRESUPUESTAL</t>
  </si>
  <si>
    <t>O23011602330000007838</t>
  </si>
  <si>
    <t>Fortalecimiento de la sostenibilidad y defensa del patrimonio inmobiliario distrital y el espacio público a cargo del DADEP en Bogotá</t>
  </si>
  <si>
    <t>O23011602330000007861</t>
  </si>
  <si>
    <t>Implementación de la política de espacio público para la generación de más y mejores áreas para encuentro, cuidado y disfrute en Bogotá</t>
  </si>
  <si>
    <t>O23011605560000007877</t>
  </si>
  <si>
    <t>Fortalecimiento de la gestión y el conocimiento jurídico en el DADEP para la defensa del espacio público y el patrimonio inmobiliario de Bogotá</t>
  </si>
  <si>
    <t>O21202020090494239</t>
  </si>
  <si>
    <t>Servicios generales de recolección de otros desechos</t>
  </si>
  <si>
    <t>O21202020080686312</t>
  </si>
  <si>
    <t>Servicios de distribución de electricidad (a comisión o por contrato)</t>
  </si>
  <si>
    <t>RESOLUCIÓN No.266 DEL 8 DE SEPTIEMBRE DE 2022</t>
  </si>
  <si>
    <t xml:space="preserve"> Indemnización por vacaciones</t>
  </si>
  <si>
    <t>RESOLUCIÓN No.271 DEL 12 DE SEPTIEMBRE DE 2022</t>
  </si>
  <si>
    <t>O2120202008078712001</t>
  </si>
  <si>
    <t>Servicio de mantenimiento y reparación de equipo de oficina y contabilidad, (excepto computadores y equipos periféricos)</t>
  </si>
  <si>
    <t>RESOLUCIÓN No.289 DEL 22  DE SEPTIEMBRE DE 2022</t>
  </si>
  <si>
    <t>O211010200301</t>
  </si>
  <si>
    <t>Aportes de cesantías a fondos públicos</t>
  </si>
  <si>
    <t>RESOLUCIÓN No.291 DEL 28 DE SEPTIEMBRE DE 2022</t>
  </si>
  <si>
    <t>O21202020060464112</t>
  </si>
  <si>
    <t>Servicios de transporte terrestre local regular de pasajeros</t>
  </si>
  <si>
    <t>O21202020060767430</t>
  </si>
  <si>
    <t>Servicios de parqueaderos</t>
  </si>
  <si>
    <t>O21202020080787390</t>
  </si>
  <si>
    <t>Servicios de instalación de otros bienes n.c.p.</t>
  </si>
  <si>
    <t>RESOLUCIÓN No.305 DEL 10 DE OCTUBRE DE 2022</t>
  </si>
  <si>
    <t>O2120201003033331101</t>
  </si>
  <si>
    <t>Gasolina motor corriente</t>
  </si>
  <si>
    <t>RESOLUCIÓN No. 328 DEL 13 DE OCTUBRE DE 2022</t>
  </si>
  <si>
    <t>O23011605560000007862</t>
  </si>
  <si>
    <t>Fortalecimiento de la gestión y desempeño institucional del DADEP para un mejor servicio a la ciudadanía en Bogotá</t>
  </si>
  <si>
    <t>O23011605560000007876</t>
  </si>
  <si>
    <t>Fortalecimiento de las TIC como componente estratégico institucional del DADEP en Bogotá</t>
  </si>
  <si>
    <t>RESOLUCIÓN No.360 DEL 10 DE NOVIEMBRE DE 2022</t>
  </si>
  <si>
    <t>RESOLUCIÓN No.375 DEL 21 DE NOVIEMBRE DE 2022</t>
  </si>
  <si>
    <t>O211010200102</t>
  </si>
  <si>
    <t>Aportes a la seguridad social en pensiones privadas</t>
  </si>
  <si>
    <t>O211010200302</t>
  </si>
  <si>
    <t>Aportes de cesantías a fondos privados</t>
  </si>
  <si>
    <t>O211010200101</t>
  </si>
  <si>
    <t>Aportes a la seguridad social en pensiones públicas</t>
  </si>
  <si>
    <t>O211010200401</t>
  </si>
  <si>
    <t>Compensar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</si>
  <si>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</si>
  <si>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</si>
  <si>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</si>
  <si>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</si>
  <si>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</si>
  <si>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</si>
  <si>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</si>
  <si>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técnicos</t>
  </si>
  <si>
    <t>RESOLUCIÓN No.376 DEL 21 DE NOVIEMBRE DE 2022</t>
  </si>
  <si>
    <t>O211010100107</t>
  </si>
  <si>
    <t>Bonificación por servicios prestados</t>
  </si>
  <si>
    <t>O211010100109</t>
  </si>
  <si>
    <t>Prima técnica salarial</t>
  </si>
  <si>
    <t>O21101010021201</t>
  </si>
  <si>
    <t>Beneficios a los empleados a corto plazo</t>
  </si>
  <si>
    <t>O211010100101</t>
  </si>
  <si>
    <t>Sueldo básico</t>
  </si>
  <si>
    <t>DICIEMBRE 31 DE 2022</t>
  </si>
  <si>
    <t>RESOLUCIÓN No.387 DEL 2 DE DICIEMBRE DE 2022</t>
  </si>
  <si>
    <t>O21101010010802</t>
  </si>
  <si>
    <t>Prima de vacaciones</t>
  </si>
  <si>
    <t>RESOLUCIÓN No.388 DEL 2 DE DICIEMBRE DE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</si>
</sst>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_-&quot;$&quot;* #,##0.00_-;\-&quot;$&quot;* #,##0.00_-;_-&quot;$&quot;* &quot;-&quot;??_-;_-@_-"/>
    <numFmt numFmtId="175" formatCode="_-&quot;$&quot;* #,##0_-;\-&quot;$&quot;* #,##0_-;_-&quot;$&quot;* &quot;-&quot;??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5" fillId="2" borderId="10" xfId="0" applyFont="1" applyFill="1" applyBorder="1" applyAlignment="1">
      <alignment/>
    </xf>
    <xf numFmtId="0" fontId="35" fillId="2" borderId="11" xfId="0" applyFont="1" applyFill="1" applyBorder="1" applyAlignment="1">
      <alignment/>
    </xf>
    <xf numFmtId="3" fontId="35" fillId="2" borderId="12" xfId="0" applyNumberFormat="1" applyFont="1" applyFill="1" applyBorder="1" applyAlignment="1">
      <alignment/>
    </xf>
    <xf numFmtId="0" fontId="36" fillId="2" borderId="10" xfId="0" applyFont="1" applyFill="1" applyBorder="1" applyAlignment="1">
      <alignment wrapText="1"/>
    </xf>
    <xf numFmtId="0" fontId="35" fillId="2" borderId="13" xfId="0" applyFont="1" applyFill="1" applyBorder="1" applyAlignment="1">
      <alignment/>
    </xf>
    <xf numFmtId="0" fontId="36" fillId="2" borderId="13" xfId="0" applyFont="1" applyFill="1" applyBorder="1" applyAlignment="1">
      <alignment vertical="top"/>
    </xf>
    <xf numFmtId="3" fontId="0" fillId="2" borderId="11" xfId="0" applyNumberFormat="1" applyFont="1" applyFill="1" applyBorder="1" applyAlignment="1">
      <alignment vertical="top"/>
    </xf>
    <xf numFmtId="0" fontId="36" fillId="2" borderId="10" xfId="0" applyFont="1" applyFill="1" applyBorder="1" applyAlignment="1">
      <alignment vertical="top" wrapText="1"/>
    </xf>
    <xf numFmtId="3" fontId="0" fillId="2" borderId="14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>
      <alignment vertical="top"/>
    </xf>
    <xf numFmtId="0" fontId="36" fillId="2" borderId="15" xfId="0" applyFont="1" applyFill="1" applyBorder="1" applyAlignment="1">
      <alignment horizontal="left" vertical="top"/>
    </xf>
    <xf numFmtId="0" fontId="36" fillId="2" borderId="16" xfId="0" applyFont="1" applyFill="1" applyBorder="1" applyAlignment="1">
      <alignment horizontal="justify" vertical="top" wrapText="1"/>
    </xf>
    <xf numFmtId="0" fontId="36" fillId="2" borderId="17" xfId="0" applyFont="1" applyFill="1" applyBorder="1" applyAlignment="1">
      <alignment horizontal="left" vertical="top"/>
    </xf>
    <xf numFmtId="0" fontId="36" fillId="2" borderId="16" xfId="0" applyFont="1" applyFill="1" applyBorder="1" applyAlignment="1">
      <alignment horizontal="left" vertical="top" wrapText="1"/>
    </xf>
    <xf numFmtId="0" fontId="36" fillId="2" borderId="18" xfId="0" applyFont="1" applyFill="1" applyBorder="1" applyAlignment="1">
      <alignment vertical="top"/>
    </xf>
    <xf numFmtId="3" fontId="0" fillId="2" borderId="11" xfId="50" applyNumberFormat="1" applyFont="1" applyFill="1" applyBorder="1" applyAlignment="1">
      <alignment vertical="top"/>
    </xf>
    <xf numFmtId="0" fontId="35" fillId="7" borderId="18" xfId="0" applyFont="1" applyFill="1" applyBorder="1" applyAlignment="1">
      <alignment/>
    </xf>
    <xf numFmtId="0" fontId="35" fillId="7" borderId="10" xfId="0" applyFont="1" applyFill="1" applyBorder="1" applyAlignment="1">
      <alignment/>
    </xf>
    <xf numFmtId="0" fontId="35" fillId="7" borderId="11" xfId="0" applyFont="1" applyFill="1" applyBorder="1" applyAlignment="1">
      <alignment/>
    </xf>
    <xf numFmtId="3" fontId="35" fillId="7" borderId="19" xfId="0" applyNumberFormat="1" applyFont="1" applyFill="1" applyBorder="1" applyAlignment="1">
      <alignment wrapText="1"/>
    </xf>
    <xf numFmtId="1" fontId="0" fillId="7" borderId="17" xfId="0" applyNumberFormat="1" applyFont="1" applyFill="1" applyBorder="1" applyAlignment="1">
      <alignment vertical="top"/>
    </xf>
    <xf numFmtId="0" fontId="0" fillId="7" borderId="16" xfId="0" applyFont="1" applyFill="1" applyBorder="1" applyAlignment="1">
      <alignment vertical="top" wrapText="1"/>
    </xf>
    <xf numFmtId="3" fontId="0" fillId="7" borderId="14" xfId="0" applyNumberFormat="1" applyFont="1" applyFill="1" applyBorder="1" applyAlignment="1">
      <alignment vertical="top"/>
    </xf>
    <xf numFmtId="3" fontId="35" fillId="7" borderId="20" xfId="0" applyNumberFormat="1" applyFont="1" applyFill="1" applyBorder="1" applyAlignment="1">
      <alignment wrapText="1"/>
    </xf>
    <xf numFmtId="0" fontId="36" fillId="7" borderId="18" xfId="0" applyFont="1" applyFill="1" applyBorder="1" applyAlignment="1">
      <alignment vertical="top"/>
    </xf>
    <xf numFmtId="0" fontId="36" fillId="7" borderId="10" xfId="0" applyFont="1" applyFill="1" applyBorder="1" applyAlignment="1">
      <alignment vertical="top" wrapText="1"/>
    </xf>
    <xf numFmtId="3" fontId="0" fillId="7" borderId="11" xfId="50" applyNumberFormat="1" applyFont="1" applyFill="1" applyBorder="1" applyAlignment="1">
      <alignment vertical="top"/>
    </xf>
    <xf numFmtId="3" fontId="0" fillId="7" borderId="11" xfId="50" applyNumberFormat="1" applyFont="1" applyFill="1" applyBorder="1" applyAlignment="1">
      <alignment vertical="top" wrapText="1"/>
    </xf>
    <xf numFmtId="3" fontId="35" fillId="7" borderId="12" xfId="0" applyNumberFormat="1" applyFont="1" applyFill="1" applyBorder="1" applyAlignment="1">
      <alignment wrapText="1"/>
    </xf>
    <xf numFmtId="1" fontId="0" fillId="7" borderId="17" xfId="0" applyNumberFormat="1" applyFont="1" applyFill="1" applyBorder="1" applyAlignment="1">
      <alignment horizontal="left" vertical="top"/>
    </xf>
    <xf numFmtId="0" fontId="0" fillId="7" borderId="16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 wrapText="1"/>
    </xf>
    <xf numFmtId="0" fontId="35" fillId="7" borderId="23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3" fontId="0" fillId="7" borderId="10" xfId="0" applyNumberFormat="1" applyFill="1" applyBorder="1" applyAlignment="1">
      <alignment/>
    </xf>
    <xf numFmtId="3" fontId="35" fillId="7" borderId="24" xfId="0" applyNumberFormat="1" applyFont="1" applyFill="1" applyBorder="1" applyAlignment="1">
      <alignment vertical="center" wrapText="1"/>
    </xf>
    <xf numFmtId="0" fontId="0" fillId="7" borderId="16" xfId="0" applyFont="1" applyFill="1" applyBorder="1" applyAlignment="1">
      <alignment horizontal="left" vertical="top" wrapText="1"/>
    </xf>
    <xf numFmtId="1" fontId="0" fillId="7" borderId="17" xfId="0" applyNumberFormat="1" applyFont="1" applyFill="1" applyBorder="1" applyAlignment="1">
      <alignment horizontal="left" vertical="top"/>
    </xf>
    <xf numFmtId="1" fontId="0" fillId="7" borderId="17" xfId="0" applyNumberFormat="1" applyFont="1" applyFill="1" applyBorder="1" applyAlignment="1">
      <alignment horizontal="left" vertical="top"/>
    </xf>
    <xf numFmtId="0" fontId="0" fillId="7" borderId="16" xfId="0" applyFont="1" applyFill="1" applyBorder="1" applyAlignment="1">
      <alignment horizontal="left" vertical="top" wrapText="1"/>
    </xf>
    <xf numFmtId="1" fontId="0" fillId="7" borderId="17" xfId="0" applyNumberFormat="1" applyFont="1" applyFill="1" applyBorder="1" applyAlignment="1">
      <alignment horizontal="left" vertical="top"/>
    </xf>
    <xf numFmtId="0" fontId="0" fillId="7" borderId="16" xfId="0" applyFont="1" applyFill="1" applyBorder="1" applyAlignment="1">
      <alignment horizontal="left" vertical="top" wrapText="1"/>
    </xf>
    <xf numFmtId="1" fontId="0" fillId="7" borderId="17" xfId="0" applyNumberFormat="1" applyFont="1" applyFill="1" applyBorder="1" applyAlignment="1">
      <alignment horizontal="left" vertical="top"/>
    </xf>
    <xf numFmtId="0" fontId="0" fillId="7" borderId="16" xfId="0" applyFont="1" applyFill="1" applyBorder="1" applyAlignment="1">
      <alignment horizontal="left" vertical="top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vertical="top"/>
    </xf>
    <xf numFmtId="0" fontId="0" fillId="2" borderId="28" xfId="0" applyFont="1" applyFill="1" applyBorder="1" applyAlignment="1">
      <alignment horizontal="left" vertical="top"/>
    </xf>
    <xf numFmtId="0" fontId="0" fillId="2" borderId="29" xfId="0" applyFont="1" applyFill="1" applyBorder="1" applyAlignment="1">
      <alignment horizontal="left" vertical="top"/>
    </xf>
    <xf numFmtId="0" fontId="36" fillId="2" borderId="16" xfId="0" applyFont="1" applyFill="1" applyBorder="1" applyAlignment="1">
      <alignment horizontal="left" vertical="top" wrapText="1"/>
    </xf>
    <xf numFmtId="0" fontId="36" fillId="2" borderId="25" xfId="0" applyFont="1" applyFill="1" applyBorder="1" applyAlignment="1">
      <alignment horizontal="left" vertical="top" wrapText="1"/>
    </xf>
    <xf numFmtId="0" fontId="36" fillId="2" borderId="26" xfId="0" applyFont="1" applyFill="1" applyBorder="1" applyAlignment="1">
      <alignment horizontal="left" vertical="top" wrapText="1"/>
    </xf>
    <xf numFmtId="3" fontId="0" fillId="2" borderId="14" xfId="50" applyNumberFormat="1" applyFont="1" applyFill="1" applyBorder="1" applyAlignment="1">
      <alignment horizontal="right" vertical="top"/>
    </xf>
    <xf numFmtId="3" fontId="0" fillId="2" borderId="30" xfId="50" applyNumberFormat="1" applyFont="1" applyFill="1" applyBorder="1" applyAlignment="1">
      <alignment horizontal="right" vertical="top"/>
    </xf>
    <xf numFmtId="3" fontId="0" fillId="2" borderId="31" xfId="50" applyNumberFormat="1" applyFont="1" applyFill="1" applyBorder="1" applyAlignment="1">
      <alignment horizontal="right" vertical="top"/>
    </xf>
    <xf numFmtId="0" fontId="35" fillId="7" borderId="32" xfId="0" applyFont="1" applyFill="1" applyBorder="1" applyAlignment="1">
      <alignment horizontal="center"/>
    </xf>
    <xf numFmtId="0" fontId="35" fillId="7" borderId="33" xfId="0" applyFont="1" applyFill="1" applyBorder="1" applyAlignment="1">
      <alignment horizontal="center"/>
    </xf>
    <xf numFmtId="0" fontId="35" fillId="2" borderId="34" xfId="0" applyFont="1" applyFill="1" applyBorder="1" applyAlignment="1">
      <alignment horizontal="center"/>
    </xf>
    <xf numFmtId="0" fontId="35" fillId="2" borderId="33" xfId="0" applyFont="1" applyFill="1" applyBorder="1" applyAlignment="1">
      <alignment horizontal="center"/>
    </xf>
    <xf numFmtId="1" fontId="0" fillId="7" borderId="17" xfId="0" applyNumberFormat="1" applyFont="1" applyFill="1" applyBorder="1" applyAlignment="1">
      <alignment horizontal="left" vertical="top"/>
    </xf>
    <xf numFmtId="1" fontId="0" fillId="7" borderId="28" xfId="0" applyNumberFormat="1" applyFont="1" applyFill="1" applyBorder="1" applyAlignment="1">
      <alignment horizontal="left" vertical="top"/>
    </xf>
    <xf numFmtId="1" fontId="0" fillId="7" borderId="29" xfId="0" applyNumberFormat="1" applyFont="1" applyFill="1" applyBorder="1" applyAlignment="1">
      <alignment horizontal="left" vertical="top"/>
    </xf>
    <xf numFmtId="0" fontId="0" fillId="7" borderId="16" xfId="0" applyFont="1" applyFill="1" applyBorder="1" applyAlignment="1">
      <alignment horizontal="left" vertical="top" wrapText="1"/>
    </xf>
    <xf numFmtId="0" fontId="0" fillId="7" borderId="25" xfId="0" applyFont="1" applyFill="1" applyBorder="1" applyAlignment="1">
      <alignment horizontal="left" vertical="top" wrapText="1"/>
    </xf>
    <xf numFmtId="0" fontId="0" fillId="7" borderId="26" xfId="0" applyFont="1" applyFill="1" applyBorder="1" applyAlignment="1">
      <alignment horizontal="left" vertical="top" wrapText="1"/>
    </xf>
    <xf numFmtId="3" fontId="0" fillId="7" borderId="14" xfId="50" applyNumberFormat="1" applyFont="1" applyFill="1" applyBorder="1" applyAlignment="1">
      <alignment horizontal="right" vertical="top"/>
    </xf>
    <xf numFmtId="3" fontId="0" fillId="7" borderId="30" xfId="50" applyNumberFormat="1" applyFont="1" applyFill="1" applyBorder="1" applyAlignment="1">
      <alignment horizontal="right" vertical="top"/>
    </xf>
    <xf numFmtId="3" fontId="0" fillId="7" borderId="31" xfId="50" applyNumberFormat="1" applyFont="1" applyFill="1" applyBorder="1" applyAlignment="1">
      <alignment horizontal="right" vertical="top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7" borderId="35" xfId="0" applyFont="1" applyFill="1" applyBorder="1" applyAlignment="1">
      <alignment horizontal="center"/>
    </xf>
    <xf numFmtId="0" fontId="35" fillId="7" borderId="36" xfId="0" applyFont="1" applyFill="1" applyBorder="1" applyAlignment="1">
      <alignment horizontal="center"/>
    </xf>
    <xf numFmtId="0" fontId="35" fillId="7" borderId="37" xfId="0" applyFont="1" applyFill="1" applyBorder="1" applyAlignment="1">
      <alignment horizontal="center"/>
    </xf>
    <xf numFmtId="0" fontId="35" fillId="2" borderId="36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35" fillId="7" borderId="38" xfId="0" applyFont="1" applyFill="1" applyBorder="1" applyAlignment="1">
      <alignment horizontal="center"/>
    </xf>
    <xf numFmtId="0" fontId="35" fillId="7" borderId="39" xfId="0" applyFont="1" applyFill="1" applyBorder="1" applyAlignment="1">
      <alignment horizontal="center"/>
    </xf>
    <xf numFmtId="3" fontId="0" fillId="7" borderId="14" xfId="0" applyNumberFormat="1" applyFont="1" applyFill="1" applyBorder="1" applyAlignment="1">
      <alignment horizontal="right" vertical="top"/>
    </xf>
    <xf numFmtId="3" fontId="0" fillId="7" borderId="31" xfId="0" applyNumberFormat="1" applyFont="1" applyFill="1" applyBorder="1" applyAlignment="1">
      <alignment horizontal="right" vertical="top"/>
    </xf>
    <xf numFmtId="0" fontId="35" fillId="33" borderId="40" xfId="0" applyFont="1" applyFill="1" applyBorder="1" applyAlignment="1">
      <alignment horizontal="center" vertical="center" wrapText="1"/>
    </xf>
    <xf numFmtId="0" fontId="35" fillId="33" borderId="41" xfId="0" applyFont="1" applyFill="1" applyBorder="1" applyAlignment="1">
      <alignment horizontal="center" vertical="center" wrapText="1"/>
    </xf>
    <xf numFmtId="0" fontId="35" fillId="7" borderId="42" xfId="0" applyFont="1" applyFill="1" applyBorder="1" applyAlignment="1">
      <alignment horizontal="center"/>
    </xf>
    <xf numFmtId="0" fontId="35" fillId="7" borderId="43" xfId="0" applyFont="1" applyFill="1" applyBorder="1" applyAlignment="1">
      <alignment horizontal="center"/>
    </xf>
    <xf numFmtId="0" fontId="35" fillId="7" borderId="44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left" vertical="top"/>
    </xf>
    <xf numFmtId="0" fontId="36" fillId="2" borderId="29" xfId="0" applyFont="1" applyFill="1" applyBorder="1" applyAlignment="1">
      <alignment horizontal="left" vertical="top"/>
    </xf>
    <xf numFmtId="0" fontId="35" fillId="2" borderId="32" xfId="0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right" vertical="top"/>
    </xf>
    <xf numFmtId="3" fontId="0" fillId="2" borderId="31" xfId="0" applyNumberFormat="1" applyFont="1" applyFill="1" applyBorder="1" applyAlignment="1">
      <alignment horizontal="right" vertical="top"/>
    </xf>
    <xf numFmtId="0" fontId="36" fillId="2" borderId="28" xfId="0" applyFont="1" applyFill="1" applyBorder="1" applyAlignment="1">
      <alignment horizontal="left" vertical="top"/>
    </xf>
    <xf numFmtId="3" fontId="0" fillId="2" borderId="14" xfId="0" applyNumberFormat="1" applyFont="1" applyFill="1" applyBorder="1" applyAlignment="1">
      <alignment horizontal="center" vertical="top"/>
    </xf>
    <xf numFmtId="3" fontId="0" fillId="2" borderId="30" xfId="0" applyNumberFormat="1" applyFont="1" applyFill="1" applyBorder="1" applyAlignment="1">
      <alignment horizontal="center" vertical="top"/>
    </xf>
    <xf numFmtId="3" fontId="0" fillId="2" borderId="31" xfId="0" applyNumberFormat="1" applyFont="1" applyFill="1" applyBorder="1" applyAlignment="1">
      <alignment horizontal="center" vertical="top"/>
    </xf>
    <xf numFmtId="0" fontId="36" fillId="7" borderId="17" xfId="0" applyFont="1" applyFill="1" applyBorder="1" applyAlignment="1">
      <alignment horizontal="left" vertical="top"/>
    </xf>
    <xf numFmtId="0" fontId="36" fillId="7" borderId="29" xfId="0" applyFont="1" applyFill="1" applyBorder="1" applyAlignment="1">
      <alignment horizontal="left" vertical="top"/>
    </xf>
    <xf numFmtId="0" fontId="36" fillId="7" borderId="16" xfId="0" applyFont="1" applyFill="1" applyBorder="1" applyAlignment="1">
      <alignment horizontal="left" vertical="top" wrapText="1"/>
    </xf>
    <xf numFmtId="0" fontId="36" fillId="7" borderId="26" xfId="0" applyFont="1" applyFill="1" applyBorder="1" applyAlignment="1">
      <alignment horizontal="left" vertical="top" wrapText="1"/>
    </xf>
    <xf numFmtId="3" fontId="0" fillId="7" borderId="14" xfId="50" applyNumberFormat="1" applyFont="1" applyFill="1" applyBorder="1" applyAlignment="1">
      <alignment horizontal="right" vertical="top" wrapText="1"/>
    </xf>
    <xf numFmtId="3" fontId="0" fillId="7" borderId="31" xfId="50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0" fontId="38" fillId="0" borderId="45" xfId="0" applyFont="1" applyBorder="1" applyAlignment="1">
      <alignment horizontal="right"/>
    </xf>
    <xf numFmtId="0" fontId="0" fillId="7" borderId="16" xfId="0" applyFont="1" applyFill="1" applyBorder="1" applyAlignment="1">
      <alignment horizontal="center" vertical="top" wrapText="1"/>
    </xf>
    <xf numFmtId="0" fontId="0" fillId="7" borderId="25" xfId="0" applyFont="1" applyFill="1" applyBorder="1" applyAlignment="1">
      <alignment horizontal="center" vertical="top" wrapText="1"/>
    </xf>
    <xf numFmtId="0" fontId="0" fillId="7" borderId="26" xfId="0" applyFont="1" applyFill="1" applyBorder="1" applyAlignment="1">
      <alignment horizontal="center" vertical="top" wrapText="1"/>
    </xf>
    <xf numFmtId="3" fontId="0" fillId="7" borderId="30" xfId="0" applyNumberFormat="1" applyFont="1" applyFill="1" applyBorder="1" applyAlignment="1">
      <alignment horizontal="right" vertical="top"/>
    </xf>
    <xf numFmtId="0" fontId="36" fillId="2" borderId="15" xfId="0" applyFont="1" applyFill="1" applyBorder="1" applyAlignment="1">
      <alignment horizontal="center" vertical="top"/>
    </xf>
    <xf numFmtId="0" fontId="36" fillId="2" borderId="46" xfId="0" applyFont="1" applyFill="1" applyBorder="1" applyAlignment="1">
      <alignment horizontal="center" vertical="top"/>
    </xf>
    <xf numFmtId="0" fontId="36" fillId="2" borderId="16" xfId="0" applyFont="1" applyFill="1" applyBorder="1" applyAlignment="1">
      <alignment horizontal="justify" vertical="top" wrapText="1"/>
    </xf>
    <xf numFmtId="0" fontId="36" fillId="2" borderId="26" xfId="0" applyFont="1" applyFill="1" applyBorder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212" sqref="D212"/>
    </sheetView>
  </sheetViews>
  <sheetFormatPr defaultColWidth="11.421875" defaultRowHeight="15"/>
  <cols>
    <col min="1" max="1" width="18.421875" style="0" customWidth="1"/>
    <col min="2" max="2" width="20.00390625" style="0" customWidth="1"/>
    <col min="3" max="3" width="26.7109375" style="0" customWidth="1"/>
    <col min="4" max="4" width="24.28125" style="0" customWidth="1"/>
    <col min="5" max="5" width="17.57421875" style="0" customWidth="1"/>
    <col min="6" max="6" width="25.7109375" style="0" customWidth="1"/>
    <col min="7" max="7" width="26.8515625" style="0" customWidth="1"/>
    <col min="8" max="8" width="14.00390625" style="0" customWidth="1"/>
    <col min="9" max="9" width="12.7109375" style="0" bestFit="1" customWidth="1"/>
  </cols>
  <sheetData>
    <row r="1" spans="1:8" ht="18.75">
      <c r="A1" s="108" t="s">
        <v>0</v>
      </c>
      <c r="B1" s="108"/>
      <c r="C1" s="108"/>
      <c r="D1" s="108"/>
      <c r="E1" s="108"/>
      <c r="F1" s="108"/>
      <c r="G1" s="108"/>
      <c r="H1" s="108"/>
    </row>
    <row r="2" spans="1:8" ht="18.75">
      <c r="A2" s="108" t="s">
        <v>10</v>
      </c>
      <c r="B2" s="108"/>
      <c r="C2" s="108"/>
      <c r="D2" s="108"/>
      <c r="E2" s="108"/>
      <c r="F2" s="108"/>
      <c r="G2" s="108"/>
      <c r="H2" s="108"/>
    </row>
    <row r="3" spans="7:8" ht="18.75" customHeight="1" thickBot="1">
      <c r="G3" s="109" t="s">
        <v>176</v>
      </c>
      <c r="H3" s="109"/>
    </row>
    <row r="4" spans="1:8" ht="15">
      <c r="A4" s="47" t="s">
        <v>8</v>
      </c>
      <c r="B4" s="75" t="s">
        <v>9</v>
      </c>
      <c r="C4" s="77" t="s">
        <v>1</v>
      </c>
      <c r="D4" s="78"/>
      <c r="E4" s="79"/>
      <c r="F4" s="80" t="s">
        <v>5</v>
      </c>
      <c r="G4" s="80"/>
      <c r="H4" s="81"/>
    </row>
    <row r="5" spans="1:8" ht="15">
      <c r="A5" s="49"/>
      <c r="B5" s="76"/>
      <c r="C5" s="17" t="s">
        <v>2</v>
      </c>
      <c r="D5" s="18" t="s">
        <v>3</v>
      </c>
      <c r="E5" s="19" t="s">
        <v>4</v>
      </c>
      <c r="F5" s="5" t="s">
        <v>2</v>
      </c>
      <c r="G5" s="1" t="s">
        <v>3</v>
      </c>
      <c r="H5" s="2" t="s">
        <v>4</v>
      </c>
    </row>
    <row r="6" spans="1:8" ht="60">
      <c r="A6" s="47">
        <v>1</v>
      </c>
      <c r="B6" s="50" t="s">
        <v>11</v>
      </c>
      <c r="C6" s="66" t="s">
        <v>12</v>
      </c>
      <c r="D6" s="110" t="s">
        <v>13</v>
      </c>
      <c r="E6" s="86">
        <v>3000000</v>
      </c>
      <c r="F6" s="6" t="s">
        <v>14</v>
      </c>
      <c r="G6" s="8" t="s">
        <v>15</v>
      </c>
      <c r="H6" s="7">
        <v>500000</v>
      </c>
    </row>
    <row r="7" spans="1:8" ht="45">
      <c r="A7" s="48"/>
      <c r="B7" s="51"/>
      <c r="C7" s="67"/>
      <c r="D7" s="111"/>
      <c r="E7" s="113"/>
      <c r="F7" s="6" t="s">
        <v>16</v>
      </c>
      <c r="G7" s="8" t="s">
        <v>17</v>
      </c>
      <c r="H7" s="7">
        <v>1000000</v>
      </c>
    </row>
    <row r="8" spans="1:8" ht="30">
      <c r="A8" s="48"/>
      <c r="B8" s="51"/>
      <c r="C8" s="68"/>
      <c r="D8" s="112"/>
      <c r="E8" s="87"/>
      <c r="F8" s="6" t="s">
        <v>18</v>
      </c>
      <c r="G8" s="8" t="s">
        <v>19</v>
      </c>
      <c r="H8" s="7">
        <v>1500000</v>
      </c>
    </row>
    <row r="9" spans="1:8" ht="24" customHeight="1" thickBot="1">
      <c r="A9" s="49"/>
      <c r="B9" s="52"/>
      <c r="C9" s="62" t="s">
        <v>7</v>
      </c>
      <c r="D9" s="63"/>
      <c r="E9" s="20">
        <f>SUM(E6:E6)</f>
        <v>3000000</v>
      </c>
      <c r="F9" s="64" t="s">
        <v>6</v>
      </c>
      <c r="G9" s="65"/>
      <c r="H9" s="3">
        <f>SUM(H6:H8)</f>
        <v>3000000</v>
      </c>
    </row>
    <row r="10" ht="31.5" customHeight="1" thickBot="1"/>
    <row r="11" spans="1:8" ht="15">
      <c r="A11" s="47" t="s">
        <v>8</v>
      </c>
      <c r="B11" s="75" t="s">
        <v>9</v>
      </c>
      <c r="C11" s="77" t="s">
        <v>1</v>
      </c>
      <c r="D11" s="78"/>
      <c r="E11" s="79"/>
      <c r="F11" s="80" t="s">
        <v>5</v>
      </c>
      <c r="G11" s="80"/>
      <c r="H11" s="81"/>
    </row>
    <row r="12" spans="1:8" ht="15">
      <c r="A12" s="49"/>
      <c r="B12" s="76"/>
      <c r="C12" s="17" t="s">
        <v>2</v>
      </c>
      <c r="D12" s="18" t="s">
        <v>3</v>
      </c>
      <c r="E12" s="19" t="s">
        <v>4</v>
      </c>
      <c r="F12" s="5" t="s">
        <v>2</v>
      </c>
      <c r="G12" s="1" t="s">
        <v>3</v>
      </c>
      <c r="H12" s="2" t="s">
        <v>4</v>
      </c>
    </row>
    <row r="13" spans="1:8" ht="45">
      <c r="A13" s="47">
        <v>2</v>
      </c>
      <c r="B13" s="32" t="s">
        <v>21</v>
      </c>
      <c r="C13" s="21" t="s">
        <v>20</v>
      </c>
      <c r="D13" s="22" t="s">
        <v>22</v>
      </c>
      <c r="E13" s="23">
        <v>54269000</v>
      </c>
      <c r="F13" s="6" t="s">
        <v>23</v>
      </c>
      <c r="G13" s="4" t="s">
        <v>24</v>
      </c>
      <c r="H13" s="7">
        <v>54269000</v>
      </c>
    </row>
    <row r="14" spans="1:8" ht="15.75" thickBot="1">
      <c r="A14" s="49"/>
      <c r="B14" s="33"/>
      <c r="C14" s="62" t="s">
        <v>7</v>
      </c>
      <c r="D14" s="63"/>
      <c r="E14" s="24">
        <f>SUM(E13:E13)</f>
        <v>54269000</v>
      </c>
      <c r="F14" s="64" t="s">
        <v>6</v>
      </c>
      <c r="G14" s="65"/>
      <c r="H14" s="3">
        <f>SUM(H13:H13)</f>
        <v>54269000</v>
      </c>
    </row>
    <row r="15" ht="26.25" customHeight="1" thickBot="1"/>
    <row r="16" spans="1:8" ht="15">
      <c r="A16" s="47" t="s">
        <v>8</v>
      </c>
      <c r="B16" s="75" t="s">
        <v>9</v>
      </c>
      <c r="C16" s="77" t="s">
        <v>1</v>
      </c>
      <c r="D16" s="78"/>
      <c r="E16" s="79"/>
      <c r="F16" s="80" t="s">
        <v>5</v>
      </c>
      <c r="G16" s="80"/>
      <c r="H16" s="81"/>
    </row>
    <row r="17" spans="1:8" ht="15">
      <c r="A17" s="49"/>
      <c r="B17" s="76"/>
      <c r="C17" s="17" t="s">
        <v>2</v>
      </c>
      <c r="D17" s="18" t="s">
        <v>3</v>
      </c>
      <c r="E17" s="19" t="s">
        <v>4</v>
      </c>
      <c r="F17" s="5" t="s">
        <v>2</v>
      </c>
      <c r="G17" s="1" t="s">
        <v>3</v>
      </c>
      <c r="H17" s="2" t="s">
        <v>4</v>
      </c>
    </row>
    <row r="18" spans="1:8" ht="15">
      <c r="A18" s="47">
        <v>3</v>
      </c>
      <c r="B18" s="50" t="s">
        <v>25</v>
      </c>
      <c r="C18" s="25" t="s">
        <v>26</v>
      </c>
      <c r="D18" s="26" t="s">
        <v>27</v>
      </c>
      <c r="E18" s="27">
        <v>2936639</v>
      </c>
      <c r="F18" s="6" t="s">
        <v>34</v>
      </c>
      <c r="G18" s="8" t="s">
        <v>35</v>
      </c>
      <c r="H18" s="7">
        <v>2936639</v>
      </c>
    </row>
    <row r="19" spans="1:8" ht="60" customHeight="1">
      <c r="A19" s="48"/>
      <c r="B19" s="51"/>
      <c r="C19" s="25" t="s">
        <v>28</v>
      </c>
      <c r="D19" s="26" t="s">
        <v>29</v>
      </c>
      <c r="E19" s="28">
        <v>561200</v>
      </c>
      <c r="F19" s="6" t="s">
        <v>36</v>
      </c>
      <c r="G19" s="8" t="s">
        <v>37</v>
      </c>
      <c r="H19" s="7">
        <v>29371250</v>
      </c>
    </row>
    <row r="20" spans="1:8" ht="45" customHeight="1">
      <c r="A20" s="48"/>
      <c r="B20" s="51"/>
      <c r="C20" s="25" t="s">
        <v>30</v>
      </c>
      <c r="D20" s="26" t="s">
        <v>31</v>
      </c>
      <c r="E20" s="27">
        <v>13359052</v>
      </c>
      <c r="F20" s="114" t="s">
        <v>38</v>
      </c>
      <c r="G20" s="116" t="s">
        <v>39</v>
      </c>
      <c r="H20" s="96">
        <v>4951574</v>
      </c>
    </row>
    <row r="21" spans="1:8" ht="45">
      <c r="A21" s="48"/>
      <c r="B21" s="51"/>
      <c r="C21" s="25" t="s">
        <v>32</v>
      </c>
      <c r="D21" s="26" t="s">
        <v>33</v>
      </c>
      <c r="E21" s="27">
        <v>20402572</v>
      </c>
      <c r="F21" s="115"/>
      <c r="G21" s="117"/>
      <c r="H21" s="97"/>
    </row>
    <row r="22" spans="1:8" ht="15.75" thickBot="1">
      <c r="A22" s="49"/>
      <c r="B22" s="52"/>
      <c r="C22" s="62" t="s">
        <v>7</v>
      </c>
      <c r="D22" s="63"/>
      <c r="E22" s="20">
        <f>SUM(E18:E21)</f>
        <v>37259463</v>
      </c>
      <c r="F22" s="64" t="s">
        <v>6</v>
      </c>
      <c r="G22" s="65"/>
      <c r="H22" s="3">
        <f>SUM(H18:H21)</f>
        <v>37259463</v>
      </c>
    </row>
    <row r="23" ht="27" customHeight="1" thickBot="1"/>
    <row r="24" spans="1:8" ht="15">
      <c r="A24" s="47" t="s">
        <v>8</v>
      </c>
      <c r="B24" s="75" t="s">
        <v>9</v>
      </c>
      <c r="C24" s="77" t="s">
        <v>1</v>
      </c>
      <c r="D24" s="78"/>
      <c r="E24" s="79"/>
      <c r="F24" s="80" t="s">
        <v>5</v>
      </c>
      <c r="G24" s="80"/>
      <c r="H24" s="81"/>
    </row>
    <row r="25" spans="1:8" ht="15">
      <c r="A25" s="49"/>
      <c r="B25" s="76"/>
      <c r="C25" s="17" t="s">
        <v>2</v>
      </c>
      <c r="D25" s="18" t="s">
        <v>3</v>
      </c>
      <c r="E25" s="19" t="s">
        <v>4</v>
      </c>
      <c r="F25" s="5" t="s">
        <v>2</v>
      </c>
      <c r="G25" s="1" t="s">
        <v>3</v>
      </c>
      <c r="H25" s="2" t="s">
        <v>4</v>
      </c>
    </row>
    <row r="26" spans="1:8" ht="45">
      <c r="A26" s="47">
        <v>4</v>
      </c>
      <c r="B26" s="32" t="s">
        <v>40</v>
      </c>
      <c r="C26" s="25" t="s">
        <v>41</v>
      </c>
      <c r="D26" s="26" t="s">
        <v>42</v>
      </c>
      <c r="E26" s="27">
        <v>1800000</v>
      </c>
      <c r="F26" s="10" t="s">
        <v>43</v>
      </c>
      <c r="G26" s="8" t="s">
        <v>44</v>
      </c>
      <c r="H26" s="7">
        <v>1800000</v>
      </c>
    </row>
    <row r="27" spans="1:8" ht="15.75" thickBot="1">
      <c r="A27" s="49"/>
      <c r="B27" s="33"/>
      <c r="C27" s="62" t="s">
        <v>7</v>
      </c>
      <c r="D27" s="63"/>
      <c r="E27" s="29">
        <f>SUM(E26:E26)</f>
        <v>1800000</v>
      </c>
      <c r="F27" s="64" t="s">
        <v>6</v>
      </c>
      <c r="G27" s="65"/>
      <c r="H27" s="3">
        <f>SUM(H26:H26)</f>
        <v>1800000</v>
      </c>
    </row>
    <row r="28" ht="32.25" customHeight="1" thickBot="1"/>
    <row r="29" spans="1:8" ht="33" customHeight="1">
      <c r="A29" s="47" t="s">
        <v>8</v>
      </c>
      <c r="B29" s="75" t="s">
        <v>9</v>
      </c>
      <c r="C29" s="77" t="s">
        <v>1</v>
      </c>
      <c r="D29" s="78"/>
      <c r="E29" s="79"/>
      <c r="F29" s="80" t="s">
        <v>5</v>
      </c>
      <c r="G29" s="80"/>
      <c r="H29" s="81"/>
    </row>
    <row r="30" spans="1:8" ht="15">
      <c r="A30" s="49"/>
      <c r="B30" s="76"/>
      <c r="C30" s="17" t="s">
        <v>2</v>
      </c>
      <c r="D30" s="18" t="s">
        <v>3</v>
      </c>
      <c r="E30" s="19" t="s">
        <v>4</v>
      </c>
      <c r="F30" s="5" t="s">
        <v>2</v>
      </c>
      <c r="G30" s="1" t="s">
        <v>3</v>
      </c>
      <c r="H30" s="2" t="s">
        <v>4</v>
      </c>
    </row>
    <row r="31" spans="1:8" ht="45">
      <c r="A31" s="47">
        <v>5</v>
      </c>
      <c r="B31" s="32" t="s">
        <v>45</v>
      </c>
      <c r="C31" s="25" t="s">
        <v>46</v>
      </c>
      <c r="D31" s="26" t="s">
        <v>47</v>
      </c>
      <c r="E31" s="27">
        <v>100000000</v>
      </c>
      <c r="F31" s="10" t="s">
        <v>48</v>
      </c>
      <c r="G31" s="8" t="s">
        <v>49</v>
      </c>
      <c r="H31" s="7">
        <v>100000000</v>
      </c>
    </row>
    <row r="32" spans="1:8" ht="15.75" thickBot="1">
      <c r="A32" s="49"/>
      <c r="B32" s="33"/>
      <c r="C32" s="62" t="s">
        <v>7</v>
      </c>
      <c r="D32" s="63"/>
      <c r="E32" s="29">
        <f>SUM(E31:E31)</f>
        <v>100000000</v>
      </c>
      <c r="F32" s="64" t="s">
        <v>6</v>
      </c>
      <c r="G32" s="65"/>
      <c r="H32" s="3">
        <f>SUM(H31:H31)</f>
        <v>100000000</v>
      </c>
    </row>
    <row r="33" ht="30.75" customHeight="1" thickBot="1"/>
    <row r="34" spans="1:8" ht="15">
      <c r="A34" s="47" t="s">
        <v>8</v>
      </c>
      <c r="B34" s="75" t="s">
        <v>9</v>
      </c>
      <c r="C34" s="77" t="s">
        <v>1</v>
      </c>
      <c r="D34" s="78"/>
      <c r="E34" s="79"/>
      <c r="F34" s="80" t="s">
        <v>5</v>
      </c>
      <c r="G34" s="80"/>
      <c r="H34" s="81"/>
    </row>
    <row r="35" spans="1:8" ht="15">
      <c r="A35" s="49"/>
      <c r="B35" s="76"/>
      <c r="C35" s="17" t="s">
        <v>2</v>
      </c>
      <c r="D35" s="18" t="s">
        <v>3</v>
      </c>
      <c r="E35" s="19" t="s">
        <v>4</v>
      </c>
      <c r="F35" s="5" t="s">
        <v>2</v>
      </c>
      <c r="G35" s="1" t="s">
        <v>3</v>
      </c>
      <c r="H35" s="2" t="s">
        <v>4</v>
      </c>
    </row>
    <row r="36" spans="1:8" ht="30">
      <c r="A36" s="47">
        <v>6</v>
      </c>
      <c r="B36" s="50" t="s">
        <v>53</v>
      </c>
      <c r="C36" s="66" t="s">
        <v>50</v>
      </c>
      <c r="D36" s="69" t="s">
        <v>51</v>
      </c>
      <c r="E36" s="86">
        <v>2007000</v>
      </c>
      <c r="F36" s="6" t="s">
        <v>41</v>
      </c>
      <c r="G36" s="8" t="s">
        <v>42</v>
      </c>
      <c r="H36" s="7">
        <v>1381000</v>
      </c>
    </row>
    <row r="37" spans="1:8" ht="45">
      <c r="A37" s="48"/>
      <c r="B37" s="51"/>
      <c r="C37" s="67"/>
      <c r="D37" s="70"/>
      <c r="E37" s="87"/>
      <c r="F37" s="6" t="s">
        <v>43</v>
      </c>
      <c r="G37" s="8" t="s">
        <v>52</v>
      </c>
      <c r="H37" s="7">
        <v>626000</v>
      </c>
    </row>
    <row r="38" spans="1:8" ht="15.75" thickBot="1">
      <c r="A38" s="49"/>
      <c r="B38" s="52"/>
      <c r="C38" s="62" t="s">
        <v>7</v>
      </c>
      <c r="D38" s="63"/>
      <c r="E38" s="20">
        <f>SUM(E36:E36)</f>
        <v>2007000</v>
      </c>
      <c r="F38" s="64" t="s">
        <v>6</v>
      </c>
      <c r="G38" s="65"/>
      <c r="H38" s="3">
        <f>SUM(H36:H37)</f>
        <v>2007000</v>
      </c>
    </row>
    <row r="39" ht="26.25" customHeight="1" thickBot="1"/>
    <row r="40" spans="1:8" ht="15">
      <c r="A40" s="47" t="s">
        <v>8</v>
      </c>
      <c r="B40" s="75" t="s">
        <v>9</v>
      </c>
      <c r="C40" s="77" t="s">
        <v>1</v>
      </c>
      <c r="D40" s="78"/>
      <c r="E40" s="79"/>
      <c r="F40" s="80" t="s">
        <v>5</v>
      </c>
      <c r="G40" s="80"/>
      <c r="H40" s="81"/>
    </row>
    <row r="41" spans="1:8" ht="15">
      <c r="A41" s="49"/>
      <c r="B41" s="76"/>
      <c r="C41" s="17" t="s">
        <v>2</v>
      </c>
      <c r="D41" s="18" t="s">
        <v>3</v>
      </c>
      <c r="E41" s="19" t="s">
        <v>4</v>
      </c>
      <c r="F41" s="5" t="s">
        <v>2</v>
      </c>
      <c r="G41" s="1" t="s">
        <v>3</v>
      </c>
      <c r="H41" s="2" t="s">
        <v>4</v>
      </c>
    </row>
    <row r="42" spans="1:8" ht="60">
      <c r="A42" s="47">
        <v>7</v>
      </c>
      <c r="B42" s="50" t="s">
        <v>54</v>
      </c>
      <c r="C42" s="25" t="s">
        <v>55</v>
      </c>
      <c r="D42" s="26" t="s">
        <v>56</v>
      </c>
      <c r="E42" s="27">
        <v>1700000</v>
      </c>
      <c r="F42" s="6" t="s">
        <v>59</v>
      </c>
      <c r="G42" s="8" t="s">
        <v>60</v>
      </c>
      <c r="H42" s="7">
        <v>2000000</v>
      </c>
    </row>
    <row r="43" spans="1:8" ht="60" customHeight="1">
      <c r="A43" s="48"/>
      <c r="B43" s="51"/>
      <c r="C43" s="102" t="s">
        <v>57</v>
      </c>
      <c r="D43" s="104" t="s">
        <v>58</v>
      </c>
      <c r="E43" s="106">
        <v>13800000</v>
      </c>
      <c r="F43" s="6" t="s">
        <v>61</v>
      </c>
      <c r="G43" s="8" t="s">
        <v>62</v>
      </c>
      <c r="H43" s="7">
        <v>4500000</v>
      </c>
    </row>
    <row r="44" spans="1:8" ht="15">
      <c r="A44" s="48"/>
      <c r="B44" s="51"/>
      <c r="C44" s="103"/>
      <c r="D44" s="105"/>
      <c r="E44" s="107"/>
      <c r="F44" s="11" t="s">
        <v>63</v>
      </c>
      <c r="G44" s="12" t="s">
        <v>27</v>
      </c>
      <c r="H44" s="9">
        <v>9000000</v>
      </c>
    </row>
    <row r="45" spans="1:8" ht="15.75" thickBot="1">
      <c r="A45" s="49"/>
      <c r="B45" s="52"/>
      <c r="C45" s="62" t="s">
        <v>7</v>
      </c>
      <c r="D45" s="63"/>
      <c r="E45" s="20">
        <f>SUM(E42:E44)</f>
        <v>15500000</v>
      </c>
      <c r="F45" s="64" t="s">
        <v>6</v>
      </c>
      <c r="G45" s="65"/>
      <c r="H45" s="3">
        <f>SUM(H42:H44)</f>
        <v>15500000</v>
      </c>
    </row>
    <row r="46" ht="27.75" customHeight="1" thickBot="1"/>
    <row r="47" spans="1:8" ht="15">
      <c r="A47" s="47" t="s">
        <v>8</v>
      </c>
      <c r="B47" s="75" t="s">
        <v>9</v>
      </c>
      <c r="C47" s="77" t="s">
        <v>1</v>
      </c>
      <c r="D47" s="78"/>
      <c r="E47" s="79"/>
      <c r="F47" s="80" t="s">
        <v>5</v>
      </c>
      <c r="G47" s="80"/>
      <c r="H47" s="81"/>
    </row>
    <row r="48" spans="1:8" ht="15">
      <c r="A48" s="49"/>
      <c r="B48" s="76"/>
      <c r="C48" s="17" t="s">
        <v>2</v>
      </c>
      <c r="D48" s="18" t="s">
        <v>3</v>
      </c>
      <c r="E48" s="19" t="s">
        <v>4</v>
      </c>
      <c r="F48" s="5" t="s">
        <v>2</v>
      </c>
      <c r="G48" s="1" t="s">
        <v>3</v>
      </c>
      <c r="H48" s="2" t="s">
        <v>4</v>
      </c>
    </row>
    <row r="49" spans="1:8" ht="45">
      <c r="A49" s="47">
        <v>8</v>
      </c>
      <c r="B49" s="50" t="s">
        <v>64</v>
      </c>
      <c r="C49" s="25" t="s">
        <v>65</v>
      </c>
      <c r="D49" s="26" t="s">
        <v>66</v>
      </c>
      <c r="E49" s="27">
        <v>44290000</v>
      </c>
      <c r="F49" s="93" t="s">
        <v>71</v>
      </c>
      <c r="G49" s="56" t="s">
        <v>72</v>
      </c>
      <c r="H49" s="99">
        <v>112220000</v>
      </c>
    </row>
    <row r="50" spans="1:8" ht="45">
      <c r="A50" s="48"/>
      <c r="B50" s="51"/>
      <c r="C50" s="25" t="s">
        <v>67</v>
      </c>
      <c r="D50" s="26" t="s">
        <v>68</v>
      </c>
      <c r="E50" s="28">
        <v>11330000</v>
      </c>
      <c r="F50" s="98"/>
      <c r="G50" s="57"/>
      <c r="H50" s="100"/>
    </row>
    <row r="51" spans="1:8" ht="45">
      <c r="A51" s="48"/>
      <c r="B51" s="51"/>
      <c r="C51" s="25" t="s">
        <v>46</v>
      </c>
      <c r="D51" s="26" t="s">
        <v>47</v>
      </c>
      <c r="E51" s="27">
        <v>34500000</v>
      </c>
      <c r="F51" s="98"/>
      <c r="G51" s="57"/>
      <c r="H51" s="100"/>
    </row>
    <row r="52" spans="1:8" ht="45" customHeight="1">
      <c r="A52" s="48"/>
      <c r="B52" s="51"/>
      <c r="C52" s="25" t="s">
        <v>69</v>
      </c>
      <c r="D52" s="26" t="s">
        <v>70</v>
      </c>
      <c r="E52" s="27">
        <v>22100000</v>
      </c>
      <c r="F52" s="94"/>
      <c r="G52" s="58"/>
      <c r="H52" s="101"/>
    </row>
    <row r="53" spans="1:8" ht="15.75" thickBot="1">
      <c r="A53" s="49"/>
      <c r="B53" s="52"/>
      <c r="C53" s="62" t="s">
        <v>7</v>
      </c>
      <c r="D53" s="63"/>
      <c r="E53" s="20">
        <f>SUM(E49:E52)</f>
        <v>112220000</v>
      </c>
      <c r="F53" s="64" t="s">
        <v>6</v>
      </c>
      <c r="G53" s="65"/>
      <c r="H53" s="3">
        <f>SUM(H49:H52)</f>
        <v>112220000</v>
      </c>
    </row>
    <row r="54" ht="27.75" customHeight="1" thickBot="1"/>
    <row r="55" spans="1:8" ht="15">
      <c r="A55" s="47" t="s">
        <v>8</v>
      </c>
      <c r="B55" s="75" t="s">
        <v>9</v>
      </c>
      <c r="C55" s="77" t="s">
        <v>1</v>
      </c>
      <c r="D55" s="78"/>
      <c r="E55" s="79"/>
      <c r="F55" s="80" t="s">
        <v>5</v>
      </c>
      <c r="G55" s="80"/>
      <c r="H55" s="81"/>
    </row>
    <row r="56" spans="1:8" ht="15">
      <c r="A56" s="49"/>
      <c r="B56" s="76"/>
      <c r="C56" s="17" t="s">
        <v>2</v>
      </c>
      <c r="D56" s="18" t="s">
        <v>3</v>
      </c>
      <c r="E56" s="19" t="s">
        <v>4</v>
      </c>
      <c r="F56" s="5" t="s">
        <v>2</v>
      </c>
      <c r="G56" s="1" t="s">
        <v>3</v>
      </c>
      <c r="H56" s="2" t="s">
        <v>4</v>
      </c>
    </row>
    <row r="57" spans="1:8" ht="45">
      <c r="A57" s="47">
        <v>9</v>
      </c>
      <c r="B57" s="32" t="s">
        <v>73</v>
      </c>
      <c r="C57" s="25" t="s">
        <v>74</v>
      </c>
      <c r="D57" s="26" t="s">
        <v>33</v>
      </c>
      <c r="E57" s="27">
        <v>78040</v>
      </c>
      <c r="F57" s="13" t="s">
        <v>75</v>
      </c>
      <c r="G57" s="14" t="s">
        <v>29</v>
      </c>
      <c r="H57" s="7">
        <v>78040</v>
      </c>
    </row>
    <row r="58" spans="1:8" ht="15.75" thickBot="1">
      <c r="A58" s="49"/>
      <c r="B58" s="33"/>
      <c r="C58" s="62" t="s">
        <v>7</v>
      </c>
      <c r="D58" s="63"/>
      <c r="E58" s="29">
        <f>+E57</f>
        <v>78040</v>
      </c>
      <c r="F58" s="64" t="s">
        <v>6</v>
      </c>
      <c r="G58" s="65"/>
      <c r="H58" s="3">
        <f>+H57</f>
        <v>78040</v>
      </c>
    </row>
    <row r="59" ht="27.75" customHeight="1" thickBot="1"/>
    <row r="60" spans="1:8" ht="15">
      <c r="A60" s="47" t="s">
        <v>8</v>
      </c>
      <c r="B60" s="75" t="s">
        <v>9</v>
      </c>
      <c r="C60" s="77" t="s">
        <v>1</v>
      </c>
      <c r="D60" s="78"/>
      <c r="E60" s="79"/>
      <c r="F60" s="80" t="s">
        <v>5</v>
      </c>
      <c r="G60" s="80"/>
      <c r="H60" s="81"/>
    </row>
    <row r="61" spans="1:8" ht="15">
      <c r="A61" s="49"/>
      <c r="B61" s="76"/>
      <c r="C61" s="17" t="s">
        <v>2</v>
      </c>
      <c r="D61" s="18" t="s">
        <v>3</v>
      </c>
      <c r="E61" s="19" t="s">
        <v>4</v>
      </c>
      <c r="F61" s="5" t="s">
        <v>2</v>
      </c>
      <c r="G61" s="1" t="s">
        <v>3</v>
      </c>
      <c r="H61" s="2" t="s">
        <v>4</v>
      </c>
    </row>
    <row r="62" spans="1:8" ht="107.25" customHeight="1">
      <c r="A62" s="47">
        <v>10</v>
      </c>
      <c r="B62" s="32" t="s">
        <v>76</v>
      </c>
      <c r="C62" s="25" t="s">
        <v>77</v>
      </c>
      <c r="D62" s="26" t="s">
        <v>78</v>
      </c>
      <c r="E62" s="27">
        <v>3000000</v>
      </c>
      <c r="F62" s="13" t="s">
        <v>79</v>
      </c>
      <c r="G62" s="14" t="s">
        <v>80</v>
      </c>
      <c r="H62" s="7">
        <v>3000000</v>
      </c>
    </row>
    <row r="63" spans="1:8" ht="15.75" thickBot="1">
      <c r="A63" s="49"/>
      <c r="B63" s="33"/>
      <c r="C63" s="62" t="s">
        <v>7</v>
      </c>
      <c r="D63" s="63"/>
      <c r="E63" s="29">
        <f>+E62</f>
        <v>3000000</v>
      </c>
      <c r="F63" s="64" t="s">
        <v>6</v>
      </c>
      <c r="G63" s="65"/>
      <c r="H63" s="3">
        <f>+H62</f>
        <v>3000000</v>
      </c>
    </row>
    <row r="64" ht="30" customHeight="1" thickBot="1"/>
    <row r="65" spans="1:8" ht="15">
      <c r="A65" s="47" t="s">
        <v>8</v>
      </c>
      <c r="B65" s="75" t="s">
        <v>9</v>
      </c>
      <c r="C65" s="77" t="s">
        <v>1</v>
      </c>
      <c r="D65" s="78"/>
      <c r="E65" s="79"/>
      <c r="F65" s="80" t="s">
        <v>5</v>
      </c>
      <c r="G65" s="80"/>
      <c r="H65" s="81"/>
    </row>
    <row r="66" spans="1:8" ht="15">
      <c r="A66" s="49"/>
      <c r="B66" s="76"/>
      <c r="C66" s="17" t="s">
        <v>2</v>
      </c>
      <c r="D66" s="18" t="s">
        <v>3</v>
      </c>
      <c r="E66" s="19" t="s">
        <v>4</v>
      </c>
      <c r="F66" s="5" t="s">
        <v>2</v>
      </c>
      <c r="G66" s="1" t="s">
        <v>3</v>
      </c>
      <c r="H66" s="2" t="s">
        <v>4</v>
      </c>
    </row>
    <row r="67" spans="1:8" ht="90">
      <c r="A67" s="47">
        <v>11</v>
      </c>
      <c r="B67" s="50" t="s">
        <v>81</v>
      </c>
      <c r="C67" s="25" t="s">
        <v>77</v>
      </c>
      <c r="D67" s="26" t="s">
        <v>78</v>
      </c>
      <c r="E67" s="27">
        <v>5500000</v>
      </c>
      <c r="F67" s="93" t="s">
        <v>48</v>
      </c>
      <c r="G67" s="56" t="s">
        <v>49</v>
      </c>
      <c r="H67" s="96">
        <v>6567728</v>
      </c>
    </row>
    <row r="68" spans="1:8" ht="60">
      <c r="A68" s="48"/>
      <c r="B68" s="51"/>
      <c r="C68" s="25" t="s">
        <v>82</v>
      </c>
      <c r="D68" s="26" t="s">
        <v>83</v>
      </c>
      <c r="E68" s="27">
        <v>1067728</v>
      </c>
      <c r="F68" s="94"/>
      <c r="G68" s="58"/>
      <c r="H68" s="97"/>
    </row>
    <row r="69" spans="1:8" ht="15.75" thickBot="1">
      <c r="A69" s="49"/>
      <c r="B69" s="52"/>
      <c r="C69" s="62" t="s">
        <v>7</v>
      </c>
      <c r="D69" s="63"/>
      <c r="E69" s="20">
        <f>SUM(E67:E68)</f>
        <v>6567728</v>
      </c>
      <c r="F69" s="64" t="s">
        <v>6</v>
      </c>
      <c r="G69" s="65"/>
      <c r="H69" s="3">
        <f>SUM(H67:H68)</f>
        <v>6567728</v>
      </c>
    </row>
    <row r="70" ht="31.5" customHeight="1" thickBot="1"/>
    <row r="71" spans="1:8" ht="15">
      <c r="A71" s="47" t="s">
        <v>8</v>
      </c>
      <c r="B71" s="75" t="s">
        <v>9</v>
      </c>
      <c r="C71" s="77" t="s">
        <v>1</v>
      </c>
      <c r="D71" s="78"/>
      <c r="E71" s="79"/>
      <c r="F71" s="80" t="s">
        <v>5</v>
      </c>
      <c r="G71" s="80"/>
      <c r="H71" s="81"/>
    </row>
    <row r="72" spans="1:8" ht="15">
      <c r="A72" s="49"/>
      <c r="B72" s="76"/>
      <c r="C72" s="17" t="s">
        <v>2</v>
      </c>
      <c r="D72" s="18" t="s">
        <v>3</v>
      </c>
      <c r="E72" s="19" t="s">
        <v>4</v>
      </c>
      <c r="F72" s="5" t="s">
        <v>2</v>
      </c>
      <c r="G72" s="1" t="s">
        <v>3</v>
      </c>
      <c r="H72" s="2" t="s">
        <v>4</v>
      </c>
    </row>
    <row r="73" spans="1:8" ht="30">
      <c r="A73" s="47">
        <v>12</v>
      </c>
      <c r="B73" s="50" t="s">
        <v>84</v>
      </c>
      <c r="C73" s="66" t="s">
        <v>50</v>
      </c>
      <c r="D73" s="69" t="s">
        <v>51</v>
      </c>
      <c r="E73" s="86">
        <v>8900000</v>
      </c>
      <c r="F73" s="6" t="s">
        <v>41</v>
      </c>
      <c r="G73" s="8" t="s">
        <v>42</v>
      </c>
      <c r="H73" s="7">
        <v>600000</v>
      </c>
    </row>
    <row r="74" spans="1:8" ht="45">
      <c r="A74" s="48"/>
      <c r="B74" s="51"/>
      <c r="C74" s="67"/>
      <c r="D74" s="70"/>
      <c r="E74" s="87"/>
      <c r="F74" s="6" t="s">
        <v>43</v>
      </c>
      <c r="G74" s="8" t="s">
        <v>52</v>
      </c>
      <c r="H74" s="7">
        <v>8300000</v>
      </c>
    </row>
    <row r="75" spans="1:8" ht="15.75" thickBot="1">
      <c r="A75" s="49"/>
      <c r="B75" s="52"/>
      <c r="C75" s="62" t="s">
        <v>7</v>
      </c>
      <c r="D75" s="63"/>
      <c r="E75" s="20">
        <f>SUM(E73:E73)</f>
        <v>8900000</v>
      </c>
      <c r="F75" s="64" t="s">
        <v>6</v>
      </c>
      <c r="G75" s="65"/>
      <c r="H75" s="3">
        <f>SUM(H73:H74)</f>
        <v>8900000</v>
      </c>
    </row>
    <row r="76" ht="30" customHeight="1" thickBot="1"/>
    <row r="77" spans="1:8" ht="15">
      <c r="A77" s="47" t="s">
        <v>8</v>
      </c>
      <c r="B77" s="75" t="s">
        <v>9</v>
      </c>
      <c r="C77" s="77" t="s">
        <v>1</v>
      </c>
      <c r="D77" s="78"/>
      <c r="E77" s="79"/>
      <c r="F77" s="80" t="s">
        <v>5</v>
      </c>
      <c r="G77" s="80"/>
      <c r="H77" s="81"/>
    </row>
    <row r="78" spans="1:8" ht="15">
      <c r="A78" s="49"/>
      <c r="B78" s="76"/>
      <c r="C78" s="17" t="s">
        <v>2</v>
      </c>
      <c r="D78" s="18" t="s">
        <v>3</v>
      </c>
      <c r="E78" s="19" t="s">
        <v>4</v>
      </c>
      <c r="F78" s="5" t="s">
        <v>2</v>
      </c>
      <c r="G78" s="1" t="s">
        <v>3</v>
      </c>
      <c r="H78" s="2" t="s">
        <v>4</v>
      </c>
    </row>
    <row r="79" spans="1:8" ht="15">
      <c r="A79" s="47">
        <v>13</v>
      </c>
      <c r="B79" s="50" t="s">
        <v>85</v>
      </c>
      <c r="C79" s="25" t="s">
        <v>86</v>
      </c>
      <c r="D79" s="26" t="s">
        <v>35</v>
      </c>
      <c r="E79" s="27">
        <v>3000000</v>
      </c>
      <c r="F79" s="6" t="s">
        <v>93</v>
      </c>
      <c r="G79" s="8" t="s">
        <v>27</v>
      </c>
      <c r="H79" s="7">
        <v>5533714</v>
      </c>
    </row>
    <row r="80" spans="1:8" ht="30">
      <c r="A80" s="48"/>
      <c r="B80" s="51"/>
      <c r="C80" s="25" t="s">
        <v>87</v>
      </c>
      <c r="D80" s="26" t="s">
        <v>88</v>
      </c>
      <c r="E80" s="27">
        <v>363739</v>
      </c>
      <c r="F80" s="6" t="s">
        <v>94</v>
      </c>
      <c r="G80" s="8" t="s">
        <v>95</v>
      </c>
      <c r="H80" s="7">
        <v>199161</v>
      </c>
    </row>
    <row r="81" spans="1:8" ht="15" customHeight="1">
      <c r="A81" s="48"/>
      <c r="B81" s="51"/>
      <c r="C81" s="25" t="s">
        <v>89</v>
      </c>
      <c r="D81" s="26" t="s">
        <v>90</v>
      </c>
      <c r="E81" s="27">
        <v>816075</v>
      </c>
      <c r="F81" s="93" t="s">
        <v>96</v>
      </c>
      <c r="G81" s="56" t="s">
        <v>97</v>
      </c>
      <c r="H81" s="96">
        <v>3000000</v>
      </c>
    </row>
    <row r="82" spans="1:8" ht="15" customHeight="1">
      <c r="A82" s="48"/>
      <c r="B82" s="51"/>
      <c r="C82" s="25" t="s">
        <v>91</v>
      </c>
      <c r="D82" s="26" t="s">
        <v>92</v>
      </c>
      <c r="E82" s="27">
        <v>4553061</v>
      </c>
      <c r="F82" s="94"/>
      <c r="G82" s="58"/>
      <c r="H82" s="97"/>
    </row>
    <row r="83" spans="1:8" ht="15.75" thickBot="1">
      <c r="A83" s="49"/>
      <c r="B83" s="52"/>
      <c r="C83" s="62" t="s">
        <v>7</v>
      </c>
      <c r="D83" s="63"/>
      <c r="E83" s="20">
        <f>SUM(E79:E82)</f>
        <v>8732875</v>
      </c>
      <c r="F83" s="95" t="s">
        <v>6</v>
      </c>
      <c r="G83" s="65"/>
      <c r="H83" s="3">
        <f>SUM(H79:H82)</f>
        <v>8732875</v>
      </c>
    </row>
    <row r="84" ht="36.75" customHeight="1" thickBot="1"/>
    <row r="85" spans="1:8" ht="15">
      <c r="A85" s="47" t="s">
        <v>8</v>
      </c>
      <c r="B85" s="75" t="s">
        <v>9</v>
      </c>
      <c r="C85" s="77" t="s">
        <v>1</v>
      </c>
      <c r="D85" s="78"/>
      <c r="E85" s="79"/>
      <c r="F85" s="80" t="s">
        <v>5</v>
      </c>
      <c r="G85" s="80"/>
      <c r="H85" s="81"/>
    </row>
    <row r="86" spans="1:8" ht="15">
      <c r="A86" s="49"/>
      <c r="B86" s="76"/>
      <c r="C86" s="17" t="s">
        <v>2</v>
      </c>
      <c r="D86" s="18" t="s">
        <v>3</v>
      </c>
      <c r="E86" s="19" t="s">
        <v>4</v>
      </c>
      <c r="F86" s="5" t="s">
        <v>2</v>
      </c>
      <c r="G86" s="1" t="s">
        <v>3</v>
      </c>
      <c r="H86" s="2" t="s">
        <v>4</v>
      </c>
    </row>
    <row r="87" spans="1:8" ht="45">
      <c r="A87" s="47">
        <v>14</v>
      </c>
      <c r="B87" s="32" t="s">
        <v>98</v>
      </c>
      <c r="C87" s="25" t="s">
        <v>99</v>
      </c>
      <c r="D87" s="26" t="s">
        <v>100</v>
      </c>
      <c r="E87" s="27">
        <v>1390000</v>
      </c>
      <c r="F87" s="10" t="s">
        <v>101</v>
      </c>
      <c r="G87" s="8" t="s">
        <v>51</v>
      </c>
      <c r="H87" s="7">
        <v>1390000</v>
      </c>
    </row>
    <row r="88" spans="1:8" ht="15.75" thickBot="1">
      <c r="A88" s="49"/>
      <c r="B88" s="33"/>
      <c r="C88" s="62" t="s">
        <v>7</v>
      </c>
      <c r="D88" s="63"/>
      <c r="E88" s="29">
        <f>SUM(E87:E87)</f>
        <v>1390000</v>
      </c>
      <c r="F88" s="64" t="s">
        <v>6</v>
      </c>
      <c r="G88" s="65"/>
      <c r="H88" s="3">
        <f>SUM(H87:H87)</f>
        <v>1390000</v>
      </c>
    </row>
    <row r="89" ht="30.75" customHeight="1" thickBot="1"/>
    <row r="90" spans="1:8" ht="15">
      <c r="A90" s="47" t="s">
        <v>8</v>
      </c>
      <c r="B90" s="75" t="s">
        <v>9</v>
      </c>
      <c r="C90" s="77" t="s">
        <v>1</v>
      </c>
      <c r="D90" s="78"/>
      <c r="E90" s="79"/>
      <c r="F90" s="80" t="s">
        <v>5</v>
      </c>
      <c r="G90" s="80"/>
      <c r="H90" s="81"/>
    </row>
    <row r="91" spans="1:8" ht="15">
      <c r="A91" s="49"/>
      <c r="B91" s="76"/>
      <c r="C91" s="17" t="s">
        <v>2</v>
      </c>
      <c r="D91" s="18" t="s">
        <v>3</v>
      </c>
      <c r="E91" s="19" t="s">
        <v>4</v>
      </c>
      <c r="F91" s="5" t="s">
        <v>2</v>
      </c>
      <c r="G91" s="1" t="s">
        <v>3</v>
      </c>
      <c r="H91" s="2" t="s">
        <v>4</v>
      </c>
    </row>
    <row r="92" spans="1:8" ht="30">
      <c r="A92" s="47">
        <v>15</v>
      </c>
      <c r="B92" s="50" t="s">
        <v>102</v>
      </c>
      <c r="C92" s="66" t="s">
        <v>103</v>
      </c>
      <c r="D92" s="69" t="s">
        <v>104</v>
      </c>
      <c r="E92" s="86">
        <v>14000000</v>
      </c>
      <c r="F92" s="10" t="s">
        <v>101</v>
      </c>
      <c r="G92" s="8" t="s">
        <v>51</v>
      </c>
      <c r="H92" s="16">
        <v>12000000</v>
      </c>
    </row>
    <row r="93" spans="1:8" ht="15">
      <c r="A93" s="48"/>
      <c r="B93" s="51"/>
      <c r="C93" s="67"/>
      <c r="D93" s="70"/>
      <c r="E93" s="87"/>
      <c r="F93" s="15" t="s">
        <v>99</v>
      </c>
      <c r="G93" s="8" t="s">
        <v>100</v>
      </c>
      <c r="H93" s="16">
        <v>2000000</v>
      </c>
    </row>
    <row r="94" spans="1:8" ht="15.75" thickBot="1">
      <c r="A94" s="49"/>
      <c r="B94" s="52"/>
      <c r="C94" s="62" t="s">
        <v>7</v>
      </c>
      <c r="D94" s="63"/>
      <c r="E94" s="20">
        <f>SUM(E92:E92)</f>
        <v>14000000</v>
      </c>
      <c r="F94" s="64" t="s">
        <v>6</v>
      </c>
      <c r="G94" s="65"/>
      <c r="H94" s="3">
        <f>SUM(H92:H93)</f>
        <v>14000000</v>
      </c>
    </row>
    <row r="95" ht="35.25" customHeight="1" thickBot="1"/>
    <row r="96" spans="1:8" ht="15">
      <c r="A96" s="47" t="s">
        <v>8</v>
      </c>
      <c r="B96" s="75" t="s">
        <v>9</v>
      </c>
      <c r="C96" s="77" t="s">
        <v>1</v>
      </c>
      <c r="D96" s="78"/>
      <c r="E96" s="79"/>
      <c r="F96" s="80" t="s">
        <v>5</v>
      </c>
      <c r="G96" s="80"/>
      <c r="H96" s="81"/>
    </row>
    <row r="97" spans="1:8" ht="15">
      <c r="A97" s="49"/>
      <c r="B97" s="76"/>
      <c r="C97" s="17" t="s">
        <v>2</v>
      </c>
      <c r="D97" s="18" t="s">
        <v>3</v>
      </c>
      <c r="E97" s="19" t="s">
        <v>4</v>
      </c>
      <c r="F97" s="5" t="s">
        <v>2</v>
      </c>
      <c r="G97" s="1" t="s">
        <v>3</v>
      </c>
      <c r="H97" s="2" t="s">
        <v>4</v>
      </c>
    </row>
    <row r="98" spans="1:8" ht="30">
      <c r="A98" s="47">
        <v>16</v>
      </c>
      <c r="B98" s="50" t="s">
        <v>105</v>
      </c>
      <c r="C98" s="30" t="s">
        <v>106</v>
      </c>
      <c r="D98" s="31" t="s">
        <v>107</v>
      </c>
      <c r="E98" s="27">
        <v>30000000</v>
      </c>
      <c r="F98" s="93" t="s">
        <v>110</v>
      </c>
      <c r="G98" s="56" t="s">
        <v>111</v>
      </c>
      <c r="H98" s="96">
        <v>35500000</v>
      </c>
    </row>
    <row r="99" spans="1:8" ht="30">
      <c r="A99" s="48"/>
      <c r="B99" s="51"/>
      <c r="C99" s="30" t="s">
        <v>108</v>
      </c>
      <c r="D99" s="31" t="s">
        <v>109</v>
      </c>
      <c r="E99" s="27">
        <v>5500000</v>
      </c>
      <c r="F99" s="94"/>
      <c r="G99" s="58"/>
      <c r="H99" s="97"/>
    </row>
    <row r="100" spans="1:8" ht="15.75" thickBot="1">
      <c r="A100" s="49"/>
      <c r="B100" s="52"/>
      <c r="C100" s="62" t="s">
        <v>7</v>
      </c>
      <c r="D100" s="63"/>
      <c r="E100" s="20">
        <f>SUM(E98:E99)</f>
        <v>35500000</v>
      </c>
      <c r="F100" s="64" t="s">
        <v>6</v>
      </c>
      <c r="G100" s="65"/>
      <c r="H100" s="3">
        <f>SUM(H98:H99)</f>
        <v>35500000</v>
      </c>
    </row>
    <row r="101" ht="36" customHeight="1"/>
    <row r="102" spans="1:5" ht="15">
      <c r="A102" s="47" t="s">
        <v>8</v>
      </c>
      <c r="B102" s="88" t="s">
        <v>9</v>
      </c>
      <c r="C102" s="90" t="s">
        <v>113</v>
      </c>
      <c r="D102" s="91"/>
      <c r="E102" s="92"/>
    </row>
    <row r="103" spans="1:5" ht="15">
      <c r="A103" s="49"/>
      <c r="B103" s="89"/>
      <c r="C103" s="34" t="s">
        <v>2</v>
      </c>
      <c r="D103" s="18" t="s">
        <v>3</v>
      </c>
      <c r="E103" s="18" t="s">
        <v>4</v>
      </c>
    </row>
    <row r="104" spans="1:5" ht="90">
      <c r="A104" s="47">
        <v>17</v>
      </c>
      <c r="B104" s="50" t="s">
        <v>114</v>
      </c>
      <c r="C104" s="35" t="s">
        <v>116</v>
      </c>
      <c r="D104" s="36" t="s">
        <v>117</v>
      </c>
      <c r="E104" s="37">
        <v>100000000</v>
      </c>
    </row>
    <row r="105" spans="1:5" ht="105">
      <c r="A105" s="48"/>
      <c r="B105" s="51"/>
      <c r="C105" s="35" t="s">
        <v>118</v>
      </c>
      <c r="D105" s="36" t="s">
        <v>119</v>
      </c>
      <c r="E105" s="37">
        <v>580000000</v>
      </c>
    </row>
    <row r="106" spans="1:5" ht="90">
      <c r="A106" s="48"/>
      <c r="B106" s="51"/>
      <c r="C106" s="35" t="s">
        <v>120</v>
      </c>
      <c r="D106" s="36" t="s">
        <v>121</v>
      </c>
      <c r="E106" s="37">
        <v>120000000</v>
      </c>
    </row>
    <row r="107" spans="1:5" ht="15">
      <c r="A107" s="49"/>
      <c r="B107" s="52"/>
      <c r="C107" s="84" t="s">
        <v>115</v>
      </c>
      <c r="D107" s="85"/>
      <c r="E107" s="38">
        <f>SUM(E104:E106)</f>
        <v>800000000</v>
      </c>
    </row>
    <row r="108" ht="36.75" customHeight="1" thickBot="1"/>
    <row r="109" spans="1:8" ht="15">
      <c r="A109" s="47" t="s">
        <v>8</v>
      </c>
      <c r="B109" s="75" t="s">
        <v>9</v>
      </c>
      <c r="C109" s="77" t="s">
        <v>1</v>
      </c>
      <c r="D109" s="78"/>
      <c r="E109" s="79"/>
      <c r="F109" s="80" t="s">
        <v>5</v>
      </c>
      <c r="G109" s="80"/>
      <c r="H109" s="81"/>
    </row>
    <row r="110" spans="1:8" ht="15">
      <c r="A110" s="49"/>
      <c r="B110" s="76"/>
      <c r="C110" s="17" t="s">
        <v>2</v>
      </c>
      <c r="D110" s="18" t="s">
        <v>3</v>
      </c>
      <c r="E110" s="19" t="s">
        <v>4</v>
      </c>
      <c r="F110" s="5" t="s">
        <v>2</v>
      </c>
      <c r="G110" s="1" t="s">
        <v>3</v>
      </c>
      <c r="H110" s="2" t="s">
        <v>4</v>
      </c>
    </row>
    <row r="111" spans="1:8" ht="75">
      <c r="A111" s="47">
        <v>18</v>
      </c>
      <c r="B111" s="50" t="s">
        <v>112</v>
      </c>
      <c r="C111" s="30" t="s">
        <v>71</v>
      </c>
      <c r="D111" s="31" t="s">
        <v>72</v>
      </c>
      <c r="E111" s="27">
        <v>112220000</v>
      </c>
      <c r="F111" s="10" t="s">
        <v>46</v>
      </c>
      <c r="G111" s="8" t="s">
        <v>47</v>
      </c>
      <c r="H111" s="16">
        <v>112220000</v>
      </c>
    </row>
    <row r="112" spans="1:8" ht="45">
      <c r="A112" s="48"/>
      <c r="B112" s="51"/>
      <c r="C112" s="30" t="s">
        <v>122</v>
      </c>
      <c r="D112" s="31" t="s">
        <v>123</v>
      </c>
      <c r="E112" s="27">
        <v>2500000</v>
      </c>
      <c r="F112" s="10" t="s">
        <v>124</v>
      </c>
      <c r="G112" s="8" t="s">
        <v>125</v>
      </c>
      <c r="H112" s="16">
        <v>2500000</v>
      </c>
    </row>
    <row r="113" spans="1:8" ht="15.75" thickBot="1">
      <c r="A113" s="49"/>
      <c r="B113" s="52"/>
      <c r="C113" s="62" t="s">
        <v>7</v>
      </c>
      <c r="D113" s="63"/>
      <c r="E113" s="20">
        <f>SUM(E111:E112)</f>
        <v>114720000</v>
      </c>
      <c r="F113" s="64" t="s">
        <v>6</v>
      </c>
      <c r="G113" s="65"/>
      <c r="H113" s="3">
        <f>SUM(H111:H112)</f>
        <v>114720000</v>
      </c>
    </row>
    <row r="114" ht="15.75" thickBot="1"/>
    <row r="115" spans="1:8" ht="15">
      <c r="A115" s="47" t="s">
        <v>8</v>
      </c>
      <c r="B115" s="75" t="s">
        <v>9</v>
      </c>
      <c r="C115" s="77" t="s">
        <v>1</v>
      </c>
      <c r="D115" s="78"/>
      <c r="E115" s="79"/>
      <c r="F115" s="80" t="s">
        <v>5</v>
      </c>
      <c r="G115" s="80"/>
      <c r="H115" s="81"/>
    </row>
    <row r="116" spans="1:8" ht="15">
      <c r="A116" s="49"/>
      <c r="B116" s="76"/>
      <c r="C116" s="17" t="s">
        <v>2</v>
      </c>
      <c r="D116" s="18" t="s">
        <v>3</v>
      </c>
      <c r="E116" s="19" t="s">
        <v>4</v>
      </c>
      <c r="F116" s="5" t="s">
        <v>2</v>
      </c>
      <c r="G116" s="1" t="s">
        <v>3</v>
      </c>
      <c r="H116" s="2" t="s">
        <v>4</v>
      </c>
    </row>
    <row r="117" spans="1:8" ht="30">
      <c r="A117" s="47">
        <v>19</v>
      </c>
      <c r="B117" s="50" t="s">
        <v>126</v>
      </c>
      <c r="C117" s="66" t="s">
        <v>103</v>
      </c>
      <c r="D117" s="69" t="s">
        <v>104</v>
      </c>
      <c r="E117" s="72">
        <v>14741000</v>
      </c>
      <c r="F117" s="10" t="s">
        <v>41</v>
      </c>
      <c r="G117" s="8" t="s">
        <v>127</v>
      </c>
      <c r="H117" s="16">
        <v>4741000</v>
      </c>
    </row>
    <row r="118" spans="1:8" ht="45">
      <c r="A118" s="48"/>
      <c r="B118" s="51"/>
      <c r="C118" s="68"/>
      <c r="D118" s="71"/>
      <c r="E118" s="74"/>
      <c r="F118" s="10" t="s">
        <v>43</v>
      </c>
      <c r="G118" s="8" t="s">
        <v>52</v>
      </c>
      <c r="H118" s="16">
        <v>10000000</v>
      </c>
    </row>
    <row r="119" spans="1:8" ht="15.75" thickBot="1">
      <c r="A119" s="49"/>
      <c r="B119" s="52"/>
      <c r="C119" s="62" t="s">
        <v>7</v>
      </c>
      <c r="D119" s="63"/>
      <c r="E119" s="20">
        <f>SUM(E117:E118)</f>
        <v>14741000</v>
      </c>
      <c r="F119" s="64" t="s">
        <v>6</v>
      </c>
      <c r="G119" s="65"/>
      <c r="H119" s="3">
        <f>SUM(H117:H118)</f>
        <v>14741000</v>
      </c>
    </row>
    <row r="120" ht="15.75" thickBot="1"/>
    <row r="121" spans="1:8" ht="15">
      <c r="A121" s="47" t="s">
        <v>8</v>
      </c>
      <c r="B121" s="75" t="s">
        <v>9</v>
      </c>
      <c r="C121" s="77" t="s">
        <v>1</v>
      </c>
      <c r="D121" s="78"/>
      <c r="E121" s="79"/>
      <c r="F121" s="80" t="s">
        <v>5</v>
      </c>
      <c r="G121" s="80"/>
      <c r="H121" s="81"/>
    </row>
    <row r="122" spans="1:8" ht="15">
      <c r="A122" s="49"/>
      <c r="B122" s="76"/>
      <c r="C122" s="17" t="s">
        <v>2</v>
      </c>
      <c r="D122" s="18" t="s">
        <v>3</v>
      </c>
      <c r="E122" s="19" t="s">
        <v>4</v>
      </c>
      <c r="F122" s="5" t="s">
        <v>2</v>
      </c>
      <c r="G122" s="1" t="s">
        <v>3</v>
      </c>
      <c r="H122" s="2" t="s">
        <v>4</v>
      </c>
    </row>
    <row r="123" spans="1:8" ht="60">
      <c r="A123" s="47">
        <v>20</v>
      </c>
      <c r="B123" s="50" t="s">
        <v>128</v>
      </c>
      <c r="C123" s="40" t="s">
        <v>67</v>
      </c>
      <c r="D123" s="39" t="s">
        <v>68</v>
      </c>
      <c r="E123" s="27">
        <v>1829483</v>
      </c>
      <c r="F123" s="10" t="s">
        <v>14</v>
      </c>
      <c r="G123" s="8" t="s">
        <v>15</v>
      </c>
      <c r="H123" s="16">
        <v>400000</v>
      </c>
    </row>
    <row r="124" spans="1:8" ht="45">
      <c r="A124" s="48"/>
      <c r="B124" s="51"/>
      <c r="C124" s="40" t="s">
        <v>48</v>
      </c>
      <c r="D124" s="39" t="s">
        <v>49</v>
      </c>
      <c r="E124" s="27">
        <v>4354917</v>
      </c>
      <c r="F124" s="10" t="s">
        <v>16</v>
      </c>
      <c r="G124" s="8" t="s">
        <v>17</v>
      </c>
      <c r="H124" s="16">
        <v>1672000</v>
      </c>
    </row>
    <row r="125" spans="1:8" ht="75">
      <c r="A125" s="48"/>
      <c r="B125" s="51"/>
      <c r="C125" s="40" t="s">
        <v>108</v>
      </c>
      <c r="D125" s="39" t="s">
        <v>109</v>
      </c>
      <c r="E125" s="27">
        <v>1170517</v>
      </c>
      <c r="F125" s="10" t="s">
        <v>129</v>
      </c>
      <c r="G125" s="8" t="s">
        <v>130</v>
      </c>
      <c r="H125" s="16">
        <v>2037189</v>
      </c>
    </row>
    <row r="126" spans="1:8" ht="34.5" customHeight="1">
      <c r="A126" s="48"/>
      <c r="B126" s="51"/>
      <c r="C126" s="66" t="s">
        <v>82</v>
      </c>
      <c r="D126" s="69" t="s">
        <v>83</v>
      </c>
      <c r="E126" s="72">
        <v>8932272</v>
      </c>
      <c r="F126" s="10" t="s">
        <v>79</v>
      </c>
      <c r="G126" s="8" t="s">
        <v>80</v>
      </c>
      <c r="H126" s="16">
        <v>11250000</v>
      </c>
    </row>
    <row r="127" spans="1:8" ht="30">
      <c r="A127" s="48"/>
      <c r="B127" s="51"/>
      <c r="C127" s="68"/>
      <c r="D127" s="71"/>
      <c r="E127" s="74"/>
      <c r="F127" s="10" t="s">
        <v>18</v>
      </c>
      <c r="G127" s="8" t="s">
        <v>19</v>
      </c>
      <c r="H127" s="16">
        <v>928000</v>
      </c>
    </row>
    <row r="128" spans="1:8" ht="15.75" thickBot="1">
      <c r="A128" s="49"/>
      <c r="B128" s="52"/>
      <c r="C128" s="62" t="s">
        <v>7</v>
      </c>
      <c r="D128" s="63"/>
      <c r="E128" s="20">
        <f>SUM(E123:E127)</f>
        <v>16287189</v>
      </c>
      <c r="F128" s="64" t="s">
        <v>6</v>
      </c>
      <c r="G128" s="65"/>
      <c r="H128" s="3">
        <f>SUM(H123:H127)</f>
        <v>16287189</v>
      </c>
    </row>
    <row r="129" ht="15.75" thickBot="1"/>
    <row r="130" spans="1:8" ht="15">
      <c r="A130" s="47" t="s">
        <v>8</v>
      </c>
      <c r="B130" s="75" t="s">
        <v>9</v>
      </c>
      <c r="C130" s="77" t="s">
        <v>1</v>
      </c>
      <c r="D130" s="78"/>
      <c r="E130" s="79"/>
      <c r="F130" s="80" t="s">
        <v>5</v>
      </c>
      <c r="G130" s="80"/>
      <c r="H130" s="81"/>
    </row>
    <row r="131" spans="1:8" ht="15">
      <c r="A131" s="49"/>
      <c r="B131" s="76"/>
      <c r="C131" s="17" t="s">
        <v>2</v>
      </c>
      <c r="D131" s="18" t="s">
        <v>3</v>
      </c>
      <c r="E131" s="19" t="s">
        <v>4</v>
      </c>
      <c r="F131" s="5" t="s">
        <v>2</v>
      </c>
      <c r="G131" s="1" t="s">
        <v>3</v>
      </c>
      <c r="H131" s="2" t="s">
        <v>4</v>
      </c>
    </row>
    <row r="132" spans="1:8" ht="45">
      <c r="A132" s="47">
        <v>21</v>
      </c>
      <c r="B132" s="82" t="s">
        <v>131</v>
      </c>
      <c r="C132" s="40" t="s">
        <v>132</v>
      </c>
      <c r="D132" s="39" t="s">
        <v>133</v>
      </c>
      <c r="E132" s="27">
        <v>30000000</v>
      </c>
      <c r="F132" s="10" t="s">
        <v>23</v>
      </c>
      <c r="G132" s="8" t="s">
        <v>24</v>
      </c>
      <c r="H132" s="16">
        <v>30000000</v>
      </c>
    </row>
    <row r="133" spans="1:8" ht="15.75" thickBot="1">
      <c r="A133" s="49"/>
      <c r="B133" s="83"/>
      <c r="C133" s="62" t="s">
        <v>7</v>
      </c>
      <c r="D133" s="63"/>
      <c r="E133" s="20">
        <f>SUM(E132:E132)</f>
        <v>30000000</v>
      </c>
      <c r="F133" s="64" t="s">
        <v>6</v>
      </c>
      <c r="G133" s="65"/>
      <c r="H133" s="3">
        <f>SUM(H132:H132)</f>
        <v>30000000</v>
      </c>
    </row>
    <row r="134" ht="15.75" thickBot="1"/>
    <row r="135" spans="1:8" ht="15">
      <c r="A135" s="47" t="s">
        <v>8</v>
      </c>
      <c r="B135" s="75" t="s">
        <v>9</v>
      </c>
      <c r="C135" s="77" t="s">
        <v>1</v>
      </c>
      <c r="D135" s="78"/>
      <c r="E135" s="79"/>
      <c r="F135" s="80" t="s">
        <v>5</v>
      </c>
      <c r="G135" s="80"/>
      <c r="H135" s="81"/>
    </row>
    <row r="136" spans="1:8" ht="15">
      <c r="A136" s="49"/>
      <c r="B136" s="76"/>
      <c r="C136" s="17" t="s">
        <v>2</v>
      </c>
      <c r="D136" s="18" t="s">
        <v>3</v>
      </c>
      <c r="E136" s="19" t="s">
        <v>4</v>
      </c>
      <c r="F136" s="5" t="s">
        <v>2</v>
      </c>
      <c r="G136" s="1" t="s">
        <v>3</v>
      </c>
      <c r="H136" s="2" t="s">
        <v>4</v>
      </c>
    </row>
    <row r="137" spans="1:8" ht="45">
      <c r="A137" s="47">
        <v>22</v>
      </c>
      <c r="B137" s="50" t="s">
        <v>134</v>
      </c>
      <c r="C137" s="40" t="s">
        <v>135</v>
      </c>
      <c r="D137" s="39" t="s">
        <v>136</v>
      </c>
      <c r="E137" s="27">
        <v>2689927</v>
      </c>
      <c r="F137" s="53" t="s">
        <v>46</v>
      </c>
      <c r="G137" s="56" t="s">
        <v>47</v>
      </c>
      <c r="H137" s="59">
        <v>4302876</v>
      </c>
    </row>
    <row r="138" spans="1:8" ht="30">
      <c r="A138" s="48"/>
      <c r="B138" s="51"/>
      <c r="C138" s="40" t="s">
        <v>137</v>
      </c>
      <c r="D138" s="39" t="s">
        <v>138</v>
      </c>
      <c r="E138" s="27">
        <v>815888</v>
      </c>
      <c r="F138" s="54"/>
      <c r="G138" s="57"/>
      <c r="H138" s="60"/>
    </row>
    <row r="139" spans="1:8" ht="45">
      <c r="A139" s="48"/>
      <c r="B139" s="51"/>
      <c r="C139" s="40" t="s">
        <v>67</v>
      </c>
      <c r="D139" s="39" t="s">
        <v>68</v>
      </c>
      <c r="E139" s="27">
        <v>385818</v>
      </c>
      <c r="F139" s="54"/>
      <c r="G139" s="57"/>
      <c r="H139" s="60"/>
    </row>
    <row r="140" spans="1:8" ht="30">
      <c r="A140" s="48"/>
      <c r="B140" s="51"/>
      <c r="C140" s="40" t="s">
        <v>48</v>
      </c>
      <c r="D140" s="39" t="s">
        <v>49</v>
      </c>
      <c r="E140" s="27">
        <v>848751</v>
      </c>
      <c r="F140" s="55"/>
      <c r="G140" s="58"/>
      <c r="H140" s="61"/>
    </row>
    <row r="141" spans="1:8" ht="45" customHeight="1">
      <c r="A141" s="48"/>
      <c r="B141" s="51"/>
      <c r="C141" s="40" t="s">
        <v>108</v>
      </c>
      <c r="D141" s="39" t="s">
        <v>109</v>
      </c>
      <c r="E141" s="27">
        <v>992354</v>
      </c>
      <c r="F141" s="53" t="s">
        <v>79</v>
      </c>
      <c r="G141" s="56" t="s">
        <v>80</v>
      </c>
      <c r="H141" s="59">
        <v>3813126</v>
      </c>
    </row>
    <row r="142" spans="1:8" ht="90">
      <c r="A142" s="48"/>
      <c r="B142" s="51"/>
      <c r="C142" s="40" t="s">
        <v>129</v>
      </c>
      <c r="D142" s="39" t="s">
        <v>130</v>
      </c>
      <c r="E142" s="27">
        <v>1611632</v>
      </c>
      <c r="F142" s="54"/>
      <c r="G142" s="57"/>
      <c r="H142" s="60"/>
    </row>
    <row r="143" spans="1:8" ht="30">
      <c r="A143" s="48"/>
      <c r="B143" s="51"/>
      <c r="C143" s="40" t="s">
        <v>139</v>
      </c>
      <c r="D143" s="39" t="s">
        <v>140</v>
      </c>
      <c r="E143" s="27">
        <v>771632</v>
      </c>
      <c r="F143" s="55"/>
      <c r="G143" s="58"/>
      <c r="H143" s="61"/>
    </row>
    <row r="144" spans="1:8" ht="15.75" thickBot="1">
      <c r="A144" s="49"/>
      <c r="B144" s="52"/>
      <c r="C144" s="62" t="s">
        <v>7</v>
      </c>
      <c r="D144" s="63"/>
      <c r="E144" s="20">
        <f>SUM(E137:E143)</f>
        <v>8116002</v>
      </c>
      <c r="F144" s="64" t="s">
        <v>6</v>
      </c>
      <c r="G144" s="65"/>
      <c r="H144" s="3">
        <f>SUM(H137:H143)</f>
        <v>8116002</v>
      </c>
    </row>
    <row r="145" ht="15.75" thickBot="1"/>
    <row r="146" spans="1:8" ht="15">
      <c r="A146" s="47" t="s">
        <v>8</v>
      </c>
      <c r="B146" s="75" t="s">
        <v>9</v>
      </c>
      <c r="C146" s="77" t="s">
        <v>1</v>
      </c>
      <c r="D146" s="78"/>
      <c r="E146" s="79"/>
      <c r="F146" s="80" t="s">
        <v>5</v>
      </c>
      <c r="G146" s="80"/>
      <c r="H146" s="81"/>
    </row>
    <row r="147" spans="1:8" ht="15">
      <c r="A147" s="49"/>
      <c r="B147" s="76"/>
      <c r="C147" s="17" t="s">
        <v>2</v>
      </c>
      <c r="D147" s="18" t="s">
        <v>3</v>
      </c>
      <c r="E147" s="19" t="s">
        <v>4</v>
      </c>
      <c r="F147" s="5" t="s">
        <v>2</v>
      </c>
      <c r="G147" s="1" t="s">
        <v>3</v>
      </c>
      <c r="H147" s="2" t="s">
        <v>4</v>
      </c>
    </row>
    <row r="148" spans="1:8" ht="60">
      <c r="A148" s="47">
        <v>23</v>
      </c>
      <c r="B148" s="50" t="s">
        <v>141</v>
      </c>
      <c r="C148" s="41" t="s">
        <v>55</v>
      </c>
      <c r="D148" s="42" t="s">
        <v>56</v>
      </c>
      <c r="E148" s="27">
        <v>2233562</v>
      </c>
      <c r="F148" s="53" t="s">
        <v>46</v>
      </c>
      <c r="G148" s="56" t="s">
        <v>47</v>
      </c>
      <c r="H148" s="59">
        <v>20095431</v>
      </c>
    </row>
    <row r="149" spans="1:8" ht="60">
      <c r="A149" s="48"/>
      <c r="B149" s="51"/>
      <c r="C149" s="41" t="s">
        <v>57</v>
      </c>
      <c r="D149" s="42" t="s">
        <v>58</v>
      </c>
      <c r="E149" s="27">
        <v>2025646</v>
      </c>
      <c r="F149" s="54"/>
      <c r="G149" s="57"/>
      <c r="H149" s="60"/>
    </row>
    <row r="150" spans="1:8" ht="30">
      <c r="A150" s="48"/>
      <c r="B150" s="51"/>
      <c r="C150" s="41" t="s">
        <v>59</v>
      </c>
      <c r="D150" s="42" t="s">
        <v>60</v>
      </c>
      <c r="E150" s="27">
        <v>620492</v>
      </c>
      <c r="F150" s="54"/>
      <c r="G150" s="57"/>
      <c r="H150" s="60"/>
    </row>
    <row r="151" spans="1:8" ht="30">
      <c r="A151" s="48"/>
      <c r="B151" s="51"/>
      <c r="C151" s="41" t="s">
        <v>61</v>
      </c>
      <c r="D151" s="42" t="s">
        <v>62</v>
      </c>
      <c r="E151" s="27">
        <v>2316523</v>
      </c>
      <c r="F151" s="54"/>
      <c r="G151" s="57"/>
      <c r="H151" s="60"/>
    </row>
    <row r="152" spans="1:8" ht="15">
      <c r="A152" s="48"/>
      <c r="B152" s="51"/>
      <c r="C152" s="41" t="s">
        <v>142</v>
      </c>
      <c r="D152" s="42" t="s">
        <v>143</v>
      </c>
      <c r="E152" s="27">
        <v>2000000</v>
      </c>
      <c r="F152" s="54"/>
      <c r="G152" s="57"/>
      <c r="H152" s="60"/>
    </row>
    <row r="153" spans="1:8" ht="30">
      <c r="A153" s="48"/>
      <c r="B153" s="51"/>
      <c r="C153" s="41" t="s">
        <v>94</v>
      </c>
      <c r="D153" s="42" t="s">
        <v>95</v>
      </c>
      <c r="E153" s="27">
        <v>9764533</v>
      </c>
      <c r="F153" s="54"/>
      <c r="G153" s="57"/>
      <c r="H153" s="60"/>
    </row>
    <row r="154" spans="1:8" ht="30">
      <c r="A154" s="48"/>
      <c r="B154" s="51"/>
      <c r="C154" s="41" t="s">
        <v>96</v>
      </c>
      <c r="D154" s="42" t="s">
        <v>97</v>
      </c>
      <c r="E154" s="27">
        <v>1134675</v>
      </c>
      <c r="F154" s="55"/>
      <c r="G154" s="58"/>
      <c r="H154" s="61"/>
    </row>
    <row r="155" spans="1:8" ht="15.75" thickBot="1">
      <c r="A155" s="49"/>
      <c r="B155" s="52"/>
      <c r="C155" s="62" t="s">
        <v>7</v>
      </c>
      <c r="D155" s="63"/>
      <c r="E155" s="20">
        <f>SUM(E148:E154)</f>
        <v>20095431</v>
      </c>
      <c r="F155" s="64" t="s">
        <v>6</v>
      </c>
      <c r="G155" s="65"/>
      <c r="H155" s="3">
        <f>SUM(H148:H154)</f>
        <v>20095431</v>
      </c>
    </row>
    <row r="156" ht="15.75" thickBot="1"/>
    <row r="157" spans="1:8" ht="15">
      <c r="A157" s="47" t="s">
        <v>8</v>
      </c>
      <c r="B157" s="75" t="s">
        <v>9</v>
      </c>
      <c r="C157" s="77" t="s">
        <v>1</v>
      </c>
      <c r="D157" s="78"/>
      <c r="E157" s="79"/>
      <c r="F157" s="80" t="s">
        <v>5</v>
      </c>
      <c r="G157" s="80"/>
      <c r="H157" s="81"/>
    </row>
    <row r="158" spans="1:8" ht="15">
      <c r="A158" s="49"/>
      <c r="B158" s="76"/>
      <c r="C158" s="17" t="s">
        <v>2</v>
      </c>
      <c r="D158" s="18" t="s">
        <v>3</v>
      </c>
      <c r="E158" s="19" t="s">
        <v>4</v>
      </c>
      <c r="F158" s="5" t="s">
        <v>2</v>
      </c>
      <c r="G158" s="1" t="s">
        <v>3</v>
      </c>
      <c r="H158" s="2" t="s">
        <v>4</v>
      </c>
    </row>
    <row r="159" spans="1:8" ht="90">
      <c r="A159" s="47">
        <v>24</v>
      </c>
      <c r="B159" s="50" t="s">
        <v>144</v>
      </c>
      <c r="C159" s="66" t="s">
        <v>147</v>
      </c>
      <c r="D159" s="69" t="s">
        <v>148</v>
      </c>
      <c r="E159" s="72">
        <v>270000000</v>
      </c>
      <c r="F159" s="10" t="s">
        <v>118</v>
      </c>
      <c r="G159" s="8" t="s">
        <v>119</v>
      </c>
      <c r="H159" s="16">
        <v>100000000</v>
      </c>
    </row>
    <row r="160" spans="1:8" ht="75">
      <c r="A160" s="48"/>
      <c r="B160" s="51"/>
      <c r="C160" s="67"/>
      <c r="D160" s="70"/>
      <c r="E160" s="73"/>
      <c r="F160" s="10" t="s">
        <v>145</v>
      </c>
      <c r="G160" s="8" t="s">
        <v>146</v>
      </c>
      <c r="H160" s="16">
        <v>20299000</v>
      </c>
    </row>
    <row r="161" spans="1:8" ht="90">
      <c r="A161" s="48"/>
      <c r="B161" s="51"/>
      <c r="C161" s="68"/>
      <c r="D161" s="71"/>
      <c r="E161" s="74"/>
      <c r="F161" s="10" t="s">
        <v>120</v>
      </c>
      <c r="G161" s="8" t="s">
        <v>121</v>
      </c>
      <c r="H161" s="16">
        <v>149701000</v>
      </c>
    </row>
    <row r="162" spans="1:8" ht="15.75" thickBot="1">
      <c r="A162" s="49"/>
      <c r="B162" s="52"/>
      <c r="C162" s="62" t="s">
        <v>7</v>
      </c>
      <c r="D162" s="63"/>
      <c r="E162" s="20">
        <f>SUM(E159:E161)</f>
        <v>270000000</v>
      </c>
      <c r="F162" s="64" t="s">
        <v>6</v>
      </c>
      <c r="G162" s="65"/>
      <c r="H162" s="3">
        <f>SUM(H159:H161)</f>
        <v>270000000</v>
      </c>
    </row>
    <row r="163" ht="15.75" thickBot="1"/>
    <row r="164" spans="1:8" ht="15">
      <c r="A164" s="47" t="s">
        <v>8</v>
      </c>
      <c r="B164" s="75" t="s">
        <v>9</v>
      </c>
      <c r="C164" s="77" t="s">
        <v>1</v>
      </c>
      <c r="D164" s="78"/>
      <c r="E164" s="79"/>
      <c r="F164" s="80" t="s">
        <v>5</v>
      </c>
      <c r="G164" s="80"/>
      <c r="H164" s="81"/>
    </row>
    <row r="165" spans="1:8" ht="15">
      <c r="A165" s="49"/>
      <c r="B165" s="76"/>
      <c r="C165" s="17" t="s">
        <v>2</v>
      </c>
      <c r="D165" s="18" t="s">
        <v>3</v>
      </c>
      <c r="E165" s="19" t="s">
        <v>4</v>
      </c>
      <c r="F165" s="5" t="s">
        <v>2</v>
      </c>
      <c r="G165" s="1" t="s">
        <v>3</v>
      </c>
      <c r="H165" s="2" t="s">
        <v>4</v>
      </c>
    </row>
    <row r="166" spans="1:8" ht="45">
      <c r="A166" s="47">
        <v>25</v>
      </c>
      <c r="B166" s="50" t="s">
        <v>149</v>
      </c>
      <c r="C166" s="43" t="s">
        <v>135</v>
      </c>
      <c r="D166" s="44" t="s">
        <v>136</v>
      </c>
      <c r="E166" s="27">
        <v>361366</v>
      </c>
      <c r="F166" s="53" t="s">
        <v>46</v>
      </c>
      <c r="G166" s="56" t="s">
        <v>47</v>
      </c>
      <c r="H166" s="59">
        <v>10973910</v>
      </c>
    </row>
    <row r="167" spans="1:8" ht="30">
      <c r="A167" s="48"/>
      <c r="B167" s="51"/>
      <c r="C167" s="43" t="s">
        <v>137</v>
      </c>
      <c r="D167" s="44" t="s">
        <v>138</v>
      </c>
      <c r="E167" s="27">
        <v>106091</v>
      </c>
      <c r="F167" s="54"/>
      <c r="G167" s="57"/>
      <c r="H167" s="60"/>
    </row>
    <row r="168" spans="1:8" ht="45">
      <c r="A168" s="48"/>
      <c r="B168" s="51"/>
      <c r="C168" s="43" t="s">
        <v>67</v>
      </c>
      <c r="D168" s="44" t="s">
        <v>68</v>
      </c>
      <c r="E168" s="27">
        <v>220218</v>
      </c>
      <c r="F168" s="54"/>
      <c r="G168" s="57"/>
      <c r="H168" s="60"/>
    </row>
    <row r="169" spans="1:8" ht="30">
      <c r="A169" s="48"/>
      <c r="B169" s="51"/>
      <c r="C169" s="43" t="s">
        <v>108</v>
      </c>
      <c r="D169" s="44" t="s">
        <v>109</v>
      </c>
      <c r="E169" s="27">
        <v>321454</v>
      </c>
      <c r="F169" s="54"/>
      <c r="G169" s="57"/>
      <c r="H169" s="60"/>
    </row>
    <row r="170" spans="1:8" ht="90">
      <c r="A170" s="48"/>
      <c r="B170" s="51"/>
      <c r="C170" s="43" t="s">
        <v>129</v>
      </c>
      <c r="D170" s="44" t="s">
        <v>130</v>
      </c>
      <c r="E170" s="27">
        <v>231454</v>
      </c>
      <c r="F170" s="54"/>
      <c r="G170" s="57"/>
      <c r="H170" s="60"/>
    </row>
    <row r="171" spans="1:8" ht="30">
      <c r="A171" s="48"/>
      <c r="B171" s="51"/>
      <c r="C171" s="43" t="s">
        <v>139</v>
      </c>
      <c r="D171" s="44" t="s">
        <v>140</v>
      </c>
      <c r="E171" s="27">
        <v>96454</v>
      </c>
      <c r="F171" s="54"/>
      <c r="G171" s="57"/>
      <c r="H171" s="60"/>
    </row>
    <row r="172" spans="1:8" ht="30">
      <c r="A172" s="48"/>
      <c r="B172" s="51"/>
      <c r="C172" s="43" t="s">
        <v>12</v>
      </c>
      <c r="D172" s="44" t="s">
        <v>13</v>
      </c>
      <c r="E172" s="27">
        <v>9636873</v>
      </c>
      <c r="F172" s="55"/>
      <c r="G172" s="58"/>
      <c r="H172" s="61"/>
    </row>
    <row r="173" spans="1:8" ht="15.75" thickBot="1">
      <c r="A173" s="49"/>
      <c r="B173" s="52"/>
      <c r="C173" s="62" t="s">
        <v>7</v>
      </c>
      <c r="D173" s="63"/>
      <c r="E173" s="20">
        <f>SUM(E166:E172)</f>
        <v>10973910</v>
      </c>
      <c r="F173" s="64" t="s">
        <v>6</v>
      </c>
      <c r="G173" s="65"/>
      <c r="H173" s="3">
        <f>SUM(H166:H172)</f>
        <v>10973910</v>
      </c>
    </row>
    <row r="174" ht="15.75" thickBot="1"/>
    <row r="175" spans="1:8" ht="15">
      <c r="A175" s="47" t="s">
        <v>8</v>
      </c>
      <c r="B175" s="75" t="s">
        <v>9</v>
      </c>
      <c r="C175" s="77" t="s">
        <v>1</v>
      </c>
      <c r="D175" s="78"/>
      <c r="E175" s="79"/>
      <c r="F175" s="80" t="s">
        <v>5</v>
      </c>
      <c r="G175" s="80"/>
      <c r="H175" s="81"/>
    </row>
    <row r="176" spans="1:8" ht="15">
      <c r="A176" s="49"/>
      <c r="B176" s="76"/>
      <c r="C176" s="17" t="s">
        <v>2</v>
      </c>
      <c r="D176" s="18" t="s">
        <v>3</v>
      </c>
      <c r="E176" s="19" t="s">
        <v>4</v>
      </c>
      <c r="F176" s="5" t="s">
        <v>2</v>
      </c>
      <c r="G176" s="1" t="s">
        <v>3</v>
      </c>
      <c r="H176" s="2" t="s">
        <v>4</v>
      </c>
    </row>
    <row r="177" spans="1:8" ht="45">
      <c r="A177" s="47">
        <v>26</v>
      </c>
      <c r="B177" s="50" t="s">
        <v>150</v>
      </c>
      <c r="C177" s="43" t="s">
        <v>151</v>
      </c>
      <c r="D177" s="44" t="s">
        <v>152</v>
      </c>
      <c r="E177" s="27">
        <v>50000000</v>
      </c>
      <c r="F177" s="10" t="s">
        <v>155</v>
      </c>
      <c r="G177" s="8" t="s">
        <v>156</v>
      </c>
      <c r="H177" s="16">
        <v>56000000</v>
      </c>
    </row>
    <row r="178" spans="1:8" ht="30">
      <c r="A178" s="48"/>
      <c r="B178" s="51"/>
      <c r="C178" s="43" t="s">
        <v>132</v>
      </c>
      <c r="D178" s="44" t="s">
        <v>133</v>
      </c>
      <c r="E178" s="27">
        <v>12000000</v>
      </c>
      <c r="F178" s="10" t="s">
        <v>157</v>
      </c>
      <c r="G178" s="8" t="s">
        <v>158</v>
      </c>
      <c r="H178" s="16">
        <v>5000000</v>
      </c>
    </row>
    <row r="179" spans="1:8" ht="30">
      <c r="A179" s="48"/>
      <c r="B179" s="51"/>
      <c r="C179" s="43" t="s">
        <v>153</v>
      </c>
      <c r="D179" s="44" t="s">
        <v>154</v>
      </c>
      <c r="E179" s="27">
        <v>10000000</v>
      </c>
      <c r="F179" s="10" t="s">
        <v>159</v>
      </c>
      <c r="G179" s="8" t="s">
        <v>160</v>
      </c>
      <c r="H179" s="16">
        <v>7000000</v>
      </c>
    </row>
    <row r="180" spans="1:8" ht="45" customHeight="1">
      <c r="A180" s="48"/>
      <c r="B180" s="51"/>
      <c r="C180" s="66" t="s">
        <v>23</v>
      </c>
      <c r="D180" s="69" t="s">
        <v>24</v>
      </c>
      <c r="E180" s="72">
        <v>4000000</v>
      </c>
      <c r="F180" s="10" t="s">
        <v>161</v>
      </c>
      <c r="G180" s="8" t="s">
        <v>162</v>
      </c>
      <c r="H180" s="16">
        <v>1500000</v>
      </c>
    </row>
    <row r="181" spans="1:8" ht="15">
      <c r="A181" s="48"/>
      <c r="B181" s="51"/>
      <c r="C181" s="67"/>
      <c r="D181" s="70"/>
      <c r="E181" s="73"/>
      <c r="F181" s="10" t="s">
        <v>163</v>
      </c>
      <c r="G181" s="8" t="s">
        <v>164</v>
      </c>
      <c r="H181" s="16">
        <v>1500000</v>
      </c>
    </row>
    <row r="182" spans="1:8" ht="45">
      <c r="A182" s="48"/>
      <c r="B182" s="51"/>
      <c r="C182" s="68"/>
      <c r="D182" s="71"/>
      <c r="E182" s="74"/>
      <c r="F182" s="10" t="s">
        <v>165</v>
      </c>
      <c r="G182" s="8" t="s">
        <v>166</v>
      </c>
      <c r="H182" s="16">
        <v>5000000</v>
      </c>
    </row>
    <row r="183" spans="1:8" ht="15.75" thickBot="1">
      <c r="A183" s="49"/>
      <c r="B183" s="52"/>
      <c r="C183" s="62" t="s">
        <v>7</v>
      </c>
      <c r="D183" s="63"/>
      <c r="E183" s="20">
        <f>SUM(E177:E182)</f>
        <v>76000000</v>
      </c>
      <c r="F183" s="64" t="s">
        <v>6</v>
      </c>
      <c r="G183" s="65"/>
      <c r="H183" s="3">
        <f>SUM(H177:H182)</f>
        <v>76000000</v>
      </c>
    </row>
    <row r="184" ht="15.75" thickBot="1"/>
    <row r="185" spans="1:8" ht="15">
      <c r="A185" s="47" t="s">
        <v>8</v>
      </c>
      <c r="B185" s="75" t="s">
        <v>9</v>
      </c>
      <c r="C185" s="77" t="s">
        <v>1</v>
      </c>
      <c r="D185" s="78"/>
      <c r="E185" s="79"/>
      <c r="F185" s="80" t="s">
        <v>5</v>
      </c>
      <c r="G185" s="80"/>
      <c r="H185" s="81"/>
    </row>
    <row r="186" spans="1:8" ht="15">
      <c r="A186" s="49"/>
      <c r="B186" s="76"/>
      <c r="C186" s="17" t="s">
        <v>2</v>
      </c>
      <c r="D186" s="18" t="s">
        <v>3</v>
      </c>
      <c r="E186" s="19" t="s">
        <v>4</v>
      </c>
      <c r="F186" s="5" t="s">
        <v>2</v>
      </c>
      <c r="G186" s="1" t="s">
        <v>3</v>
      </c>
      <c r="H186" s="2" t="s">
        <v>4</v>
      </c>
    </row>
    <row r="187" spans="1:8" ht="30">
      <c r="A187" s="47">
        <v>27</v>
      </c>
      <c r="B187" s="50" t="s">
        <v>167</v>
      </c>
      <c r="C187" s="43" t="s">
        <v>168</v>
      </c>
      <c r="D187" s="44" t="s">
        <v>169</v>
      </c>
      <c r="E187" s="27">
        <v>20000000</v>
      </c>
      <c r="F187" s="53" t="s">
        <v>174</v>
      </c>
      <c r="G187" s="56" t="s">
        <v>175</v>
      </c>
      <c r="H187" s="59">
        <v>60000000</v>
      </c>
    </row>
    <row r="188" spans="1:8" ht="15">
      <c r="A188" s="48"/>
      <c r="B188" s="51"/>
      <c r="C188" s="43" t="s">
        <v>170</v>
      </c>
      <c r="D188" s="44" t="s">
        <v>171</v>
      </c>
      <c r="E188" s="27">
        <v>3000000</v>
      </c>
      <c r="F188" s="54"/>
      <c r="G188" s="57"/>
      <c r="H188" s="60"/>
    </row>
    <row r="189" spans="1:8" ht="15">
      <c r="A189" s="48"/>
      <c r="B189" s="51"/>
      <c r="C189" s="43" t="s">
        <v>103</v>
      </c>
      <c r="D189" s="44" t="s">
        <v>104</v>
      </c>
      <c r="E189" s="27">
        <v>9000000</v>
      </c>
      <c r="F189" s="54"/>
      <c r="G189" s="57"/>
      <c r="H189" s="60"/>
    </row>
    <row r="190" spans="1:8" ht="30">
      <c r="A190" s="48"/>
      <c r="B190" s="51"/>
      <c r="C190" s="43" t="s">
        <v>172</v>
      </c>
      <c r="D190" s="44" t="s">
        <v>173</v>
      </c>
      <c r="E190" s="27">
        <v>28000000</v>
      </c>
      <c r="F190" s="55"/>
      <c r="G190" s="58"/>
      <c r="H190" s="61"/>
    </row>
    <row r="191" spans="1:8" ht="15.75" thickBot="1">
      <c r="A191" s="49"/>
      <c r="B191" s="52"/>
      <c r="C191" s="62" t="s">
        <v>7</v>
      </c>
      <c r="D191" s="63"/>
      <c r="E191" s="20">
        <f>SUM(E187:E190)</f>
        <v>60000000</v>
      </c>
      <c r="F191" s="64" t="s">
        <v>6</v>
      </c>
      <c r="G191" s="65"/>
      <c r="H191" s="3">
        <f>SUM(H187:H190)</f>
        <v>60000000</v>
      </c>
    </row>
    <row r="192" ht="15.75" thickBot="1"/>
    <row r="193" spans="1:8" ht="15">
      <c r="A193" s="47" t="s">
        <v>8</v>
      </c>
      <c r="B193" s="75" t="s">
        <v>9</v>
      </c>
      <c r="C193" s="77" t="s">
        <v>1</v>
      </c>
      <c r="D193" s="78"/>
      <c r="E193" s="79"/>
      <c r="F193" s="80" t="s">
        <v>5</v>
      </c>
      <c r="G193" s="80"/>
      <c r="H193" s="81"/>
    </row>
    <row r="194" spans="1:8" ht="15">
      <c r="A194" s="49"/>
      <c r="B194" s="76"/>
      <c r="C194" s="17" t="s">
        <v>2</v>
      </c>
      <c r="D194" s="18" t="s">
        <v>3</v>
      </c>
      <c r="E194" s="19" t="s">
        <v>4</v>
      </c>
      <c r="F194" s="5" t="s">
        <v>2</v>
      </c>
      <c r="G194" s="1" t="s">
        <v>3</v>
      </c>
      <c r="H194" s="2" t="s">
        <v>4</v>
      </c>
    </row>
    <row r="195" spans="1:8" ht="30">
      <c r="A195" s="47">
        <v>28</v>
      </c>
      <c r="B195" s="82" t="s">
        <v>177</v>
      </c>
      <c r="C195" s="45" t="s">
        <v>178</v>
      </c>
      <c r="D195" s="46" t="s">
        <v>179</v>
      </c>
      <c r="E195" s="27">
        <v>8000000</v>
      </c>
      <c r="F195" s="10" t="s">
        <v>168</v>
      </c>
      <c r="G195" s="8" t="s">
        <v>169</v>
      </c>
      <c r="H195" s="16">
        <v>8000000</v>
      </c>
    </row>
    <row r="196" spans="1:8" ht="15.75" thickBot="1">
      <c r="A196" s="49"/>
      <c r="B196" s="83"/>
      <c r="C196" s="62" t="s">
        <v>7</v>
      </c>
      <c r="D196" s="63"/>
      <c r="E196" s="20">
        <f>SUM(E195:E195)</f>
        <v>8000000</v>
      </c>
      <c r="F196" s="64" t="s">
        <v>6</v>
      </c>
      <c r="G196" s="65"/>
      <c r="H196" s="3">
        <f>SUM(H195:H195)</f>
        <v>8000000</v>
      </c>
    </row>
    <row r="197" ht="15.75" thickBot="1"/>
    <row r="198" spans="1:8" ht="15">
      <c r="A198" s="47" t="s">
        <v>8</v>
      </c>
      <c r="B198" s="75" t="s">
        <v>9</v>
      </c>
      <c r="C198" s="77" t="s">
        <v>1</v>
      </c>
      <c r="D198" s="78"/>
      <c r="E198" s="79"/>
      <c r="F198" s="80" t="s">
        <v>5</v>
      </c>
      <c r="G198" s="80"/>
      <c r="H198" s="81"/>
    </row>
    <row r="199" spans="1:8" ht="15">
      <c r="A199" s="49"/>
      <c r="B199" s="76"/>
      <c r="C199" s="17" t="s">
        <v>2</v>
      </c>
      <c r="D199" s="18" t="s">
        <v>3</v>
      </c>
      <c r="E199" s="19" t="s">
        <v>4</v>
      </c>
      <c r="F199" s="5" t="s">
        <v>2</v>
      </c>
      <c r="G199" s="1" t="s">
        <v>3</v>
      </c>
      <c r="H199" s="2" t="s">
        <v>4</v>
      </c>
    </row>
    <row r="200" spans="1:8" ht="45">
      <c r="A200" s="47">
        <v>29</v>
      </c>
      <c r="B200" s="50" t="s">
        <v>180</v>
      </c>
      <c r="C200" s="45" t="s">
        <v>155</v>
      </c>
      <c r="D200" s="46" t="s">
        <v>156</v>
      </c>
      <c r="E200" s="27">
        <v>900000</v>
      </c>
      <c r="F200" s="53" t="s">
        <v>132</v>
      </c>
      <c r="G200" s="56" t="s">
        <v>133</v>
      </c>
      <c r="H200" s="59">
        <v>26000000</v>
      </c>
    </row>
    <row r="201" spans="1:8" ht="45">
      <c r="A201" s="48"/>
      <c r="B201" s="51"/>
      <c r="C201" s="45" t="s">
        <v>151</v>
      </c>
      <c r="D201" s="46" t="s">
        <v>152</v>
      </c>
      <c r="E201" s="27">
        <v>17000000</v>
      </c>
      <c r="F201" s="54"/>
      <c r="G201" s="57"/>
      <c r="H201" s="60"/>
    </row>
    <row r="202" spans="1:8" ht="30">
      <c r="A202" s="48"/>
      <c r="B202" s="51"/>
      <c r="C202" s="45" t="s">
        <v>153</v>
      </c>
      <c r="D202" s="46" t="s">
        <v>154</v>
      </c>
      <c r="E202" s="27">
        <v>5000000</v>
      </c>
      <c r="F202" s="54"/>
      <c r="G202" s="57"/>
      <c r="H202" s="60"/>
    </row>
    <row r="203" spans="1:8" ht="15">
      <c r="A203" s="48"/>
      <c r="B203" s="51"/>
      <c r="C203" s="45" t="s">
        <v>157</v>
      </c>
      <c r="D203" s="46" t="s">
        <v>158</v>
      </c>
      <c r="E203" s="27">
        <v>800000</v>
      </c>
      <c r="F203" s="54"/>
      <c r="G203" s="57"/>
      <c r="H203" s="60"/>
    </row>
    <row r="204" spans="1:8" ht="45">
      <c r="A204" s="48"/>
      <c r="B204" s="51"/>
      <c r="C204" s="45" t="s">
        <v>23</v>
      </c>
      <c r="D204" s="46" t="s">
        <v>24</v>
      </c>
      <c r="E204" s="27">
        <v>1500000</v>
      </c>
      <c r="F204" s="54"/>
      <c r="G204" s="57"/>
      <c r="H204" s="60"/>
    </row>
    <row r="205" spans="1:8" ht="15">
      <c r="A205" s="48"/>
      <c r="B205" s="51"/>
      <c r="C205" s="45" t="s">
        <v>161</v>
      </c>
      <c r="D205" s="46" t="s">
        <v>162</v>
      </c>
      <c r="E205" s="27">
        <v>400000</v>
      </c>
      <c r="F205" s="54"/>
      <c r="G205" s="57"/>
      <c r="H205" s="60"/>
    </row>
    <row r="206" spans="1:8" ht="15">
      <c r="A206" s="48"/>
      <c r="B206" s="51"/>
      <c r="C206" s="45" t="s">
        <v>163</v>
      </c>
      <c r="D206" s="46" t="s">
        <v>164</v>
      </c>
      <c r="E206" s="27">
        <v>400000</v>
      </c>
      <c r="F206" s="55"/>
      <c r="G206" s="58"/>
      <c r="H206" s="61"/>
    </row>
    <row r="207" spans="1:8" ht="15.75" thickBot="1">
      <c r="A207" s="49"/>
      <c r="B207" s="52"/>
      <c r="C207" s="62" t="s">
        <v>7</v>
      </c>
      <c r="D207" s="63"/>
      <c r="E207" s="20">
        <f>SUM(E200:E206)</f>
        <v>26000000</v>
      </c>
      <c r="F207" s="64" t="s">
        <v>6</v>
      </c>
      <c r="G207" s="65"/>
      <c r="H207" s="3">
        <f>SUM(H200:H206)</f>
        <v>26000000</v>
      </c>
    </row>
  </sheetData>
  <sheetProtection/>
  <mergeCells count="287">
    <mergeCell ref="A195:A196"/>
    <mergeCell ref="B195:B196"/>
    <mergeCell ref="C196:D196"/>
    <mergeCell ref="F196:G196"/>
    <mergeCell ref="A200:A207"/>
    <mergeCell ref="B200:B207"/>
    <mergeCell ref="F200:F206"/>
    <mergeCell ref="G200:G206"/>
    <mergeCell ref="H200:H206"/>
    <mergeCell ref="C207:D207"/>
    <mergeCell ref="F207:G207"/>
    <mergeCell ref="B159:B162"/>
    <mergeCell ref="C162:D162"/>
    <mergeCell ref="A198:A199"/>
    <mergeCell ref="B198:B199"/>
    <mergeCell ref="C198:E198"/>
    <mergeCell ref="F198:H198"/>
    <mergeCell ref="A193:A194"/>
    <mergeCell ref="B193:B194"/>
    <mergeCell ref="C193:E193"/>
    <mergeCell ref="F193:H193"/>
    <mergeCell ref="H148:H154"/>
    <mergeCell ref="A157:A158"/>
    <mergeCell ref="B157:B158"/>
    <mergeCell ref="C157:E157"/>
    <mergeCell ref="F157:H157"/>
    <mergeCell ref="F162:G162"/>
    <mergeCell ref="C159:C161"/>
    <mergeCell ref="D159:D161"/>
    <mergeCell ref="E159:E161"/>
    <mergeCell ref="A159:A162"/>
    <mergeCell ref="A146:A147"/>
    <mergeCell ref="B146:B147"/>
    <mergeCell ref="C146:E146"/>
    <mergeCell ref="F146:H146"/>
    <mergeCell ref="A148:A155"/>
    <mergeCell ref="B148:B155"/>
    <mergeCell ref="C155:D155"/>
    <mergeCell ref="F155:G155"/>
    <mergeCell ref="F148:F154"/>
    <mergeCell ref="G148:G154"/>
    <mergeCell ref="A98:A100"/>
    <mergeCell ref="B98:B100"/>
    <mergeCell ref="F98:F99"/>
    <mergeCell ref="G98:G99"/>
    <mergeCell ref="H98:H99"/>
    <mergeCell ref="C100:D100"/>
    <mergeCell ref="F100:G100"/>
    <mergeCell ref="C85:E85"/>
    <mergeCell ref="F85:H85"/>
    <mergeCell ref="A87:A88"/>
    <mergeCell ref="C88:D88"/>
    <mergeCell ref="F88:G88"/>
    <mergeCell ref="A96:A97"/>
    <mergeCell ref="B96:B97"/>
    <mergeCell ref="C96:E96"/>
    <mergeCell ref="F96:H96"/>
    <mergeCell ref="C94:D94"/>
    <mergeCell ref="A60:A61"/>
    <mergeCell ref="B60:B61"/>
    <mergeCell ref="C60:E60"/>
    <mergeCell ref="F60:H60"/>
    <mergeCell ref="A62:A63"/>
    <mergeCell ref="C63:D63"/>
    <mergeCell ref="F63:G63"/>
    <mergeCell ref="A55:A56"/>
    <mergeCell ref="B55:B56"/>
    <mergeCell ref="C55:E55"/>
    <mergeCell ref="F55:H55"/>
    <mergeCell ref="A57:A58"/>
    <mergeCell ref="C58:D58"/>
    <mergeCell ref="F58:G58"/>
    <mergeCell ref="A26:A27"/>
    <mergeCell ref="C27:D27"/>
    <mergeCell ref="F27:G27"/>
    <mergeCell ref="F22:G22"/>
    <mergeCell ref="F20:F21"/>
    <mergeCell ref="G20:G21"/>
    <mergeCell ref="A24:A25"/>
    <mergeCell ref="B24:B25"/>
    <mergeCell ref="C24:E24"/>
    <mergeCell ref="F24:H24"/>
    <mergeCell ref="A18:A22"/>
    <mergeCell ref="B18:B22"/>
    <mergeCell ref="C22:D22"/>
    <mergeCell ref="A16:A17"/>
    <mergeCell ref="B16:B17"/>
    <mergeCell ref="C16:E16"/>
    <mergeCell ref="F16:H16"/>
    <mergeCell ref="F11:H11"/>
    <mergeCell ref="H20:H21"/>
    <mergeCell ref="D6:D8"/>
    <mergeCell ref="E6:E8"/>
    <mergeCell ref="F14:G14"/>
    <mergeCell ref="A13:A14"/>
    <mergeCell ref="C14:D14"/>
    <mergeCell ref="A1:H1"/>
    <mergeCell ref="A2:H2"/>
    <mergeCell ref="G3:H3"/>
    <mergeCell ref="F9:G9"/>
    <mergeCell ref="C9:D9"/>
    <mergeCell ref="F4:H4"/>
    <mergeCell ref="C4:E4"/>
    <mergeCell ref="A4:A5"/>
    <mergeCell ref="B4:B5"/>
    <mergeCell ref="A11:A12"/>
    <mergeCell ref="B11:B12"/>
    <mergeCell ref="C11:E11"/>
    <mergeCell ref="A6:A9"/>
    <mergeCell ref="B6:B9"/>
    <mergeCell ref="C6:C8"/>
    <mergeCell ref="C38:D38"/>
    <mergeCell ref="A29:A30"/>
    <mergeCell ref="B29:B30"/>
    <mergeCell ref="C29:E29"/>
    <mergeCell ref="F29:H29"/>
    <mergeCell ref="A31:A32"/>
    <mergeCell ref="C32:D32"/>
    <mergeCell ref="F32:G32"/>
    <mergeCell ref="B42:B45"/>
    <mergeCell ref="A34:A35"/>
    <mergeCell ref="B34:B35"/>
    <mergeCell ref="C34:E34"/>
    <mergeCell ref="F34:H34"/>
    <mergeCell ref="A36:A38"/>
    <mergeCell ref="B36:B38"/>
    <mergeCell ref="C36:C37"/>
    <mergeCell ref="D36:D37"/>
    <mergeCell ref="E36:E37"/>
    <mergeCell ref="A47:A48"/>
    <mergeCell ref="B47:B48"/>
    <mergeCell ref="C47:E47"/>
    <mergeCell ref="F47:H47"/>
    <mergeCell ref="F38:G38"/>
    <mergeCell ref="A40:A41"/>
    <mergeCell ref="B40:B41"/>
    <mergeCell ref="C40:E40"/>
    <mergeCell ref="F40:H40"/>
    <mergeCell ref="A42:A45"/>
    <mergeCell ref="H49:H52"/>
    <mergeCell ref="C45:D45"/>
    <mergeCell ref="F45:G45"/>
    <mergeCell ref="C43:C44"/>
    <mergeCell ref="D43:D44"/>
    <mergeCell ref="E43:E44"/>
    <mergeCell ref="A49:A53"/>
    <mergeCell ref="B49:B53"/>
    <mergeCell ref="C53:D53"/>
    <mergeCell ref="F53:G53"/>
    <mergeCell ref="F49:F52"/>
    <mergeCell ref="G49:G52"/>
    <mergeCell ref="A65:A66"/>
    <mergeCell ref="B65:B66"/>
    <mergeCell ref="C65:E65"/>
    <mergeCell ref="F65:H65"/>
    <mergeCell ref="A67:A69"/>
    <mergeCell ref="B67:B69"/>
    <mergeCell ref="C69:D69"/>
    <mergeCell ref="F69:G69"/>
    <mergeCell ref="F67:F68"/>
    <mergeCell ref="G67:G68"/>
    <mergeCell ref="H67:H68"/>
    <mergeCell ref="A71:A72"/>
    <mergeCell ref="B71:B72"/>
    <mergeCell ref="C71:E71"/>
    <mergeCell ref="F71:H71"/>
    <mergeCell ref="G81:G82"/>
    <mergeCell ref="H81:H82"/>
    <mergeCell ref="A73:A75"/>
    <mergeCell ref="B73:B75"/>
    <mergeCell ref="C73:C74"/>
    <mergeCell ref="D73:D74"/>
    <mergeCell ref="E73:E74"/>
    <mergeCell ref="C75:D75"/>
    <mergeCell ref="C83:D83"/>
    <mergeCell ref="F83:G83"/>
    <mergeCell ref="F75:G75"/>
    <mergeCell ref="A77:A78"/>
    <mergeCell ref="B77:B78"/>
    <mergeCell ref="C77:E77"/>
    <mergeCell ref="F77:H77"/>
    <mergeCell ref="A79:A83"/>
    <mergeCell ref="B79:B83"/>
    <mergeCell ref="F81:F82"/>
    <mergeCell ref="A85:A86"/>
    <mergeCell ref="B85:B86"/>
    <mergeCell ref="F94:G94"/>
    <mergeCell ref="A90:A91"/>
    <mergeCell ref="B90:B91"/>
    <mergeCell ref="C90:E90"/>
    <mergeCell ref="F90:H90"/>
    <mergeCell ref="A92:A94"/>
    <mergeCell ref="B92:B94"/>
    <mergeCell ref="C92:C93"/>
    <mergeCell ref="D92:D93"/>
    <mergeCell ref="E92:E93"/>
    <mergeCell ref="A109:A110"/>
    <mergeCell ref="B109:B110"/>
    <mergeCell ref="C109:E109"/>
    <mergeCell ref="F109:H109"/>
    <mergeCell ref="A102:A103"/>
    <mergeCell ref="B102:B103"/>
    <mergeCell ref="C102:E102"/>
    <mergeCell ref="A104:A107"/>
    <mergeCell ref="B104:B107"/>
    <mergeCell ref="C107:D107"/>
    <mergeCell ref="A111:A113"/>
    <mergeCell ref="B111:B113"/>
    <mergeCell ref="C113:D113"/>
    <mergeCell ref="F113:G113"/>
    <mergeCell ref="A115:A116"/>
    <mergeCell ref="B115:B116"/>
    <mergeCell ref="C115:E115"/>
    <mergeCell ref="F115:H115"/>
    <mergeCell ref="A117:A119"/>
    <mergeCell ref="B117:B119"/>
    <mergeCell ref="C119:D119"/>
    <mergeCell ref="F119:G119"/>
    <mergeCell ref="C117:C118"/>
    <mergeCell ref="D117:D118"/>
    <mergeCell ref="A121:A122"/>
    <mergeCell ref="B121:B122"/>
    <mergeCell ref="C121:E121"/>
    <mergeCell ref="F121:H121"/>
    <mergeCell ref="A123:A128"/>
    <mergeCell ref="B123:B128"/>
    <mergeCell ref="C128:D128"/>
    <mergeCell ref="F128:G128"/>
    <mergeCell ref="G137:G140"/>
    <mergeCell ref="A130:A131"/>
    <mergeCell ref="B130:B131"/>
    <mergeCell ref="C130:E130"/>
    <mergeCell ref="F130:H130"/>
    <mergeCell ref="C133:D133"/>
    <mergeCell ref="F133:G133"/>
    <mergeCell ref="A132:A133"/>
    <mergeCell ref="B132:B133"/>
    <mergeCell ref="F135:H135"/>
    <mergeCell ref="H137:H140"/>
    <mergeCell ref="F141:F143"/>
    <mergeCell ref="G141:G143"/>
    <mergeCell ref="H141:H143"/>
    <mergeCell ref="A137:A144"/>
    <mergeCell ref="B137:B144"/>
    <mergeCell ref="C144:D144"/>
    <mergeCell ref="F144:G144"/>
    <mergeCell ref="F137:F140"/>
    <mergeCell ref="E117:E118"/>
    <mergeCell ref="C126:C127"/>
    <mergeCell ref="D126:D127"/>
    <mergeCell ref="E126:E127"/>
    <mergeCell ref="A164:A165"/>
    <mergeCell ref="B164:B165"/>
    <mergeCell ref="C164:E164"/>
    <mergeCell ref="A135:A136"/>
    <mergeCell ref="B135:B136"/>
    <mergeCell ref="C135:E135"/>
    <mergeCell ref="F164:H164"/>
    <mergeCell ref="A166:A173"/>
    <mergeCell ref="B166:B173"/>
    <mergeCell ref="F166:F172"/>
    <mergeCell ref="G166:G172"/>
    <mergeCell ref="H166:H172"/>
    <mergeCell ref="C173:D173"/>
    <mergeCell ref="F173:G173"/>
    <mergeCell ref="A175:A176"/>
    <mergeCell ref="B175:B176"/>
    <mergeCell ref="C175:E175"/>
    <mergeCell ref="F175:H175"/>
    <mergeCell ref="A177:A183"/>
    <mergeCell ref="B177:B183"/>
    <mergeCell ref="C183:D183"/>
    <mergeCell ref="F183:G183"/>
    <mergeCell ref="C180:C182"/>
    <mergeCell ref="D180:D182"/>
    <mergeCell ref="E180:E182"/>
    <mergeCell ref="A185:A186"/>
    <mergeCell ref="B185:B186"/>
    <mergeCell ref="C185:E185"/>
    <mergeCell ref="F185:H185"/>
    <mergeCell ref="A187:A191"/>
    <mergeCell ref="B187:B191"/>
    <mergeCell ref="F187:F190"/>
    <mergeCell ref="G187:G190"/>
    <mergeCell ref="H187:H190"/>
    <mergeCell ref="C191:D191"/>
    <mergeCell ref="F191:G191"/>
  </mergeCells>
  <printOptions/>
  <pageMargins left="0.31496062992125984" right="0.31496062992125984" top="0.5511811023622047" bottom="0.5511811023622047" header="0.31496062992125984" footer="0.31496062992125984"/>
  <pageSetup horizontalDpi="1200" verticalDpi="1200" orientation="portrait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2020-01-14T19:59:08Z</cp:lastPrinted>
  <dcterms:created xsi:type="dcterms:W3CDTF">2018-11-26T19:42:38Z</dcterms:created>
  <dcterms:modified xsi:type="dcterms:W3CDTF">2023-01-10T17:07:43Z</dcterms:modified>
  <cp:category/>
  <cp:version/>
  <cp:contentType/>
  <cp:contentStatus/>
</cp:coreProperties>
</file>